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mc:AlternateContent xmlns:mc="http://schemas.openxmlformats.org/markup-compatibility/2006">
    <mc:Choice Requires="x15">
      <x15ac:absPath xmlns:x15ac="http://schemas.microsoft.com/office/spreadsheetml/2010/11/ac" url="Z:\3.決算ファイル\決算各種資料ファイル\4.財政状況資料集\R02\06追加分（R4依頼）\1提出\"/>
    </mc:Choice>
  </mc:AlternateContent>
  <xr:revisionPtr revIDLastSave="0" documentId="12_ncr:500000_{52A15DA8-0FF1-42CA-9BEE-832887BC3948}" xr6:coauthVersionLast="31" xr6:coauthVersionMax="31" xr10:uidLastSave="{00000000-0000-0000-0000-000000000000}"/>
  <bookViews>
    <workbookView xWindow="0" yWindow="0" windowWidth="19140" windowHeight="906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s="1"/>
  <c r="BY43" i="7"/>
  <c r="BW43" i="7" s="1"/>
  <c r="BE43" i="7"/>
  <c r="AM43" i="7"/>
  <c r="U43" i="7"/>
  <c r="E43" i="7"/>
  <c r="C43" i="7"/>
  <c r="DG42" i="7"/>
  <c r="CQ42" i="7"/>
  <c r="CO42" i="7" s="1"/>
  <c r="BY42" i="7"/>
  <c r="BW42" i="7" s="1"/>
  <c r="BE42" i="7"/>
  <c r="AM42" i="7"/>
  <c r="U42" i="7"/>
  <c r="E42" i="7"/>
  <c r="C42" i="7"/>
  <c r="DG41" i="7"/>
  <c r="CQ41" i="7"/>
  <c r="CO41" i="7" s="1"/>
  <c r="BY41" i="7"/>
  <c r="BW41" i="7" s="1"/>
  <c r="BE41" i="7"/>
  <c r="AM41" i="7"/>
  <c r="U41" i="7"/>
  <c r="E41" i="7"/>
  <c r="C41" i="7" s="1"/>
  <c r="DG40" i="7"/>
  <c r="CQ40" i="7"/>
  <c r="CO40" i="7" s="1"/>
  <c r="BY40" i="7"/>
  <c r="BW40" i="7" s="1"/>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W37" i="7"/>
  <c r="E37" i="7"/>
  <c r="C37" i="7" s="1"/>
  <c r="DG36" i="7"/>
  <c r="CQ36" i="7"/>
  <c r="CO36" i="7"/>
  <c r="BY36" i="7"/>
  <c r="BE36" i="7"/>
  <c r="AO36" i="7"/>
  <c r="AM36" i="7" s="1"/>
  <c r="W36" i="7"/>
  <c r="E36" i="7"/>
  <c r="C36" i="7" s="1"/>
  <c r="DG35" i="7"/>
  <c r="CQ35" i="7"/>
  <c r="BY35" i="7"/>
  <c r="BE35" i="7"/>
  <c r="AO35" i="7"/>
  <c r="W35" i="7"/>
  <c r="E35" i="7"/>
  <c r="C35" i="7" s="1"/>
  <c r="DG34" i="7"/>
  <c r="CQ34" i="7"/>
  <c r="BY34" i="7"/>
  <c r="BE34" i="7"/>
  <c r="AO34" i="7"/>
  <c r="W34" i="7"/>
  <c r="U34" i="7" s="1"/>
  <c r="E34" i="7"/>
  <c r="C34" i="7" s="1"/>
  <c r="U36" i="7" l="1"/>
  <c r="U37" i="7" s="1"/>
  <c r="U35" i="7"/>
  <c r="AM34" i="7" l="1"/>
  <c r="AM35" i="7" s="1"/>
  <c r="BW34" i="7" l="1"/>
  <c r="BW35" i="7" s="1"/>
  <c r="BW36" i="7" s="1"/>
  <c r="BW37" i="7" s="1"/>
  <c r="BW38" i="7" s="1"/>
  <c r="BW39" i="7" s="1"/>
  <c r="CO34" i="7"/>
  <c r="CO35" i="7" s="1"/>
</calcChain>
</file>

<file path=xl/sharedStrings.xml><?xml version="1.0" encoding="utf-8"?>
<sst xmlns="http://schemas.openxmlformats.org/spreadsheetml/2006/main" count="1041" uniqueCount="551">
  <si>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</si>
  <si>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</si>
  <si>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</si>
  <si>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</si>
  <si>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H28</t>
  </si>
  <si>
    <t>H29</t>
  </si>
  <si>
    <t>H30</t>
  </si>
  <si>
    <t>R01</t>
  </si>
  <si>
    <t>R02</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</si>
  <si>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</si>
  <si>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</si>
  <si>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</si>
  <si>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</si>
  <si>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</si>
  <si>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</si>
  <si>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</si>
  <si>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</si>
  <si>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地方債の新規発行を選定した結果、将来負担比率は低下してきているが、年内に完了しなかった建設工事及び財源となる地方債の発行が翌年度へ繰り越されたことも低下の要因である。また、有形固定資産減価償却率は類似団体内平均値を下回ってはいるものの上昇傾向にあり、更なる老朽化対策に取り組んでいく必要がある。施設更新や統廃合には多額の費用が必要であり、その財源の一部となる地方債の増加による将来負担比率の上昇が懸念される。公共施設等総合管理計画に基づき老朽化対策に取り組みながらも、市有施設設備基金の確保と地方債残高などの将来負担の管理を行い、安定した財政運営を堅持していく。</t>
    <rPh sb="9" eb="11">
      <t>センテイ</t>
    </rPh>
    <rPh sb="33" eb="35">
      <t>ネンナイ</t>
    </rPh>
    <rPh sb="36" eb="38">
      <t>カンリョウ</t>
    </rPh>
    <rPh sb="43" eb="47">
      <t>ケンセツコウジ</t>
    </rPh>
    <rPh sb="47" eb="48">
      <t>オヨ</t>
    </rPh>
    <rPh sb="49" eb="51">
      <t>ザイゲン</t>
    </rPh>
    <rPh sb="54" eb="57">
      <t>チホウサイ</t>
    </rPh>
    <rPh sb="58" eb="60">
      <t>ハッコウ</t>
    </rPh>
    <rPh sb="61" eb="64">
      <t>ヨクネンド</t>
    </rPh>
    <rPh sb="65" eb="66">
      <t>ク</t>
    </rPh>
    <rPh sb="67" eb="68">
      <t>コ</t>
    </rPh>
    <rPh sb="74" eb="76">
      <t>テイカ</t>
    </rPh>
    <rPh sb="77" eb="79">
      <t>ヨウイン</t>
    </rPh>
    <phoneticPr fontId="5"/>
  </si>
  <si>
    <t>新規地方債発行の選定、抑制による公債費の削減などの取組みを継続してきたことにより、両比率は年々改善してきており、類似団体内平均値より良好な数値となっている。
しかし今後は、小中学校の統廃合による義務教育学校の建設や老朽化した公共施設の更新を予定しており、その費用の財源として発行する地方債の増加によって公債費が増加することが見込まれることから、両比率とも増加傾向となる見込みであるため、中期財政計画に基づきこれまで以上に公債費の適正化に取り組んでいく必要がある。</t>
    <rPh sb="162" eb="164">
      <t>ミコ</t>
    </rPh>
    <phoneticPr fontId="5"/>
  </si>
  <si>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</si>
  <si>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</si>
  <si>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</si>
  <si>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</si>
  <si>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</si>
  <si>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</si>
  <si>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</si>
  <si>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区分</t>
    <rPh sb="0" eb="2">
      <t>クブン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</si>
  <si>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</si>
  <si>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</si>
  <si>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</si>
  <si>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</si>
  <si>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</si>
  <si>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</si>
  <si>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</si>
  <si>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</si>
  <si>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</si>
  <si>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</si>
  <si>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</si>
  <si>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新庄市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</si>
  <si>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</si>
  <si>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</si>
  <si>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</si>
  <si>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</si>
  <si>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</si>
  <si>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</si>
  <si>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</si>
  <si>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</si>
  <si>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</si>
  <si>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</si>
  <si>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</si>
  <si>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</si>
  <si>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</si>
  <si>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</si>
  <si>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</si>
  <si>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</si>
  <si>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</si>
  <si>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</si>
  <si>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</si>
  <si>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</si>
  <si>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</si>
  <si>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</si>
  <si>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-6.7</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</si>
  <si>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</si>
  <si>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</si>
  <si>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</si>
  <si>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</si>
  <si>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</si>
  <si>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</si>
  <si>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</si>
  <si>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</si>
  <si>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</si>
  <si>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</si>
  <si>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</si>
  <si>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</si>
  <si>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</si>
  <si>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</si>
  <si>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</si>
  <si>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</si>
  <si>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</si>
  <si>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</si>
  <si>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</si>
  <si>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</si>
  <si>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</si>
  <si>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</si>
  <si>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</si>
  <si>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</si>
  <si>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</si>
  <si>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</si>
  <si>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</si>
  <si>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</si>
  <si>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</si>
  <si>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</si>
  <si>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</si>
  <si>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</si>
  <si>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</si>
  <si>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</si>
  <si>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</si>
  <si>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</si>
  <si>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</si>
  <si>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</si>
  <si>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</si>
  <si>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</si>
  <si>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</si>
  <si>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</si>
  <si>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</si>
  <si>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</si>
  <si>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</si>
  <si>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</si>
  <si>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</si>
  <si>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</si>
  <si>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</si>
  <si>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</si>
  <si>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</si>
  <si>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</si>
  <si>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</si>
  <si>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</si>
  <si>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</si>
  <si>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</si>
  <si>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</si>
  <si>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</si>
  <si>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</si>
  <si>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</si>
  <si>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</si>
  <si>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</si>
  <si>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</si>
  <si>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</si>
  <si>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</si>
  <si>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</si>
  <si>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</si>
  <si>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</si>
  <si>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</si>
  <si>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</si>
  <si>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</si>
  <si>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</si>
  <si>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</si>
  <si>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</si>
  <si>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</si>
  <si>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</si>
  <si>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</si>
  <si>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</si>
  <si>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</si>
  <si>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</si>
  <si>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</si>
  <si>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</si>
  <si>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</si>
  <si>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令和2年度</t>
    <phoneticPr fontId="14"/>
  </si>
  <si>
    <t>山形県新庄市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</si>
  <si>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</si>
  <si>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</si>
  <si>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</si>
  <si>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</si>
  <si>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</si>
  <si>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</si>
  <si>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</si>
  <si>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</si>
  <si>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</si>
  <si>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</si>
  <si>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</si>
  <si>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</si>
  <si>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</si>
  <si>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</si>
  <si>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</si>
  <si>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</si>
  <si>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</si>
  <si>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</si>
  <si>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</si>
  <si>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</si>
  <si>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</si>
  <si>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</si>
  <si>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</si>
  <si>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</si>
  <si>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</si>
  <si>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</si>
  <si>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</si>
  <si>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</si>
  <si>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</si>
  <si>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</si>
  <si>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</si>
  <si>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</si>
  <si>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</si>
  <si>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</si>
  <si>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</si>
  <si>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</si>
  <si>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</si>
  <si>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</si>
  <si>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</si>
  <si>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</si>
  <si>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</si>
  <si>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</si>
  <si>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</si>
  <si>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</si>
  <si>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</si>
  <si>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</si>
  <si>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</si>
  <si>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</si>
  <si>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</si>
  <si>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</si>
  <si>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</si>
  <si>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</si>
  <si>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t>
    <phoneticPr fontId="1"/>
  </si>
  <si>
    <t>　法定外普通税</t>
    <phoneticPr fontId="5"/>
  </si>
  <si>
    <t>諸支出金</t>
    <rPh sb="3" eb="4">
      <t>キン</t>
    </rPh>
    <phoneticPr fontId="14"/>
  </si>
  <si>
    <t>　個人住民税減収補塡特例交付金</t>
    <phoneticPr fontId="5"/>
  </si>
  <si>
    <t>目的税</t>
  </si>
  <si>
    <t>前年度繰上充用金</t>
    <phoneticPr fontId="5"/>
  </si>
  <si>
    <t>　自動車税減収補塡特例交付金</t>
    <rPh sb="7" eb="9">
      <t>ホテン</t>
    </rPh>
    <rPh sb="13" eb="14">
      <t>キン</t>
    </rPh>
    <phoneticPr fontId="18"/>
  </si>
  <si>
    <t>　法定目的税</t>
    <phoneticPr fontId="5"/>
  </si>
  <si>
    <t>歳出合計</t>
  </si>
  <si>
    <t>　軽自動車税減収補塡特例交付金</t>
    <rPh sb="8" eb="10">
      <t>ホテン</t>
    </rPh>
    <phoneticPr fontId="18"/>
  </si>
  <si>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</si>
  <si>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</si>
  <si>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</si>
  <si>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</si>
  <si>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</si>
  <si>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</si>
  <si>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</si>
  <si>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</si>
  <si>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</si>
  <si>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</si>
  <si>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</si>
  <si>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特別交付税</t>
    <phoneticPr fontId="5"/>
  </si>
  <si>
    <t>　　水利地益税等</t>
    <phoneticPr fontId="5"/>
  </si>
  <si>
    <t>義務的経費計</t>
    <rPh sb="0" eb="3">
      <t>ギムテキ</t>
    </rPh>
    <rPh sb="3" eb="5">
      <t>ケイヒ</t>
    </rPh>
    <rPh sb="5" eb="6">
      <t>ケイ</t>
    </rPh>
    <phoneticPr fontId="5"/>
  </si>
  <si>
    <t>　震災復興特別交付税</t>
    <phoneticPr fontId="14"/>
  </si>
  <si>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</si>
  <si>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</si>
  <si>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</si>
  <si>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</si>
  <si>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</si>
  <si>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</si>
  <si>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</si>
  <si>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</si>
  <si>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</si>
  <si>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</si>
  <si>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</si>
  <si>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</si>
  <si>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</si>
  <si>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</si>
  <si>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</si>
  <si>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</si>
  <si>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14"/>
  </si>
  <si>
    <t>国庫支出金</t>
  </si>
  <si>
    <t>徴収率
(％)</t>
    <rPh sb="0" eb="2">
      <t>チョウシュウ</t>
    </rPh>
    <rPh sb="2" eb="3">
      <t>リツ</t>
    </rPh>
    <phoneticPr fontId="5"/>
  </si>
  <si>
    <t>現年</t>
    <rPh sb="0" eb="1">
      <t>ゲン</t>
    </rPh>
    <rPh sb="1" eb="2">
      <t>ネン</t>
    </rPh>
    <phoneticPr fontId="5"/>
  </si>
  <si>
    <t>　うち利子</t>
    <phoneticPr fontId="14"/>
  </si>
  <si>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</si>
  <si>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</si>
  <si>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</si>
  <si>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</si>
  <si>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</si>
  <si>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</si>
  <si>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</si>
  <si>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</si>
  <si>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</si>
  <si>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</si>
  <si>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</si>
  <si>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</si>
  <si>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</si>
  <si>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</si>
  <si>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</si>
  <si>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</si>
  <si>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</si>
  <si>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</si>
  <si>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</si>
  <si>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</si>
  <si>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</si>
  <si>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</si>
  <si>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</si>
  <si>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</si>
  <si>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</si>
  <si>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</si>
  <si>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工業用水道</t>
    <phoneticPr fontId="5"/>
  </si>
  <si>
    <t>被保険者数(人)</t>
  </si>
  <si>
    <t>　積立金</t>
    <phoneticPr fontId="5"/>
  </si>
  <si>
    <t>　うち減収補塡債(特例分)</t>
    <rPh sb="4" eb="5">
      <t>シュウ</t>
    </rPh>
    <rPh sb="9" eb="10">
      <t>トク</t>
    </rPh>
    <rPh sb="10" eb="11">
      <t>レイ</t>
    </rPh>
    <rPh sb="11" eb="12">
      <t>ブン</t>
    </rPh>
    <phoneticPr fontId="1"/>
  </si>
  <si>
    <t>交通</t>
    <phoneticPr fontId="5"/>
  </si>
  <si>
    <t>被保険者
1人当り</t>
    <phoneticPr fontId="5"/>
  </si>
  <si>
    <t>保険税(料)収入額</t>
    <phoneticPr fontId="5"/>
  </si>
  <si>
    <t>　投資・出資金・貸付金</t>
    <phoneticPr fontId="5"/>
  </si>
  <si>
    <t>　うち猶予特例債</t>
    <phoneticPr fontId="1"/>
  </si>
  <si>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</si>
  <si>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</si>
  <si>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</si>
  <si>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</si>
  <si>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</si>
  <si>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</si>
  <si>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</si>
  <si>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</si>
  <si>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</si>
  <si>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</si>
  <si>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</si>
  <si>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</si>
  <si>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</si>
  <si>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</si>
  <si>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</si>
  <si>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</si>
  <si>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</si>
  <si>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</si>
  <si>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</si>
  <si>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</si>
  <si>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山形県新庄市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</si>
  <si>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</si>
  <si>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</si>
  <si>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</si>
  <si>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</si>
  <si>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</si>
  <si>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</si>
  <si>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</si>
  <si>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</si>
  <si>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</si>
  <si>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</si>
  <si>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</si>
  <si>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</si>
  <si>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</si>
  <si>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</si>
  <si>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</si>
  <si>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</si>
  <si>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</si>
  <si>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</si>
  <si>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</si>
  <si>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</si>
  <si>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新庄市体育協会</t>
    <rPh sb="0" eb="3">
      <t>シンジョウシ</t>
    </rPh>
    <rPh sb="3" eb="5">
      <t>タイイク</t>
    </rPh>
    <rPh sb="5" eb="7">
      <t>キョウカイ</t>
    </rPh>
    <phoneticPr fontId="2"/>
  </si>
  <si>
    <t>-</t>
  </si>
  <si>
    <t>新庄市土地開発公社</t>
    <rPh sb="0" eb="3">
      <t>シンジョウシ</t>
    </rPh>
    <rPh sb="3" eb="5">
      <t>トチ</t>
    </rPh>
    <rPh sb="5" eb="7">
      <t>カイハツ</t>
    </rPh>
    <rPh sb="7" eb="9">
      <t>コウシャ</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</si>
  <si>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</si>
  <si>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</si>
  <si>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</si>
  <si>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</si>
  <si>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</si>
  <si>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</si>
  <si>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</si>
  <si>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</si>
  <si>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</si>
  <si>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</si>
  <si>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</si>
  <si>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</si>
  <si>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</si>
  <si>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</si>
  <si>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t>
    <phoneticPr fontId="2"/>
  </si>
  <si>
    <t>介護保険事業特別会計</t>
    <phoneticPr fontId="5"/>
  </si>
  <si>
    <t>後期高齢者医療事業特別会計</t>
    <phoneticPr fontId="5"/>
  </si>
  <si>
    <t>交通災害共済事業特別会計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</si>
  <si>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</si>
  <si>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</si>
  <si>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</si>
  <si>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</si>
  <si>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</si>
  <si>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</si>
  <si>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</si>
  <si>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</si>
  <si>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山形県消防補償等組合</t>
  </si>
  <si>
    <t>山形県自治会館管理組合</t>
  </si>
  <si>
    <t>山形県市町村職員退職手当組合</t>
    <rPh sb="3" eb="6">
      <t>シチョウソン</t>
    </rPh>
    <rPh sb="6" eb="8">
      <t>ショクイン</t>
    </rPh>
    <rPh sb="8" eb="10">
      <t>タイショク</t>
    </rPh>
    <rPh sb="10" eb="12">
      <t>テアテ</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</si>
  <si>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</si>
  <si>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山形県後期高齢者医療広域連合（普通会計分）</t>
    <rPh sb="15" eb="17">
      <t>フツウ</t>
    </rPh>
    <rPh sb="17" eb="19">
      <t>カイケイ</t>
    </rPh>
    <rPh sb="19" eb="20">
      <t>ブン</t>
    </rPh>
    <phoneticPr fontId="2"/>
  </si>
  <si>
    <t>山形県後期高齢者医療広域連合（事業会計分）</t>
    <rPh sb="15" eb="17">
      <t>ジギョウ</t>
    </rPh>
    <rPh sb="17" eb="19">
      <t>カイケイ</t>
    </rPh>
    <rPh sb="19" eb="20">
      <t>ブン</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</si>
  <si>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</si>
  <si>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</si>
  <si>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</si>
  <si>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</si>
  <si>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</si>
  <si>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</si>
  <si>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</si>
  <si>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</si>
  <si>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</si>
  <si>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</si>
  <si>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</si>
  <si>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</si>
  <si>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</si>
  <si>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</si>
  <si>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</si>
  <si>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</si>
  <si>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</si>
  <si>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</si>
  <si>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</si>
  <si>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</si>
  <si>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</si>
  <si>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</si>
  <si>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</si>
  <si>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</si>
  <si>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</si>
  <si>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</si>
  <si>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</si>
  <si>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</si>
  <si>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</si>
  <si>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</si>
  <si>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</si>
  <si>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</si>
  <si>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</si>
  <si>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</si>
  <si>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</si>
  <si>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</si>
  <si>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</si>
  <si>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</si>
  <si>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</si>
  <si>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</si>
  <si>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</si>
  <si>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</si>
  <si>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</si>
  <si>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</si>
  <si>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</si>
  <si>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</si>
  <si>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</si>
  <si>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</si>
  <si>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</si>
  <si>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</si>
  <si>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</si>
  <si>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</si>
  <si>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</si>
  <si>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</si>
  <si>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</si>
  <si>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</si>
  <si>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</si>
  <si>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</si>
  <si>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令和2年度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</si>
  <si>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</si>
  <si>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</si>
  <si>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</si>
  <si>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</si>
  <si>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</si>
  <si>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</si>
  <si>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</si>
  <si>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</si>
  <si>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</si>
  <si>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</si>
  <si>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</si>
  <si>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</si>
  <si>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</si>
  <si>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</si>
  <si>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</si>
  <si>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</si>
  <si>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</si>
  <si>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</si>
  <si>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</si>
  <si>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</si>
  <si>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</si>
  <si>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</si>
  <si>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</si>
  <si>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</si>
  <si>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</si>
  <si>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</si>
  <si>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</si>
  <si>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</si>
  <si>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</si>
  <si>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</si>
  <si>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</si>
  <si>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</si>
  <si>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</si>
  <si>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</si>
  <si>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</si>
  <si>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</si>
  <si>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</si>
  <si>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</si>
  <si>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</si>
  <si>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</si>
  <si>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</si>
  <si>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</si>
  <si>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</si>
  <si>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</si>
  <si>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</si>
  <si>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</si>
  <si>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</si>
  <si>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</si>
  <si>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</si>
  <si>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</si>
  <si>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</si>
  <si>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</si>
  <si>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</si>
  <si>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</si>
  <si>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</si>
  <si>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</si>
  <si>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</si>
  <si>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</si>
  <si>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</si>
  <si>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</si>
  <si>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</si>
  <si>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</si>
  <si>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</si>
  <si>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</si>
  <si>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</si>
  <si>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</si>
  <si>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</si>
  <si>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</si>
  <si>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</si>
  <si>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</si>
  <si>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0.12</t>
  </si>
  <si>
    <t>▲ 1.28</t>
  </si>
  <si>
    <t>▲ 6.22</t>
  </si>
  <si>
    <t>会計</t>
    <rPh sb="0" eb="2">
      <t>カイケイ</t>
    </rPh>
    <phoneticPr fontId="5"/>
  </si>
  <si>
    <t>一般会計</t>
  </si>
  <si>
    <t>水道事業会計</t>
  </si>
  <si>
    <t>国民健康保険事業特別会計</t>
  </si>
  <si>
    <t>介護保険事業特別会計</t>
  </si>
  <si>
    <t>公共下水道事業特別会計</t>
  </si>
  <si>
    <t>後期高齢者医療事業特別会計</t>
  </si>
  <si>
    <t>農業集落排水事業特別会計</t>
  </si>
  <si>
    <t>交通災害共済事業特別会計</t>
  </si>
  <si>
    <t>その他会計（赤字）</t>
  </si>
  <si>
    <t>その他会計（黒字）</t>
  </si>
  <si>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</si>
  <si>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</si>
  <si>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</si>
  <si>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</si>
  <si>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</si>
  <si>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</si>
  <si>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</si>
  <si>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</si>
  <si>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</si>
  <si>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</si>
  <si>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</si>
  <si>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</si>
  <si>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</si>
  <si>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</si>
  <si>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</si>
  <si>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</si>
  <si>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</si>
  <si>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（百万円）</t>
    <phoneticPr fontId="5"/>
  </si>
  <si>
    <t>H27末</t>
    <phoneticPr fontId="5"/>
  </si>
  <si>
    <t>H28末</t>
    <phoneticPr fontId="5"/>
  </si>
  <si>
    <t>H29末</t>
    <phoneticPr fontId="5"/>
  </si>
  <si>
    <t>H30末</t>
    <phoneticPr fontId="5"/>
  </si>
  <si>
    <t>R01末</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</si>
  <si>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</si>
  <si>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3"/>
  </si>
  <si>
    <t>減債基金積立相当額</t>
    <rPh sb="0" eb="2">
      <t>ゲンサイ</t>
    </rPh>
    <rPh sb="2" eb="4">
      <t>キキン</t>
    </rPh>
    <rPh sb="4" eb="6">
      <t>ツミタテ</t>
    </rPh>
    <rPh sb="6" eb="9">
      <t>ソウトウガク</t>
    </rPh>
    <phoneticPr fontId="3"/>
  </si>
  <si>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</si>
  <si>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</si>
  <si>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</si>
  <si>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</si>
  <si>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</si>
  <si>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</si>
  <si>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</si>
  <si>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</si>
  <si>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</si>
  <si>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</si>
  <si>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</si>
  <si>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</si>
  <si>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</si>
  <si>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</si>
  <si>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</si>
  <si>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</si>
  <si>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</si>
  <si>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</si>
  <si>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</si>
  <si>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減債基金</t>
    <rPh sb="0" eb="2">
      <t>ゲンサイ</t>
    </rPh>
    <rPh sb="2" eb="4">
      <t>キキン</t>
    </rPh>
    <phoneticPr fontId="5"/>
  </si>
  <si>
    <t>市有施設整備基金</t>
    <rPh sb="0" eb="2">
      <t>シユウ</t>
    </rPh>
    <rPh sb="2" eb="4">
      <t>シセツ</t>
    </rPh>
    <rPh sb="4" eb="6">
      <t>セイビ</t>
    </rPh>
    <rPh sb="6" eb="8">
      <t>キキン</t>
    </rPh>
    <phoneticPr fontId="5"/>
  </si>
  <si>
    <t>まちづくり応援基金</t>
    <rPh sb="5" eb="7">
      <t>オウエン</t>
    </rPh>
    <rPh sb="7" eb="9">
      <t>キキン</t>
    </rPh>
    <phoneticPr fontId="5"/>
  </si>
  <si>
    <t>地域福祉基金</t>
    <rPh sb="0" eb="2">
      <t>チイキ</t>
    </rPh>
    <rPh sb="2" eb="4">
      <t>フクシ</t>
    </rPh>
    <rPh sb="4" eb="6">
      <t>キキン</t>
    </rPh>
    <phoneticPr fontId="5"/>
  </si>
  <si>
    <t>中小企業緊急災害対策利子補給基金</t>
    <rPh sb="0" eb="2">
      <t>チュウショウ</t>
    </rPh>
    <rPh sb="2" eb="4">
      <t>キギョウ</t>
    </rPh>
    <rPh sb="4" eb="6">
      <t>キンキュウ</t>
    </rPh>
    <rPh sb="6" eb="8">
      <t>サイガイ</t>
    </rPh>
    <rPh sb="8" eb="10">
      <t>タイサク</t>
    </rPh>
    <rPh sb="10" eb="12">
      <t>リシ</t>
    </rPh>
    <rPh sb="12" eb="14">
      <t>ホキュウ</t>
    </rPh>
    <rPh sb="14" eb="16">
      <t>キキン</t>
    </rPh>
    <phoneticPr fontId="5"/>
  </si>
  <si>
    <t>まつり振興基金</t>
    <rPh sb="3" eb="5">
      <t>シンコウ</t>
    </rPh>
    <rPh sb="5" eb="7">
      <t>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</si>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</sst>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_ "/>
    <numFmt numFmtId="177" formatCode="#,##0_ "/>
    <numFmt numFmtId="178" formatCode="#,##0;&quot;△ &quot;#,##0"/>
    <numFmt numFmtId="179" formatCode="#,##0.0;&quot;▲ &quot;#,##0.0"/>
    <numFmt numFmtId="180" formatCode="#,##0.0_);[Red]\(#,##0.0\)"/>
    <numFmt numFmtId="181" formatCode="#,##0;&quot;▲ &quot;#,##0"/>
    <numFmt numFmtId="182" formatCode="#,##0.0;&quot;△ &quot;#,##0.0"/>
    <numFmt numFmtId="183" formatCode="0.0_ "/>
    <numFmt numFmtId="184" formatCode="&quot;( &quot;0.0&quot; )&quot;;&quot;( &quot;\-0.0&quot; )&quot;"/>
    <numFmt numFmtId="185" formatCode="0.00_ "/>
    <numFmt numFmtId="186" formatCode="0_ "/>
    <numFmt numFmtId="187" formatCode="@&quot; &quot;"/>
    <numFmt numFmtId="188" formatCode="&quot;(&quot;0&quot;)&quot;"/>
    <numFmt numFmtId="189" formatCode="0.00;&quot;▲ &quot;0.00"/>
    <numFmt numFmtId="190" formatCode="0.0;&quot;▲ &quot;0.0"/>
    <numFmt numFmtId="191"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9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4" fillId="0" borderId="0" xfId="2" applyFont="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182" fontId="3" fillId="0" borderId="0" xfId="2" applyNumberFormat="1" applyFont="1">
      <alignmen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9" fillId="0" borderId="0" xfId="7" applyFont="1" applyFill="1">
      <alignment vertical="center"/>
    </xf>
    <xf numFmtId="49" fontId="10" fillId="0" borderId="0" xfId="7" applyNumberFormat="1" applyFont="1" applyFill="1" applyAlignment="1">
      <alignment horizontal="center" vertical="center"/>
    </xf>
    <xf numFmtId="49" fontId="9" fillId="0" borderId="0" xfId="7" applyNumberFormat="1" applyFont="1" applyFill="1">
      <alignment vertical="center"/>
    </xf>
    <xf numFmtId="0" fontId="9" fillId="0" borderId="0" xfId="7" applyFont="1">
      <alignment vertical="center"/>
    </xf>
    <xf numFmtId="0" fontId="11" fillId="0" borderId="0" xfId="7" applyFont="1" applyFill="1">
      <alignment vertical="center"/>
    </xf>
    <xf numFmtId="0" fontId="12" fillId="0" borderId="0" xfId="7" applyFont="1" applyFill="1">
      <alignment vertical="center"/>
    </xf>
    <xf numFmtId="0" fontId="9" fillId="0" borderId="13" xfId="7" applyFont="1" applyFill="1" applyBorder="1" applyAlignment="1">
      <alignment horizontal="center" vertical="center"/>
    </xf>
    <xf numFmtId="0" fontId="9" fillId="0" borderId="14" xfId="7" applyFont="1" applyFill="1" applyBorder="1" applyAlignment="1">
      <alignment horizontal="center" vertical="center"/>
    </xf>
    <xf numFmtId="0" fontId="9" fillId="0" borderId="15" xfId="7" applyFont="1" applyFill="1" applyBorder="1" applyAlignment="1">
      <alignment horizontal="center" vertical="center"/>
    </xf>
    <xf numFmtId="0" fontId="9" fillId="0" borderId="16" xfId="7" applyFont="1" applyFill="1" applyBorder="1" applyAlignment="1">
      <alignment horizontal="center" vertical="center"/>
    </xf>
    <xf numFmtId="0" fontId="9" fillId="0" borderId="17" xfId="7" applyFont="1" applyFill="1" applyBorder="1" applyAlignment="1">
      <alignment horizontal="center" vertical="center"/>
    </xf>
    <xf numFmtId="0" fontId="9" fillId="0" borderId="18" xfId="7" applyFont="1" applyFill="1" applyBorder="1" applyAlignment="1">
      <alignment horizontal="center" vertical="center"/>
    </xf>
    <xf numFmtId="0" fontId="9" fillId="0" borderId="19" xfId="7" applyFont="1" applyFill="1" applyBorder="1" applyAlignment="1">
      <alignment horizontal="center" vertical="center"/>
    </xf>
    <xf numFmtId="0" fontId="9" fillId="0" borderId="20" xfId="7" applyFont="1" applyFill="1" applyBorder="1" applyAlignment="1">
      <alignment horizontal="center" vertical="center"/>
    </xf>
    <xf numFmtId="0" fontId="9" fillId="0" borderId="21" xfId="7" applyFont="1" applyFill="1" applyBorder="1" applyAlignment="1">
      <alignment horizontal="center" vertical="center"/>
    </xf>
    <xf numFmtId="0" fontId="9" fillId="0" borderId="22" xfId="7" applyFont="1" applyFill="1" applyBorder="1" applyAlignment="1">
      <alignment horizontal="center" vertical="center"/>
    </xf>
    <xf numFmtId="0" fontId="9" fillId="0" borderId="23" xfId="7" applyFont="1" applyFill="1" applyBorder="1" applyAlignment="1">
      <alignment horizontal="center" vertical="center"/>
    </xf>
    <xf numFmtId="0" fontId="9" fillId="0" borderId="24" xfId="7" applyFont="1" applyFill="1" applyBorder="1" applyAlignment="1">
      <alignment horizontal="center" vertical="center"/>
    </xf>
    <xf numFmtId="0" fontId="9" fillId="0" borderId="5" xfId="7" applyFont="1" applyFill="1" applyBorder="1" applyAlignment="1">
      <alignment horizontal="center" vertical="center"/>
    </xf>
    <xf numFmtId="0" fontId="9" fillId="0" borderId="25" xfId="7" applyFont="1" applyFill="1" applyBorder="1" applyAlignment="1">
      <alignment horizontal="center" vertical="center"/>
    </xf>
    <xf numFmtId="0" fontId="9" fillId="0" borderId="4" xfId="7" applyFont="1" applyFill="1" applyBorder="1" applyAlignment="1">
      <alignment horizontal="center" vertical="center"/>
    </xf>
    <xf numFmtId="0" fontId="9" fillId="0" borderId="26" xfId="7" applyFont="1" applyFill="1" applyBorder="1" applyAlignment="1">
      <alignment horizontal="center" vertical="center"/>
    </xf>
    <xf numFmtId="0" fontId="9" fillId="0" borderId="27" xfId="7" applyFont="1" applyFill="1" applyBorder="1" applyAlignment="1">
      <alignment horizontal="center" vertical="center"/>
    </xf>
    <xf numFmtId="0" fontId="9" fillId="0" borderId="0" xfId="7" applyFont="1" applyFill="1" applyBorder="1" applyAlignment="1">
      <alignment horizontal="center" vertical="center"/>
    </xf>
    <xf numFmtId="0" fontId="9" fillId="0" borderId="28" xfId="7" applyFont="1" applyFill="1" applyBorder="1" applyAlignment="1">
      <alignment horizontal="center" vertical="center"/>
    </xf>
    <xf numFmtId="0" fontId="9" fillId="0" borderId="29" xfId="7" applyFont="1" applyFill="1" applyBorder="1" applyAlignment="1">
      <alignment horizontal="center" vertical="center"/>
    </xf>
    <xf numFmtId="0" fontId="9" fillId="0" borderId="7" xfId="7" applyFont="1" applyFill="1" applyBorder="1" applyAlignment="1">
      <alignment horizontal="center" vertical="center"/>
    </xf>
    <xf numFmtId="0" fontId="9" fillId="0" borderId="30" xfId="7" applyFont="1" applyFill="1" applyBorder="1" applyAlignment="1">
      <alignment horizontal="center" vertical="center"/>
    </xf>
    <xf numFmtId="0" fontId="13" fillId="0" borderId="18" xfId="8" applyFont="1" applyFill="1" applyBorder="1" applyAlignment="1">
      <alignment horizontal="left" vertical="center"/>
    </xf>
    <xf numFmtId="0" fontId="13" fillId="0" borderId="19" xfId="8" applyFont="1" applyFill="1" applyBorder="1" applyAlignment="1">
      <alignment horizontal="left" vertical="center"/>
    </xf>
    <xf numFmtId="0" fontId="13" fillId="0" borderId="20" xfId="8" applyFont="1" applyFill="1" applyBorder="1" applyAlignment="1">
      <alignment horizontal="left" vertical="center"/>
    </xf>
    <xf numFmtId="177" fontId="9" fillId="0" borderId="18" xfId="7" applyNumberFormat="1" applyFont="1" applyFill="1" applyBorder="1" applyAlignment="1">
      <alignment horizontal="right" vertical="center" shrinkToFit="1"/>
    </xf>
    <xf numFmtId="177" fontId="9" fillId="0" borderId="19" xfId="7" applyNumberFormat="1" applyFont="1" applyFill="1" applyBorder="1" applyAlignment="1">
      <alignment horizontal="right" vertical="center" shrinkToFit="1"/>
    </xf>
    <xf numFmtId="177" fontId="9" fillId="0" borderId="20" xfId="7" applyNumberFormat="1" applyFont="1" applyFill="1" applyBorder="1" applyAlignment="1">
      <alignment horizontal="right" vertical="center" shrinkToFit="1"/>
    </xf>
    <xf numFmtId="0" fontId="9" fillId="0" borderId="18" xfId="7" applyFont="1" applyFill="1" applyBorder="1" applyAlignment="1">
      <alignment horizontal="left" vertical="center"/>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183" fontId="9" fillId="0" borderId="18" xfId="7" applyNumberFormat="1" applyFont="1" applyFill="1" applyBorder="1" applyAlignment="1">
      <alignment horizontal="right" vertical="center" shrinkToFit="1"/>
    </xf>
    <xf numFmtId="183" fontId="9" fillId="0" borderId="19" xfId="7" applyNumberFormat="1" applyFont="1" applyFill="1" applyBorder="1" applyAlignment="1">
      <alignment horizontal="right" vertical="center" shrinkToFit="1"/>
    </xf>
    <xf numFmtId="183" fontId="9" fillId="0" borderId="20" xfId="7" applyNumberFormat="1" applyFont="1" applyFill="1" applyBorder="1" applyAlignment="1">
      <alignment horizontal="right" vertical="center" shrinkToFit="1"/>
    </xf>
    <xf numFmtId="0" fontId="9" fillId="0" borderId="31" xfId="7" applyFont="1" applyFill="1" applyBorder="1" applyAlignment="1">
      <alignment horizontal="center" vertical="center"/>
    </xf>
    <xf numFmtId="0" fontId="9" fillId="0" borderId="8" xfId="7" applyFont="1" applyFill="1" applyBorder="1" applyAlignment="1">
      <alignment horizontal="center" vertical="center"/>
    </xf>
    <xf numFmtId="0" fontId="9" fillId="0" borderId="32" xfId="7" applyFont="1" applyFill="1" applyBorder="1" applyAlignment="1">
      <alignment horizontal="center" vertical="center"/>
    </xf>
    <xf numFmtId="0" fontId="9" fillId="0" borderId="6" xfId="7" applyFont="1" applyFill="1" applyBorder="1" applyAlignment="1">
      <alignment horizontal="center" vertical="center"/>
    </xf>
    <xf numFmtId="0" fontId="9" fillId="0" borderId="33" xfId="7" applyFont="1" applyFill="1" applyBorder="1" applyAlignment="1">
      <alignment horizontal="center" vertical="center"/>
    </xf>
    <xf numFmtId="0" fontId="9" fillId="0" borderId="34" xfId="7" applyFont="1" applyFill="1" applyBorder="1" applyAlignment="1">
      <alignment vertical="center"/>
    </xf>
    <xf numFmtId="0" fontId="9" fillId="0" borderId="9" xfId="7" applyFont="1" applyFill="1" applyBorder="1" applyAlignment="1">
      <alignment vertical="center"/>
    </xf>
    <xf numFmtId="0" fontId="9" fillId="0" borderId="11" xfId="7" applyFont="1" applyFill="1" applyBorder="1" applyAlignment="1">
      <alignment vertical="center"/>
    </xf>
    <xf numFmtId="0" fontId="9" fillId="0" borderId="10" xfId="7" applyFont="1" applyFill="1" applyBorder="1" applyAlignment="1">
      <alignment horizontal="center" vertical="center"/>
    </xf>
    <xf numFmtId="0" fontId="9" fillId="0" borderId="9" xfId="7" applyFont="1" applyFill="1" applyBorder="1" applyAlignment="1">
      <alignment horizontal="center" vertical="center"/>
    </xf>
    <xf numFmtId="0" fontId="13" fillId="0" borderId="27" xfId="8" applyFont="1" applyFill="1" applyBorder="1" applyAlignment="1">
      <alignment horizontal="left" vertical="center"/>
    </xf>
    <xf numFmtId="0" fontId="13" fillId="0" borderId="0" xfId="8" applyFont="1" applyFill="1" applyBorder="1" applyAlignment="1">
      <alignment horizontal="left" vertical="center"/>
    </xf>
    <xf numFmtId="0" fontId="13" fillId="0" borderId="28" xfId="8" applyFont="1" applyFill="1" applyBorder="1" applyAlignment="1">
      <alignment horizontal="left" vertical="center"/>
    </xf>
    <xf numFmtId="177" fontId="9" fillId="0" borderId="27" xfId="7" applyNumberFormat="1" applyFont="1" applyFill="1" applyBorder="1" applyAlignment="1">
      <alignment horizontal="right" vertical="center" shrinkToFit="1"/>
    </xf>
    <xf numFmtId="177" fontId="9" fillId="0" borderId="0" xfId="7" applyNumberFormat="1" applyFont="1" applyFill="1" applyBorder="1" applyAlignment="1">
      <alignment horizontal="right" vertical="center" shrinkToFit="1"/>
    </xf>
    <xf numFmtId="177" fontId="9" fillId="0" borderId="28" xfId="7" applyNumberFormat="1" applyFont="1" applyFill="1" applyBorder="1" applyAlignment="1">
      <alignment horizontal="right" vertical="center" shrinkToFit="1"/>
    </xf>
    <xf numFmtId="0" fontId="9" fillId="0" borderId="27" xfId="7" applyFont="1" applyFill="1" applyBorder="1" applyAlignment="1">
      <alignment horizontal="left" vertical="center"/>
    </xf>
    <xf numFmtId="0" fontId="9" fillId="0" borderId="0" xfId="7" applyFont="1" applyFill="1" applyBorder="1" applyAlignment="1">
      <alignment horizontal="left" vertical="center"/>
    </xf>
    <xf numFmtId="0" fontId="9" fillId="0" borderId="28" xfId="7" applyFont="1" applyFill="1" applyBorder="1" applyAlignment="1">
      <alignment horizontal="left" vertical="center"/>
    </xf>
    <xf numFmtId="183" fontId="9" fillId="0" borderId="27" xfId="7" applyNumberFormat="1" applyFont="1" applyFill="1" applyBorder="1" applyAlignment="1">
      <alignment horizontal="right" vertical="center" shrinkToFit="1"/>
    </xf>
    <xf numFmtId="183" fontId="9" fillId="0" borderId="0" xfId="7" applyNumberFormat="1" applyFont="1" applyFill="1" applyBorder="1" applyAlignment="1">
      <alignment horizontal="right" vertical="center" shrinkToFit="1"/>
    </xf>
    <xf numFmtId="183" fontId="9" fillId="0" borderId="28" xfId="7" applyNumberFormat="1" applyFont="1" applyFill="1" applyBorder="1" applyAlignment="1">
      <alignment horizontal="right" vertical="center" shrinkToFit="1"/>
    </xf>
    <xf numFmtId="0" fontId="9" fillId="0" borderId="35" xfId="7" applyFont="1" applyFill="1" applyBorder="1" applyAlignment="1">
      <alignment horizontal="center" vertical="center"/>
    </xf>
    <xf numFmtId="0" fontId="9" fillId="0" borderId="3" xfId="7" applyFont="1" applyFill="1" applyBorder="1" applyAlignment="1">
      <alignment horizontal="center" vertical="center"/>
    </xf>
    <xf numFmtId="0" fontId="9" fillId="0" borderId="36" xfId="7" applyFont="1" applyFill="1" applyBorder="1" applyAlignment="1">
      <alignment horizontal="center" vertical="center"/>
    </xf>
    <xf numFmtId="0" fontId="9" fillId="0" borderId="1" xfId="7" applyFont="1" applyFill="1" applyBorder="1" applyAlignment="1">
      <alignment horizontal="center" vertical="center"/>
    </xf>
    <xf numFmtId="0" fontId="9" fillId="0" borderId="37" xfId="7" applyFont="1" applyFill="1" applyBorder="1" applyAlignment="1">
      <alignment horizontal="center" vertical="center"/>
    </xf>
    <xf numFmtId="0" fontId="9" fillId="0" borderId="38" xfId="7" applyFont="1" applyFill="1" applyBorder="1" applyAlignment="1">
      <alignment horizontal="center" vertical="center"/>
    </xf>
    <xf numFmtId="0" fontId="9" fillId="0" borderId="2" xfId="7" applyFont="1" applyFill="1" applyBorder="1" applyAlignment="1">
      <alignment horizontal="center" vertical="center"/>
    </xf>
    <xf numFmtId="49" fontId="9" fillId="0" borderId="1" xfId="7" applyNumberFormat="1" applyFont="1" applyFill="1" applyBorder="1" applyAlignment="1">
      <alignment horizontal="center" vertical="center"/>
    </xf>
    <xf numFmtId="49" fontId="9" fillId="0" borderId="2" xfId="7" applyNumberFormat="1" applyFont="1" applyFill="1" applyBorder="1" applyAlignment="1">
      <alignment horizontal="center" vertical="center"/>
    </xf>
    <xf numFmtId="49" fontId="9" fillId="0" borderId="39" xfId="7" applyNumberFormat="1" applyFont="1" applyFill="1" applyBorder="1" applyAlignment="1">
      <alignment horizontal="center" vertical="center"/>
    </xf>
    <xf numFmtId="184" fontId="9" fillId="0" borderId="27" xfId="7" applyNumberFormat="1" applyFont="1" applyFill="1" applyBorder="1" applyAlignment="1">
      <alignment horizontal="right" vertical="center" shrinkToFit="1"/>
    </xf>
    <xf numFmtId="184" fontId="9" fillId="0" borderId="0" xfId="7" applyNumberFormat="1" applyFont="1" applyFill="1" applyBorder="1" applyAlignment="1">
      <alignment horizontal="right" vertical="center" shrinkToFit="1"/>
    </xf>
    <xf numFmtId="184" fontId="9" fillId="0" borderId="28" xfId="7" applyNumberFormat="1" applyFont="1" applyFill="1" applyBorder="1" applyAlignment="1">
      <alignment horizontal="right" vertical="center" shrinkToFit="1"/>
    </xf>
    <xf numFmtId="49" fontId="9" fillId="0" borderId="4" xfId="7" applyNumberFormat="1" applyFont="1" applyFill="1" applyBorder="1" applyAlignment="1">
      <alignment horizontal="center" vertical="center"/>
    </xf>
    <xf numFmtId="49" fontId="9" fillId="0" borderId="0" xfId="7" applyNumberFormat="1" applyFont="1" applyFill="1" applyBorder="1" applyAlignment="1">
      <alignment horizontal="center" vertical="center"/>
    </xf>
    <xf numFmtId="49" fontId="9" fillId="0" borderId="28" xfId="7" applyNumberFormat="1" applyFont="1" applyFill="1" applyBorder="1" applyAlignment="1">
      <alignment horizontal="center" vertical="center"/>
    </xf>
    <xf numFmtId="0" fontId="9" fillId="0" borderId="40" xfId="7" applyFont="1" applyFill="1" applyBorder="1" applyAlignment="1">
      <alignment horizontal="center" vertical="center"/>
    </xf>
    <xf numFmtId="0" fontId="9" fillId="0" borderId="41" xfId="7" applyFont="1" applyFill="1" applyBorder="1" applyAlignment="1">
      <alignment horizontal="center" vertical="center"/>
    </xf>
    <xf numFmtId="0" fontId="9" fillId="0" borderId="42" xfId="7" applyFont="1" applyFill="1" applyBorder="1" applyAlignment="1">
      <alignment horizontal="center" vertical="center"/>
    </xf>
    <xf numFmtId="0" fontId="9" fillId="0" borderId="43" xfId="7" applyFont="1" applyFill="1" applyBorder="1" applyAlignment="1">
      <alignment horizontal="center" vertical="center"/>
    </xf>
    <xf numFmtId="0" fontId="9" fillId="0" borderId="44" xfId="7" applyFont="1" applyFill="1" applyBorder="1" applyAlignment="1">
      <alignment horizontal="center" vertical="center"/>
    </xf>
    <xf numFmtId="0" fontId="9" fillId="0" borderId="45" xfId="7" applyFont="1" applyFill="1" applyBorder="1" applyAlignment="1">
      <alignment horizontal="center" vertical="center"/>
    </xf>
    <xf numFmtId="0" fontId="9" fillId="0" borderId="46" xfId="7" applyFont="1" applyFill="1" applyBorder="1" applyAlignment="1">
      <alignment horizontal="center" vertical="center"/>
    </xf>
    <xf numFmtId="49" fontId="9" fillId="0" borderId="43" xfId="7" applyNumberFormat="1" applyFont="1" applyFill="1" applyBorder="1" applyAlignment="1">
      <alignment horizontal="center" vertical="center"/>
    </xf>
    <xf numFmtId="49" fontId="9" fillId="0" borderId="46" xfId="7" applyNumberFormat="1" applyFont="1" applyFill="1" applyBorder="1" applyAlignment="1">
      <alignment horizontal="center" vertical="center"/>
    </xf>
    <xf numFmtId="49" fontId="9" fillId="0" borderId="47" xfId="7" applyNumberFormat="1" applyFont="1" applyFill="1" applyBorder="1" applyAlignment="1">
      <alignment horizontal="center" vertical="center"/>
    </xf>
    <xf numFmtId="185" fontId="9" fillId="0" borderId="27" xfId="7" applyNumberFormat="1" applyFont="1" applyFill="1" applyBorder="1" applyAlignment="1">
      <alignment horizontal="right" vertical="center" shrinkToFit="1"/>
    </xf>
    <xf numFmtId="185" fontId="9" fillId="0" borderId="0" xfId="7" applyNumberFormat="1" applyFont="1" applyFill="1" applyBorder="1" applyAlignment="1">
      <alignment horizontal="right" vertical="center" shrinkToFit="1"/>
    </xf>
    <xf numFmtId="185" fontId="9" fillId="0" borderId="28" xfId="7" applyNumberFormat="1" applyFont="1" applyFill="1" applyBorder="1" applyAlignment="1">
      <alignment horizontal="right" vertical="center" shrinkToFit="1"/>
    </xf>
    <xf numFmtId="0" fontId="9" fillId="0" borderId="48" xfId="7" applyFont="1" applyFill="1" applyBorder="1" applyAlignment="1">
      <alignment horizontal="center" vertical="center"/>
    </xf>
    <xf numFmtId="0" fontId="9" fillId="0" borderId="49" xfId="7" applyFont="1" applyFill="1" applyBorder="1" applyAlignment="1">
      <alignment vertical="center"/>
    </xf>
    <xf numFmtId="0" fontId="9" fillId="0" borderId="50" xfId="7" applyFont="1" applyFill="1" applyBorder="1" applyAlignment="1">
      <alignment vertical="center"/>
    </xf>
    <xf numFmtId="0" fontId="9" fillId="0" borderId="51" xfId="7" applyFont="1" applyFill="1" applyBorder="1" applyAlignment="1">
      <alignment vertical="center"/>
    </xf>
    <xf numFmtId="177" fontId="9" fillId="0" borderId="49" xfId="7" applyNumberFormat="1" applyFont="1" applyFill="1" applyBorder="1" applyAlignment="1">
      <alignment horizontal="right" vertical="center" shrinkToFit="1"/>
    </xf>
    <xf numFmtId="177" fontId="9" fillId="0" borderId="50" xfId="7" applyNumberFormat="1" applyFont="1" applyFill="1" applyBorder="1" applyAlignment="1">
      <alignment horizontal="right" vertical="center" shrinkToFit="1"/>
    </xf>
    <xf numFmtId="177" fontId="9" fillId="0" borderId="52" xfId="7" applyNumberFormat="1" applyFont="1" applyFill="1" applyBorder="1" applyAlignment="1">
      <alignment horizontal="right" vertical="center" shrinkToFit="1"/>
    </xf>
    <xf numFmtId="0" fontId="9" fillId="0" borderId="10" xfId="7" applyFont="1" applyFill="1" applyBorder="1" applyAlignment="1">
      <alignment vertical="center"/>
    </xf>
    <xf numFmtId="177" fontId="9" fillId="0" borderId="10" xfId="7" applyNumberFormat="1" applyFont="1" applyFill="1" applyBorder="1" applyAlignment="1">
      <alignment horizontal="right" vertical="center" shrinkToFit="1"/>
    </xf>
    <xf numFmtId="177" fontId="9" fillId="0" borderId="9" xfId="7" applyNumberFormat="1" applyFont="1" applyFill="1" applyBorder="1" applyAlignment="1">
      <alignment horizontal="right" vertical="center" shrinkToFit="1"/>
    </xf>
    <xf numFmtId="177" fontId="9" fillId="0" borderId="53" xfId="7" applyNumberFormat="1" applyFont="1" applyFill="1" applyBorder="1" applyAlignment="1">
      <alignment horizontal="right" vertical="center" shrinkToFit="1"/>
    </xf>
    <xf numFmtId="0" fontId="9" fillId="0" borderId="18" xfId="7" applyFont="1" applyFill="1" applyBorder="1" applyAlignment="1">
      <alignment horizontal="left" vertical="center"/>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186" fontId="9" fillId="0" borderId="18" xfId="7" applyNumberFormat="1" applyFont="1" applyFill="1" applyBorder="1" applyAlignment="1">
      <alignment horizontal="right" vertical="center" shrinkToFit="1"/>
    </xf>
    <xf numFmtId="186" fontId="9" fillId="0" borderId="19" xfId="7" applyNumberFormat="1" applyFont="1" applyFill="1" applyBorder="1" applyAlignment="1">
      <alignment horizontal="right" vertical="center" shrinkToFit="1"/>
    </xf>
    <xf numFmtId="186" fontId="9" fillId="0" borderId="20" xfId="7" applyNumberFormat="1" applyFont="1" applyFill="1" applyBorder="1" applyAlignment="1">
      <alignment horizontal="right" vertical="center" shrinkToFit="1"/>
    </xf>
    <xf numFmtId="0" fontId="9" fillId="0" borderId="54" xfId="7" applyFont="1" applyFill="1" applyBorder="1" applyAlignment="1">
      <alignment vertical="center"/>
    </xf>
    <xf numFmtId="0" fontId="9" fillId="0" borderId="55" xfId="7" applyFont="1" applyFill="1" applyBorder="1" applyAlignment="1">
      <alignment vertical="center"/>
    </xf>
    <xf numFmtId="0" fontId="9" fillId="0" borderId="56" xfId="7" applyFont="1" applyFill="1" applyBorder="1" applyAlignment="1">
      <alignment vertical="center"/>
    </xf>
    <xf numFmtId="187" fontId="9" fillId="0" borderId="54" xfId="7" applyNumberFormat="1" applyFont="1" applyFill="1" applyBorder="1" applyAlignment="1">
      <alignment horizontal="right" vertical="center" shrinkToFit="1"/>
    </xf>
    <xf numFmtId="187" fontId="9" fillId="0" borderId="55" xfId="7" applyNumberFormat="1" applyFont="1" applyFill="1" applyBorder="1" applyAlignment="1">
      <alignment horizontal="right" vertical="center" shrinkToFit="1"/>
    </xf>
    <xf numFmtId="187" fontId="9" fillId="0" borderId="57" xfId="7" applyNumberFormat="1" applyFont="1" applyFill="1" applyBorder="1" applyAlignment="1">
      <alignment horizontal="right" vertical="center" shrinkToFit="1"/>
    </xf>
    <xf numFmtId="0" fontId="9" fillId="0" borderId="18" xfId="7" applyFont="1" applyFill="1" applyBorder="1" applyAlignment="1">
      <alignment horizontal="center" vertical="center" wrapText="1"/>
    </xf>
    <xf numFmtId="0" fontId="9" fillId="0" borderId="19" xfId="7" applyFont="1" applyFill="1" applyBorder="1" applyAlignment="1">
      <alignment horizontal="center" vertical="center" wrapText="1"/>
    </xf>
    <xf numFmtId="0" fontId="9" fillId="0" borderId="14" xfId="7" applyFont="1" applyFill="1" applyBorder="1" applyAlignment="1">
      <alignment horizontal="center" vertical="center" wrapText="1"/>
    </xf>
    <xf numFmtId="0" fontId="13" fillId="0" borderId="16" xfId="7" applyFont="1" applyFill="1" applyBorder="1" applyAlignment="1">
      <alignment vertical="center"/>
    </xf>
    <xf numFmtId="0" fontId="13" fillId="0" borderId="50" xfId="7" applyFont="1" applyFill="1" applyBorder="1" applyAlignment="1">
      <alignment vertical="center"/>
    </xf>
    <xf numFmtId="0" fontId="13" fillId="0" borderId="51" xfId="7" applyFont="1" applyFill="1" applyBorder="1" applyAlignment="1">
      <alignment vertical="center"/>
    </xf>
    <xf numFmtId="177" fontId="13" fillId="0" borderId="16" xfId="7" applyNumberFormat="1" applyFont="1" applyFill="1" applyBorder="1" applyAlignment="1">
      <alignment horizontal="right" vertical="center" shrinkToFit="1"/>
    </xf>
    <xf numFmtId="177" fontId="13" fillId="0" borderId="19" xfId="7" applyNumberFormat="1" applyFont="1" applyFill="1" applyBorder="1" applyAlignment="1">
      <alignment horizontal="right" vertical="center" shrinkToFit="1"/>
    </xf>
    <xf numFmtId="177" fontId="13" fillId="0" borderId="20" xfId="7" applyNumberFormat="1" applyFont="1" applyFill="1" applyBorder="1" applyAlignment="1">
      <alignment horizontal="right" vertical="center" shrinkToFit="1"/>
    </xf>
    <xf numFmtId="0" fontId="9" fillId="0" borderId="34" xfId="7" applyFont="1" applyFill="1" applyBorder="1" applyAlignment="1">
      <alignment horizontal="center" vertical="center"/>
    </xf>
    <xf numFmtId="0" fontId="9" fillId="0" borderId="11" xfId="7" applyFont="1" applyFill="1" applyBorder="1" applyAlignment="1">
      <alignment horizontal="center" vertical="center"/>
    </xf>
    <xf numFmtId="0" fontId="9" fillId="0" borderId="10" xfId="7" applyFont="1" applyFill="1" applyBorder="1" applyAlignment="1">
      <alignment horizontal="center" vertical="center" shrinkToFit="1"/>
    </xf>
    <xf numFmtId="0" fontId="9" fillId="0" borderId="9" xfId="7" applyFont="1" applyFill="1" applyBorder="1" applyAlignment="1">
      <alignment horizontal="center" vertical="center" shrinkToFit="1"/>
    </xf>
    <xf numFmtId="0" fontId="9" fillId="0" borderId="11" xfId="7" applyFont="1" applyFill="1" applyBorder="1" applyAlignment="1">
      <alignment horizontal="center" vertical="center" shrinkToFit="1"/>
    </xf>
    <xf numFmtId="0" fontId="9" fillId="0" borderId="53" xfId="7" applyFont="1" applyFill="1" applyBorder="1" applyAlignment="1">
      <alignment horizontal="center" vertical="center" shrinkToFit="1"/>
    </xf>
    <xf numFmtId="0" fontId="9" fillId="0" borderId="27" xfId="7" applyFont="1" applyFill="1" applyBorder="1" applyAlignment="1">
      <alignment horizontal="center" vertical="center" wrapText="1"/>
    </xf>
    <xf numFmtId="0" fontId="9" fillId="0" borderId="0" xfId="7" applyFont="1" applyFill="1" applyBorder="1" applyAlignment="1">
      <alignment horizontal="center" vertical="center" wrapText="1"/>
    </xf>
    <xf numFmtId="0" fontId="9" fillId="0" borderId="5" xfId="7" applyFont="1" applyFill="1" applyBorder="1" applyAlignment="1">
      <alignment horizontal="center" vertical="center" wrapText="1"/>
    </xf>
    <xf numFmtId="0" fontId="13" fillId="0" borderId="32" xfId="9" applyFont="1" applyFill="1" applyBorder="1" applyAlignment="1">
      <alignment vertical="center"/>
    </xf>
    <xf numFmtId="0" fontId="13" fillId="0" borderId="1" xfId="9" applyFont="1" applyFill="1" applyBorder="1" applyAlignment="1">
      <alignment horizontal="center" vertical="center" shrinkToFit="1"/>
    </xf>
    <xf numFmtId="0" fontId="13" fillId="0" borderId="2" xfId="9" applyFont="1" applyFill="1" applyBorder="1" applyAlignment="1">
      <alignment horizontal="center" vertical="center" shrinkToFit="1"/>
    </xf>
    <xf numFmtId="0" fontId="13" fillId="0" borderId="3" xfId="9" applyFont="1" applyFill="1" applyBorder="1" applyAlignment="1">
      <alignment horizontal="center" vertical="center" shrinkToFit="1"/>
    </xf>
    <xf numFmtId="177" fontId="13" fillId="0" borderId="10" xfId="7" applyNumberFormat="1" applyFont="1" applyFill="1" applyBorder="1" applyAlignment="1">
      <alignment horizontal="right" vertical="center" shrinkToFit="1"/>
    </xf>
    <xf numFmtId="177" fontId="13" fillId="0" borderId="9" xfId="7" applyNumberFormat="1" applyFont="1" applyFill="1" applyBorder="1" applyAlignment="1">
      <alignment horizontal="right" vertical="center" shrinkToFit="1"/>
    </xf>
    <xf numFmtId="177" fontId="13" fillId="0" borderId="53" xfId="7" applyNumberFormat="1" applyFont="1" applyFill="1" applyBorder="1" applyAlignment="1">
      <alignment horizontal="right" vertical="center" shrinkToFit="1"/>
    </xf>
    <xf numFmtId="177" fontId="9" fillId="0" borderId="11" xfId="7" applyNumberFormat="1" applyFont="1" applyFill="1" applyBorder="1" applyAlignment="1">
      <alignment horizontal="right" vertical="center" shrinkToFit="1"/>
    </xf>
    <xf numFmtId="0" fontId="13" fillId="0" borderId="1" xfId="7" applyFont="1" applyFill="1" applyBorder="1" applyAlignment="1">
      <alignment vertical="center"/>
    </xf>
    <xf numFmtId="0" fontId="13" fillId="0" borderId="9" xfId="7" applyFont="1" applyFill="1" applyBorder="1" applyAlignment="1">
      <alignment vertical="center"/>
    </xf>
    <xf numFmtId="0" fontId="13" fillId="0" borderId="11" xfId="7" applyFont="1" applyFill="1" applyBorder="1" applyAlignment="1">
      <alignment vertical="center"/>
    </xf>
    <xf numFmtId="183" fontId="9" fillId="0" borderId="10" xfId="7" applyNumberFormat="1" applyFont="1" applyFill="1" applyBorder="1" applyAlignment="1">
      <alignment horizontal="right" vertical="center" shrinkToFit="1"/>
    </xf>
    <xf numFmtId="183" fontId="9" fillId="0" borderId="9" xfId="7" applyNumberFormat="1" applyFont="1" applyFill="1" applyBorder="1" applyAlignment="1">
      <alignment horizontal="right" vertical="center" shrinkToFit="1"/>
    </xf>
    <xf numFmtId="183" fontId="9" fillId="0" borderId="11" xfId="7" applyNumberFormat="1" applyFont="1" applyFill="1" applyBorder="1" applyAlignment="1">
      <alignment horizontal="right" vertical="center" shrinkToFit="1"/>
    </xf>
    <xf numFmtId="183" fontId="9" fillId="0" borderId="53" xfId="7" applyNumberFormat="1" applyFont="1" applyFill="1" applyBorder="1" applyAlignment="1">
      <alignment horizontal="right" vertical="center" shrinkToFit="1"/>
    </xf>
    <xf numFmtId="0" fontId="9" fillId="0" borderId="45" xfId="7" applyFont="1" applyFill="1" applyBorder="1" applyAlignment="1">
      <alignment horizontal="left" vertical="center"/>
    </xf>
    <xf numFmtId="0" fontId="9" fillId="0" borderId="46" xfId="7" applyFont="1" applyFill="1" applyBorder="1" applyAlignment="1">
      <alignment horizontal="left" vertical="center"/>
    </xf>
    <xf numFmtId="0" fontId="9" fillId="0" borderId="47" xfId="7" applyFont="1" applyFill="1" applyBorder="1" applyAlignment="1">
      <alignment horizontal="left" vertical="center"/>
    </xf>
    <xf numFmtId="183" fontId="9" fillId="0" borderId="45" xfId="7" applyNumberFormat="1" applyFont="1" applyFill="1" applyBorder="1" applyAlignment="1">
      <alignment horizontal="right" vertical="center" shrinkToFit="1"/>
    </xf>
    <xf numFmtId="183" fontId="9" fillId="0" borderId="46"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shrinkToFit="1"/>
    </xf>
    <xf numFmtId="0" fontId="9" fillId="0" borderId="18" xfId="10" applyFont="1" applyFill="1" applyBorder="1" applyAlignment="1">
      <alignment horizontal="left" vertical="center"/>
    </xf>
    <xf numFmtId="0" fontId="9" fillId="0" borderId="19" xfId="10" applyFont="1" applyFill="1" applyBorder="1" applyAlignment="1">
      <alignment horizontal="left" vertical="center"/>
    </xf>
    <xf numFmtId="0" fontId="9" fillId="0" borderId="20" xfId="10" applyFont="1" applyFill="1" applyBorder="1" applyAlignment="1">
      <alignment horizontal="left" vertical="center"/>
    </xf>
    <xf numFmtId="186" fontId="9" fillId="0" borderId="18" xfId="7" applyNumberFormat="1" applyFont="1" applyFill="1" applyBorder="1" applyAlignment="1">
      <alignment vertical="center" shrinkToFit="1"/>
    </xf>
    <xf numFmtId="186" fontId="9" fillId="0" borderId="19" xfId="7" applyNumberFormat="1" applyFont="1" applyFill="1" applyBorder="1" applyAlignment="1">
      <alignment vertical="center" shrinkToFit="1"/>
    </xf>
    <xf numFmtId="186" fontId="9" fillId="0" borderId="20" xfId="7" applyNumberFormat="1" applyFont="1" applyFill="1" applyBorder="1" applyAlignment="1">
      <alignment vertical="center" shrinkToFit="1"/>
    </xf>
    <xf numFmtId="0" fontId="13" fillId="0" borderId="2" xfId="7" applyFont="1" applyFill="1" applyBorder="1" applyAlignment="1">
      <alignment vertical="center"/>
    </xf>
    <xf numFmtId="0" fontId="13" fillId="0" borderId="3" xfId="7" applyFont="1" applyFill="1" applyBorder="1" applyAlignment="1">
      <alignment vertical="center"/>
    </xf>
    <xf numFmtId="187" fontId="13" fillId="0" borderId="1" xfId="7" applyNumberFormat="1" applyFont="1" applyFill="1" applyBorder="1" applyAlignment="1">
      <alignment horizontal="right" vertical="center" shrinkToFit="1"/>
    </xf>
    <xf numFmtId="187" fontId="13" fillId="0" borderId="2" xfId="7" applyNumberFormat="1" applyFont="1" applyFill="1" applyBorder="1" applyAlignment="1">
      <alignment horizontal="right" vertical="center" shrinkToFit="1"/>
    </xf>
    <xf numFmtId="187" fontId="13" fillId="0" borderId="39" xfId="7" applyNumberFormat="1" applyFont="1" applyFill="1" applyBorder="1" applyAlignment="1">
      <alignment horizontal="right" vertical="center" shrinkToFit="1"/>
    </xf>
    <xf numFmtId="0" fontId="9" fillId="0" borderId="27" xfId="7" applyFont="1" applyFill="1" applyBorder="1" applyAlignment="1">
      <alignment horizontal="left" vertical="center"/>
    </xf>
    <xf numFmtId="0" fontId="15" fillId="0" borderId="0" xfId="7" applyFont="1" applyFill="1" applyBorder="1" applyAlignment="1">
      <alignment horizontal="left" vertical="center" wrapText="1"/>
    </xf>
    <xf numFmtId="0" fontId="15" fillId="0" borderId="28" xfId="7" applyFont="1" applyFill="1" applyBorder="1" applyAlignment="1">
      <alignment horizontal="left" vertical="center" wrapText="1"/>
    </xf>
    <xf numFmtId="0" fontId="9" fillId="0" borderId="45" xfId="7" applyFont="1" applyFill="1" applyBorder="1" applyAlignment="1">
      <alignment horizontal="center" vertical="center" wrapText="1"/>
    </xf>
    <xf numFmtId="0" fontId="9" fillId="0" borderId="46" xfId="7" applyFont="1" applyFill="1" applyBorder="1" applyAlignment="1">
      <alignment horizontal="center" vertical="center" wrapText="1"/>
    </xf>
    <xf numFmtId="0" fontId="9" fillId="0" borderId="41" xfId="7" applyFont="1" applyFill="1" applyBorder="1" applyAlignment="1">
      <alignment horizontal="center" vertical="center" wrapText="1"/>
    </xf>
    <xf numFmtId="0" fontId="13" fillId="0" borderId="42" xfId="9" applyFont="1" applyFill="1" applyBorder="1" applyAlignment="1">
      <alignment horizontal="center" vertical="center"/>
    </xf>
    <xf numFmtId="0" fontId="13" fillId="0" borderId="54" xfId="9" applyFont="1" applyFill="1" applyBorder="1" applyAlignment="1">
      <alignment horizontal="center" vertical="center" shrinkToFit="1"/>
    </xf>
    <xf numFmtId="0" fontId="13" fillId="0" borderId="55" xfId="9" applyFont="1" applyFill="1" applyBorder="1" applyAlignment="1">
      <alignment horizontal="center" vertical="center" shrinkToFit="1"/>
    </xf>
    <xf numFmtId="0" fontId="13" fillId="0" borderId="56" xfId="9" applyFont="1" applyFill="1" applyBorder="1" applyAlignment="1">
      <alignment horizontal="center" vertical="center" shrinkToFit="1"/>
    </xf>
    <xf numFmtId="0" fontId="9" fillId="0" borderId="58" xfId="7" applyFont="1" applyFill="1" applyBorder="1" applyAlignment="1">
      <alignment horizontal="center" vertical="center"/>
    </xf>
    <xf numFmtId="0" fontId="9" fillId="0" borderId="59" xfId="7" applyFont="1" applyFill="1" applyBorder="1" applyAlignment="1">
      <alignment horizontal="center" vertical="center"/>
    </xf>
    <xf numFmtId="185" fontId="9" fillId="0" borderId="59" xfId="7" applyNumberFormat="1" applyFont="1" applyFill="1" applyBorder="1" applyAlignment="1">
      <alignment horizontal="right" vertical="center" shrinkToFit="1"/>
    </xf>
    <xf numFmtId="185" fontId="9" fillId="0" borderId="60" xfId="7" applyNumberFormat="1" applyFont="1" applyFill="1" applyBorder="1" applyAlignment="1">
      <alignment horizontal="right" vertical="center" shrinkToFit="1"/>
    </xf>
    <xf numFmtId="185" fontId="9" fillId="0" borderId="61" xfId="7" applyNumberFormat="1" applyFont="1" applyFill="1" applyBorder="1" applyAlignment="1">
      <alignment horizontal="right" vertical="center" shrinkToFit="1"/>
    </xf>
    <xf numFmtId="183" fontId="9" fillId="0" borderId="54" xfId="7" applyNumberFormat="1" applyFont="1" applyFill="1" applyBorder="1" applyAlignment="1">
      <alignment horizontal="right" vertical="center" shrinkToFit="1"/>
    </xf>
    <xf numFmtId="183" fontId="9" fillId="0" borderId="55" xfId="7" applyNumberFormat="1" applyFont="1" applyFill="1" applyBorder="1" applyAlignment="1">
      <alignment horizontal="right" vertical="center" shrinkToFit="1"/>
    </xf>
    <xf numFmtId="183" fontId="9" fillId="0" borderId="56" xfId="7" applyNumberFormat="1" applyFont="1" applyFill="1" applyBorder="1" applyAlignment="1">
      <alignment horizontal="right" vertical="center" shrinkToFit="1"/>
    </xf>
    <xf numFmtId="183" fontId="9" fillId="0" borderId="57" xfId="7" applyNumberFormat="1" applyFont="1" applyFill="1" applyBorder="1" applyAlignment="1">
      <alignment horizontal="right" vertical="center" shrinkToFit="1"/>
    </xf>
    <xf numFmtId="177" fontId="9" fillId="0" borderId="59" xfId="7" applyNumberFormat="1" applyFont="1" applyFill="1" applyBorder="1" applyAlignment="1">
      <alignment horizontal="right" vertical="center" shrinkToFit="1"/>
    </xf>
    <xf numFmtId="177" fontId="9" fillId="0" borderId="60" xfId="7" applyNumberFormat="1" applyFont="1" applyFill="1" applyBorder="1" applyAlignment="1">
      <alignment horizontal="right" vertical="center" shrinkToFit="1"/>
    </xf>
    <xf numFmtId="177" fontId="9" fillId="0" borderId="61" xfId="7" applyNumberFormat="1" applyFont="1" applyFill="1" applyBorder="1" applyAlignment="1">
      <alignment horizontal="right" vertical="center" shrinkToFit="1"/>
    </xf>
    <xf numFmtId="177" fontId="9" fillId="0" borderId="19" xfId="7" applyNumberFormat="1" applyFont="1" applyFill="1" applyBorder="1" applyAlignment="1">
      <alignment horizontal="right" vertical="center"/>
    </xf>
    <xf numFmtId="177" fontId="9" fillId="0" borderId="20" xfId="7" applyNumberFormat="1" applyFont="1" applyFill="1" applyBorder="1" applyAlignment="1">
      <alignment horizontal="right" vertical="center"/>
    </xf>
    <xf numFmtId="183" fontId="9" fillId="0" borderId="46" xfId="7" applyNumberFormat="1" applyFont="1" applyFill="1" applyBorder="1" applyAlignment="1">
      <alignment horizontal="right" vertical="center"/>
    </xf>
    <xf numFmtId="183" fontId="9" fillId="0" borderId="47" xfId="7" applyNumberFormat="1" applyFont="1" applyFill="1" applyBorder="1" applyAlignment="1">
      <alignment horizontal="right" vertical="center"/>
    </xf>
    <xf numFmtId="0" fontId="9" fillId="0" borderId="62" xfId="7" applyFont="1" applyFill="1" applyBorder="1" applyAlignment="1">
      <alignment vertical="center"/>
    </xf>
    <xf numFmtId="0" fontId="9" fillId="0" borderId="63" xfId="7" applyFont="1" applyFill="1" applyBorder="1" applyAlignment="1">
      <alignment horizontal="center" vertical="center"/>
    </xf>
    <xf numFmtId="0" fontId="9" fillId="0" borderId="57" xfId="7" applyFont="1" applyFill="1" applyBorder="1" applyAlignment="1">
      <alignment horizontal="center" vertical="center"/>
    </xf>
    <xf numFmtId="0" fontId="9" fillId="0" borderId="64" xfId="7" applyFont="1" applyFill="1" applyBorder="1" applyAlignment="1">
      <alignment horizontal="center" vertical="center"/>
    </xf>
    <xf numFmtId="0" fontId="9" fillId="0" borderId="65" xfId="7" applyFont="1" applyFill="1" applyBorder="1" applyAlignment="1">
      <alignment horizontal="center" vertical="center"/>
    </xf>
    <xf numFmtId="0" fontId="9" fillId="0" borderId="50" xfId="7" applyFont="1" applyFill="1" applyBorder="1" applyAlignment="1">
      <alignment horizontal="center" vertical="center"/>
    </xf>
    <xf numFmtId="0" fontId="9" fillId="0" borderId="52" xfId="7" applyFont="1" applyFill="1" applyBorder="1" applyAlignment="1">
      <alignment horizontal="center" vertical="center"/>
    </xf>
    <xf numFmtId="0" fontId="9" fillId="0" borderId="38" xfId="7" applyFont="1" applyFill="1" applyBorder="1" applyAlignment="1">
      <alignment horizontal="center" vertical="center" textRotation="255"/>
    </xf>
    <xf numFmtId="0" fontId="9" fillId="0" borderId="2" xfId="7" applyFont="1" applyFill="1" applyBorder="1" applyAlignment="1">
      <alignment horizontal="center" vertical="center" textRotation="255"/>
    </xf>
    <xf numFmtId="0" fontId="9" fillId="0" borderId="3" xfId="7" applyFont="1" applyFill="1" applyBorder="1" applyAlignment="1">
      <alignment horizontal="center" vertical="center" textRotation="255"/>
    </xf>
    <xf numFmtId="0" fontId="15" fillId="0" borderId="1" xfId="7" applyFont="1" applyFill="1" applyBorder="1" applyAlignment="1">
      <alignment horizontal="center" vertical="center" wrapText="1"/>
    </xf>
    <xf numFmtId="0" fontId="15" fillId="0" borderId="2" xfId="7" applyFont="1" applyFill="1" applyBorder="1" applyAlignment="1">
      <alignment horizontal="center" vertical="center" wrapText="1"/>
    </xf>
    <xf numFmtId="0" fontId="15" fillId="0" borderId="3" xfId="7" applyFont="1" applyFill="1" applyBorder="1" applyAlignment="1">
      <alignment horizontal="center" vertical="center" wrapText="1"/>
    </xf>
    <xf numFmtId="0" fontId="9" fillId="0" borderId="1" xfId="7" applyFont="1" applyFill="1" applyBorder="1" applyAlignment="1">
      <alignment horizontal="center" vertical="center" textRotation="255"/>
    </xf>
    <xf numFmtId="0" fontId="9" fillId="0" borderId="1" xfId="7" applyFont="1" applyFill="1" applyBorder="1" applyAlignment="1">
      <alignment horizontal="center" vertical="center" wrapText="1"/>
    </xf>
    <xf numFmtId="0" fontId="9" fillId="0" borderId="2" xfId="7" applyFont="1" applyFill="1" applyBorder="1" applyAlignment="1">
      <alignment horizontal="center" vertical="center" wrapText="1"/>
    </xf>
    <xf numFmtId="0" fontId="9" fillId="0" borderId="3" xfId="7" applyFont="1" applyFill="1" applyBorder="1" applyAlignment="1">
      <alignment horizontal="center" vertical="center" wrapText="1"/>
    </xf>
    <xf numFmtId="0" fontId="15" fillId="0" borderId="39" xfId="7" applyFont="1" applyFill="1" applyBorder="1" applyAlignment="1">
      <alignment horizontal="center" vertical="center" wrapText="1"/>
    </xf>
    <xf numFmtId="0" fontId="13" fillId="0" borderId="45" xfId="8" applyFont="1" applyFill="1" applyBorder="1" applyAlignment="1">
      <alignment horizontal="left" vertical="center"/>
    </xf>
    <xf numFmtId="0" fontId="13" fillId="0" borderId="46" xfId="8" applyFont="1" applyFill="1" applyBorder="1" applyAlignment="1">
      <alignment horizontal="left" vertical="center"/>
    </xf>
    <xf numFmtId="0" fontId="13" fillId="0" borderId="47" xfId="8" applyFont="1" applyFill="1" applyBorder="1" applyAlignment="1">
      <alignment horizontal="left" vertical="center"/>
    </xf>
    <xf numFmtId="177" fontId="9" fillId="0" borderId="45" xfId="7" applyNumberFormat="1" applyFont="1" applyFill="1" applyBorder="1" applyAlignment="1">
      <alignment horizontal="right" vertical="center" shrinkToFit="1"/>
    </xf>
    <xf numFmtId="177" fontId="9" fillId="0" borderId="46" xfId="7" applyNumberFormat="1" applyFont="1" applyFill="1" applyBorder="1" applyAlignment="1">
      <alignment horizontal="right" vertical="center" shrinkToFit="1"/>
    </xf>
    <xf numFmtId="177" fontId="9" fillId="0" borderId="47" xfId="7" applyNumberFormat="1" applyFont="1" applyFill="1" applyBorder="1" applyAlignment="1">
      <alignment horizontal="right" vertical="center" shrinkToFit="1"/>
    </xf>
    <xf numFmtId="0" fontId="9" fillId="0" borderId="27" xfId="7" applyFont="1" applyFill="1" applyBorder="1" applyAlignment="1">
      <alignment horizontal="center" vertical="center" textRotation="255"/>
    </xf>
    <xf numFmtId="0" fontId="9" fillId="0" borderId="0" xfId="7" applyFont="1" applyFill="1" applyBorder="1" applyAlignment="1">
      <alignment horizontal="center" vertical="center" textRotation="255"/>
    </xf>
    <xf numFmtId="0" fontId="9" fillId="0" borderId="5" xfId="7" applyFont="1" applyFill="1" applyBorder="1" applyAlignment="1">
      <alignment horizontal="center" vertical="center" textRotation="255"/>
    </xf>
    <xf numFmtId="0" fontId="15" fillId="0" borderId="6" xfId="7" applyFont="1" applyFill="1" applyBorder="1" applyAlignment="1">
      <alignment horizontal="center" vertical="center" wrapText="1"/>
    </xf>
    <xf numFmtId="0" fontId="15" fillId="0" borderId="7" xfId="7" applyFont="1" applyFill="1" applyBorder="1" applyAlignment="1">
      <alignment horizontal="center" vertical="center" wrapText="1"/>
    </xf>
    <xf numFmtId="0" fontId="15" fillId="0" borderId="8" xfId="7" applyFont="1" applyFill="1" applyBorder="1" applyAlignment="1">
      <alignment horizontal="center" vertical="center" wrapText="1"/>
    </xf>
    <xf numFmtId="0" fontId="9" fillId="0" borderId="4" xfId="7" applyFont="1" applyFill="1" applyBorder="1" applyAlignment="1">
      <alignment horizontal="center" vertical="center" textRotation="255"/>
    </xf>
    <xf numFmtId="0" fontId="9" fillId="0" borderId="6" xfId="7" applyFont="1" applyFill="1" applyBorder="1" applyAlignment="1">
      <alignment horizontal="center" vertical="center" wrapText="1"/>
    </xf>
    <xf numFmtId="0" fontId="9" fillId="0" borderId="7" xfId="7" applyFont="1" applyFill="1" applyBorder="1" applyAlignment="1">
      <alignment horizontal="center" vertical="center" wrapText="1"/>
    </xf>
    <xf numFmtId="0" fontId="9" fillId="0" borderId="8" xfId="7" applyFont="1" applyFill="1" applyBorder="1" applyAlignment="1">
      <alignment horizontal="center" vertical="center" wrapText="1"/>
    </xf>
    <xf numFmtId="0" fontId="15" fillId="0" borderId="30" xfId="7" applyFont="1" applyFill="1" applyBorder="1" applyAlignment="1">
      <alignment horizontal="center" vertical="center" wrapText="1"/>
    </xf>
    <xf numFmtId="0" fontId="16" fillId="0" borderId="9" xfId="7" applyFont="1" applyFill="1" applyBorder="1">
      <alignment vertical="center"/>
    </xf>
    <xf numFmtId="0" fontId="16" fillId="0" borderId="11" xfId="7" applyFont="1" applyFill="1" applyBorder="1">
      <alignment vertical="center"/>
    </xf>
    <xf numFmtId="0" fontId="9" fillId="0" borderId="27" xfId="7" applyFont="1" applyFill="1" applyBorder="1" applyAlignment="1">
      <alignment horizontal="center" vertical="center"/>
    </xf>
    <xf numFmtId="0" fontId="13" fillId="0" borderId="18" xfId="8" applyFont="1" applyFill="1" applyBorder="1" applyAlignment="1">
      <alignment horizontal="center" vertical="center" wrapText="1"/>
    </xf>
    <xf numFmtId="0" fontId="13" fillId="0" borderId="19" xfId="8" applyFont="1" applyFill="1" applyBorder="1" applyAlignment="1">
      <alignment horizontal="center" vertical="center" wrapText="1"/>
    </xf>
    <xf numFmtId="0" fontId="13" fillId="0" borderId="20" xfId="8" applyFont="1" applyFill="1" applyBorder="1" applyAlignment="1">
      <alignment horizontal="center" vertical="center" wrapText="1"/>
    </xf>
    <xf numFmtId="0" fontId="9" fillId="0" borderId="6" xfId="7" applyFont="1" applyFill="1" applyBorder="1" applyAlignment="1">
      <alignment horizontal="center" vertical="center" textRotation="255"/>
    </xf>
    <xf numFmtId="0" fontId="9" fillId="0" borderId="7" xfId="7" applyFont="1" applyFill="1" applyBorder="1" applyAlignment="1">
      <alignment horizontal="center" vertical="center" textRotation="255"/>
    </xf>
    <xf numFmtId="0" fontId="9" fillId="0" borderId="8" xfId="7" applyFont="1" applyFill="1" applyBorder="1" applyAlignment="1">
      <alignment horizontal="center" vertical="center" textRotation="255"/>
    </xf>
    <xf numFmtId="0" fontId="13" fillId="0" borderId="27" xfId="8" applyFont="1" applyFill="1" applyBorder="1" applyAlignment="1">
      <alignment horizontal="center" vertical="center" wrapText="1"/>
    </xf>
    <xf numFmtId="0" fontId="13" fillId="0" borderId="0" xfId="8" applyFont="1" applyFill="1" applyBorder="1" applyAlignment="1">
      <alignment horizontal="center" vertical="center" wrapText="1"/>
    </xf>
    <xf numFmtId="0" fontId="13" fillId="0" borderId="28" xfId="8" applyFont="1" applyFill="1" applyBorder="1" applyAlignment="1">
      <alignment horizontal="center" vertical="center" wrapText="1"/>
    </xf>
    <xf numFmtId="0" fontId="9" fillId="0" borderId="45" xfId="7" applyFont="1" applyFill="1" applyBorder="1" applyAlignment="1">
      <alignment horizontal="center" vertical="center" textRotation="255"/>
    </xf>
    <xf numFmtId="0" fontId="9" fillId="0" borderId="46" xfId="7" applyFont="1" applyFill="1" applyBorder="1" applyAlignment="1">
      <alignment horizontal="center" vertical="center" textRotation="255"/>
    </xf>
    <xf numFmtId="0" fontId="9" fillId="0" borderId="41" xfId="7" applyFont="1" applyFill="1" applyBorder="1" applyAlignment="1">
      <alignment horizontal="center" vertical="center" textRotation="255"/>
    </xf>
    <xf numFmtId="177" fontId="9" fillId="0" borderId="54" xfId="7" applyNumberFormat="1" applyFont="1" applyFill="1" applyBorder="1" applyAlignment="1">
      <alignment horizontal="right" vertical="center"/>
    </xf>
    <xf numFmtId="177" fontId="9" fillId="0" borderId="55" xfId="7" applyNumberFormat="1" applyFont="1" applyFill="1" applyBorder="1" applyAlignment="1">
      <alignment horizontal="right" vertical="center"/>
    </xf>
    <xf numFmtId="177" fontId="9" fillId="0" borderId="56" xfId="7" applyNumberFormat="1" applyFont="1" applyFill="1" applyBorder="1" applyAlignment="1">
      <alignment horizontal="right" vertical="center"/>
    </xf>
    <xf numFmtId="0" fontId="9" fillId="0" borderId="43" xfId="7" applyFont="1" applyFill="1" applyBorder="1" applyAlignment="1">
      <alignment horizontal="center" vertical="center" shrinkToFit="1"/>
    </xf>
    <xf numFmtId="0" fontId="9" fillId="0" borderId="46" xfId="7" applyFont="1" applyFill="1" applyBorder="1" applyAlignment="1">
      <alignment horizontal="center" vertical="center" shrinkToFit="1"/>
    </xf>
    <xf numFmtId="0" fontId="9" fillId="0" borderId="41" xfId="7" applyFont="1" applyFill="1" applyBorder="1" applyAlignment="1">
      <alignment horizontal="center" vertical="center" shrinkToFit="1"/>
    </xf>
    <xf numFmtId="0" fontId="13" fillId="0" borderId="45" xfId="8" applyFont="1" applyFill="1" applyBorder="1" applyAlignment="1">
      <alignment horizontal="center" vertical="center" wrapText="1"/>
    </xf>
    <xf numFmtId="0" fontId="13" fillId="0" borderId="46" xfId="8" applyFont="1" applyFill="1" applyBorder="1" applyAlignment="1">
      <alignment horizontal="center" vertical="center" wrapText="1"/>
    </xf>
    <xf numFmtId="0" fontId="13" fillId="0" borderId="47" xfId="8" applyFont="1" applyFill="1" applyBorder="1" applyAlignment="1">
      <alignment horizontal="center" vertical="center" wrapText="1"/>
    </xf>
    <xf numFmtId="0" fontId="9" fillId="0" borderId="45" xfId="7" applyFont="1" applyFill="1" applyBorder="1" applyAlignment="1">
      <alignment horizontal="center" vertical="center"/>
    </xf>
    <xf numFmtId="0" fontId="15" fillId="0" borderId="46" xfId="7" applyFont="1" applyFill="1" applyBorder="1" applyAlignment="1">
      <alignment vertical="center" wrapText="1"/>
    </xf>
    <xf numFmtId="0" fontId="15" fillId="0" borderId="47" xfId="7" applyFont="1" applyFill="1" applyBorder="1" applyAlignment="1">
      <alignment vertical="center" wrapText="1"/>
    </xf>
    <xf numFmtId="183" fontId="9" fillId="0" borderId="45" xfId="7" applyNumberFormat="1" applyFont="1" applyFill="1" applyBorder="1" applyAlignment="1">
      <alignment vertical="center"/>
    </xf>
    <xf numFmtId="183" fontId="9" fillId="0" borderId="46" xfId="7" applyNumberFormat="1" applyFont="1" applyFill="1" applyBorder="1" applyAlignment="1">
      <alignment vertical="center"/>
    </xf>
    <xf numFmtId="183" fontId="9" fillId="0" borderId="47" xfId="7" applyNumberFormat="1" applyFont="1" applyFill="1" applyBorder="1" applyAlignment="1">
      <alignment vertical="center"/>
    </xf>
    <xf numFmtId="0" fontId="9" fillId="0" borderId="27" xfId="7" applyFont="1" applyFill="1" applyBorder="1">
      <alignment vertical="center"/>
    </xf>
    <xf numFmtId="0" fontId="9" fillId="0" borderId="0" xfId="7" applyFont="1" applyFill="1" applyBorder="1">
      <alignment vertical="center"/>
    </xf>
    <xf numFmtId="0" fontId="9" fillId="0" borderId="28" xfId="7" applyFont="1" applyFill="1" applyBorder="1">
      <alignment vertical="center"/>
    </xf>
    <xf numFmtId="49" fontId="9" fillId="0" borderId="27" xfId="7" applyNumberFormat="1" applyFont="1" applyFill="1" applyBorder="1">
      <alignment vertical="center"/>
    </xf>
    <xf numFmtId="49" fontId="9" fillId="0" borderId="0" xfId="7" applyNumberFormat="1" applyFont="1" applyFill="1" applyBorder="1">
      <alignment vertical="center"/>
    </xf>
    <xf numFmtId="0" fontId="9" fillId="0" borderId="0" xfId="7" applyFont="1" applyFill="1" applyBorder="1" applyAlignment="1">
      <alignment vertical="center"/>
    </xf>
    <xf numFmtId="0" fontId="9" fillId="0" borderId="0" xfId="7" applyFont="1" applyFill="1" applyBorder="1" applyAlignment="1">
      <alignment horizontal="center" vertical="center"/>
    </xf>
    <xf numFmtId="49" fontId="9" fillId="0" borderId="0" xfId="7" applyNumberFormat="1" applyFont="1" applyFill="1" applyBorder="1" applyAlignment="1">
      <alignment horizontal="center" vertical="center"/>
    </xf>
    <xf numFmtId="0" fontId="9" fillId="0" borderId="0" xfId="7" applyFont="1" applyFill="1" applyBorder="1" applyAlignment="1">
      <alignment horizontal="center" vertical="center" shrinkToFit="1"/>
    </xf>
    <xf numFmtId="0" fontId="9" fillId="0" borderId="28" xfId="7" applyFont="1" applyFill="1" applyBorder="1" applyAlignment="1">
      <alignment horizontal="center" vertical="center"/>
    </xf>
    <xf numFmtId="188" fontId="9" fillId="0" borderId="0" xfId="7" applyNumberFormat="1" applyFont="1" applyFill="1" applyBorder="1" applyAlignment="1" applyProtection="1">
      <alignment horizontal="center" vertical="center" shrinkToFit="1"/>
      <protection hidden="1"/>
    </xf>
    <xf numFmtId="0" fontId="15" fillId="0" borderId="0" xfId="7" applyNumberFormat="1" applyFont="1" applyFill="1" applyBorder="1" applyAlignment="1" applyProtection="1">
      <alignment horizontal="left" vertical="center" wrapText="1"/>
      <protection hidden="1"/>
    </xf>
    <xf numFmtId="0" fontId="9" fillId="0" borderId="0" xfId="7" applyFont="1" applyFill="1" applyBorder="1" applyAlignment="1" applyProtection="1">
      <alignment horizontal="center" vertical="center" shrinkToFit="1"/>
      <protection hidden="1"/>
    </xf>
    <xf numFmtId="0" fontId="9" fillId="0" borderId="45" xfId="7" applyFont="1" applyFill="1" applyBorder="1">
      <alignment vertical="center"/>
    </xf>
    <xf numFmtId="0" fontId="9" fillId="0" borderId="46" xfId="7" applyFont="1" applyFill="1" applyBorder="1">
      <alignment vertical="center"/>
    </xf>
    <xf numFmtId="0" fontId="9" fillId="0" borderId="47" xfId="7" applyFont="1" applyFill="1" applyBorder="1">
      <alignment vertical="center"/>
    </xf>
    <xf numFmtId="0" fontId="9" fillId="0" borderId="0" xfId="10" applyFont="1" applyFill="1">
      <alignment vertical="center"/>
    </xf>
    <xf numFmtId="49" fontId="19" fillId="0" borderId="0" xfId="11" applyNumberFormat="1" applyFont="1">
      <alignment vertical="center"/>
    </xf>
    <xf numFmtId="49" fontId="9" fillId="0" borderId="0" xfId="11" applyNumberFormat="1" applyFont="1">
      <alignment vertical="center"/>
    </xf>
    <xf numFmtId="49" fontId="9" fillId="0" borderId="0" xfId="11" applyNumberFormat="1" applyFont="1" applyFill="1">
      <alignment vertical="center"/>
    </xf>
    <xf numFmtId="49" fontId="12" fillId="0" borderId="21" xfId="11" applyNumberFormat="1" applyFont="1" applyFill="1" applyBorder="1" applyAlignment="1">
      <alignment horizontal="center" vertical="center"/>
    </xf>
    <xf numFmtId="49" fontId="12" fillId="0" borderId="22" xfId="11" applyNumberFormat="1" applyFont="1" applyFill="1" applyBorder="1" applyAlignment="1">
      <alignment horizontal="center" vertical="center"/>
    </xf>
    <xf numFmtId="49" fontId="12" fillId="0" borderId="23" xfId="11" applyNumberFormat="1" applyFont="1" applyFill="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pplyAlignment="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0" xfId="11" applyFont="1" applyFill="1" applyBorder="1" applyAlignment="1">
      <alignment horizontal="center" vertical="center"/>
    </xf>
    <xf numFmtId="0" fontId="9" fillId="0" borderId="9" xfId="11" applyFont="1" applyFill="1" applyBorder="1" applyAlignment="1">
      <alignment horizontal="center" vertical="center"/>
    </xf>
    <xf numFmtId="0" fontId="9" fillId="0" borderId="11" xfId="11" applyFont="1" applyFill="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Fill="1" applyBorder="1" applyAlignment="1">
      <alignment horizontal="right" vertical="center" shrinkToFit="1"/>
    </xf>
    <xf numFmtId="177" fontId="9" fillId="0" borderId="2" xfId="11" applyNumberFormat="1" applyFont="1" applyFill="1" applyBorder="1" applyAlignment="1">
      <alignment horizontal="right" vertical="center" shrinkToFit="1"/>
    </xf>
    <xf numFmtId="177" fontId="9" fillId="0" borderId="66" xfId="11" applyNumberFormat="1" applyFont="1" applyFill="1" applyBorder="1" applyAlignment="1">
      <alignment horizontal="right" vertical="center" shrinkToFit="1"/>
    </xf>
    <xf numFmtId="183" fontId="9" fillId="0" borderId="67" xfId="11" applyNumberFormat="1" applyFont="1" applyFill="1" applyBorder="1" applyAlignment="1">
      <alignment horizontal="right" vertical="center" shrinkToFit="1"/>
    </xf>
    <xf numFmtId="177" fontId="9" fillId="0" borderId="67" xfId="11" applyNumberFormat="1" applyFont="1" applyFill="1" applyBorder="1" applyAlignment="1">
      <alignment horizontal="right" vertical="center" shrinkToFit="1"/>
    </xf>
    <xf numFmtId="183" fontId="9" fillId="0" borderId="68" xfId="11" applyNumberFormat="1" applyFont="1" applyFill="1" applyBorder="1" applyAlignment="1">
      <alignment horizontal="right" vertical="center" shrinkToFit="1"/>
    </xf>
    <xf numFmtId="183" fontId="9" fillId="0" borderId="2" xfId="11" applyNumberFormat="1" applyFont="1" applyFill="1" applyBorder="1" applyAlignment="1">
      <alignment horizontal="right" vertical="center" shrinkToFit="1"/>
    </xf>
    <xf numFmtId="183" fontId="9" fillId="0" borderId="3" xfId="11" applyNumberFormat="1" applyFont="1" applyFill="1" applyBorder="1" applyAlignment="1">
      <alignment horizontal="right" vertical="center" shrinkToFit="1"/>
    </xf>
    <xf numFmtId="177" fontId="9" fillId="0" borderId="4" xfId="11" applyNumberFormat="1" applyFont="1" applyFill="1" applyBorder="1" applyAlignment="1">
      <alignment horizontal="right" vertical="center" shrinkToFit="1"/>
    </xf>
    <xf numFmtId="177" fontId="9" fillId="0" borderId="0" xfId="11" applyNumberFormat="1" applyFont="1" applyFill="1" applyBorder="1" applyAlignment="1">
      <alignment horizontal="right" vertical="center" shrinkToFit="1"/>
    </xf>
    <xf numFmtId="177" fontId="9" fillId="0" borderId="69" xfId="11" applyNumberFormat="1" applyFont="1" applyFill="1" applyBorder="1" applyAlignment="1">
      <alignment horizontal="right" vertical="center" shrinkToFit="1"/>
    </xf>
    <xf numFmtId="183" fontId="9" fillId="0" borderId="70" xfId="11" applyNumberFormat="1" applyFont="1" applyFill="1" applyBorder="1" applyAlignment="1">
      <alignment horizontal="right" vertical="center" shrinkToFit="1"/>
    </xf>
    <xf numFmtId="177" fontId="9" fillId="0" borderId="70" xfId="11" applyNumberFormat="1" applyFont="1" applyFill="1" applyBorder="1" applyAlignment="1">
      <alignment horizontal="right" vertical="center" shrinkToFit="1"/>
    </xf>
    <xf numFmtId="177" fontId="9" fillId="0" borderId="71" xfId="11" applyNumberFormat="1" applyFont="1" applyFill="1" applyBorder="1" applyAlignment="1">
      <alignment horizontal="right" vertical="center" shrinkToFit="1"/>
    </xf>
    <xf numFmtId="0" fontId="9" fillId="0" borderId="0" xfId="11" applyFont="1" applyBorder="1">
      <alignment vertical="center"/>
    </xf>
    <xf numFmtId="0" fontId="9" fillId="0" borderId="4" xfId="11" applyFont="1" applyBorder="1">
      <alignment vertical="center"/>
    </xf>
    <xf numFmtId="0" fontId="9" fillId="0" borderId="0" xfId="11" applyFont="1" applyBorder="1">
      <alignment vertical="center"/>
    </xf>
    <xf numFmtId="0" fontId="9" fillId="0" borderId="5" xfId="11" applyFont="1" applyBorder="1">
      <alignment vertical="center"/>
    </xf>
    <xf numFmtId="183" fontId="9" fillId="0" borderId="72" xfId="11" applyNumberFormat="1" applyFont="1" applyFill="1" applyBorder="1" applyAlignment="1">
      <alignment horizontal="right" vertical="center" shrinkToFit="1"/>
    </xf>
    <xf numFmtId="183" fontId="9" fillId="0" borderId="0" xfId="11" applyNumberFormat="1" applyFont="1" applyFill="1" applyBorder="1" applyAlignment="1">
      <alignment horizontal="right" vertical="center" shrinkToFit="1"/>
    </xf>
    <xf numFmtId="183" fontId="9" fillId="0" borderId="5" xfId="11" applyNumberFormat="1" applyFont="1" applyFill="1" applyBorder="1" applyAlignment="1">
      <alignment horizontal="right" vertical="center" shrinkToFit="1"/>
    </xf>
    <xf numFmtId="0" fontId="9" fillId="0" borderId="1" xfId="11" applyFont="1" applyFill="1" applyBorder="1">
      <alignment vertical="center"/>
    </xf>
    <xf numFmtId="0" fontId="9" fillId="0" borderId="2" xfId="11" applyFont="1" applyFill="1" applyBorder="1">
      <alignment vertical="center"/>
    </xf>
    <xf numFmtId="0" fontId="9" fillId="0" borderId="3" xfId="11" applyFont="1" applyFill="1" applyBorder="1">
      <alignment vertical="center"/>
    </xf>
    <xf numFmtId="183" fontId="9" fillId="0" borderId="66" xfId="11" applyNumberFormat="1" applyFont="1" applyFill="1" applyBorder="1" applyAlignment="1">
      <alignment horizontal="right" vertical="center" shrinkToFit="1"/>
    </xf>
    <xf numFmtId="177" fontId="9" fillId="0" borderId="72" xfId="11" applyNumberFormat="1" applyFont="1" applyFill="1" applyBorder="1" applyAlignment="1">
      <alignment horizontal="right" vertical="center" shrinkToFit="1"/>
    </xf>
    <xf numFmtId="177" fontId="9" fillId="0" borderId="5" xfId="11" applyNumberFormat="1" applyFont="1" applyFill="1" applyBorder="1" applyAlignment="1">
      <alignment horizontal="right" vertical="center" shrinkToFit="1"/>
    </xf>
    <xf numFmtId="0" fontId="9" fillId="0" borderId="4" xfId="11" applyFont="1" applyFill="1" applyBorder="1">
      <alignment vertical="center"/>
    </xf>
    <xf numFmtId="0" fontId="9" fillId="0" borderId="0" xfId="11" applyFont="1" applyFill="1" applyBorder="1">
      <alignment vertical="center"/>
    </xf>
    <xf numFmtId="0" fontId="9" fillId="0" borderId="5" xfId="11" applyFont="1" applyFill="1" applyBorder="1">
      <alignment vertical="center"/>
    </xf>
    <xf numFmtId="183" fontId="9" fillId="0" borderId="69" xfId="11" applyNumberFormat="1" applyFont="1" applyFill="1" applyBorder="1" applyAlignment="1">
      <alignment horizontal="right" vertical="center" shrinkToFit="1"/>
    </xf>
    <xf numFmtId="0" fontId="9" fillId="0" borderId="4" xfId="11" applyFont="1" applyBorder="1" applyAlignment="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Fill="1" applyBorder="1">
      <alignment vertical="center"/>
    </xf>
    <xf numFmtId="0" fontId="9" fillId="0" borderId="7" xfId="11" applyFont="1" applyFill="1" applyBorder="1">
      <alignment vertical="center"/>
    </xf>
    <xf numFmtId="0" fontId="9" fillId="0" borderId="8" xfId="11" applyFont="1" applyFill="1" applyBorder="1">
      <alignment vertical="center"/>
    </xf>
    <xf numFmtId="177" fontId="9" fillId="0" borderId="4" xfId="11" applyNumberFormat="1" applyFont="1" applyFill="1" applyBorder="1" applyAlignment="1">
      <alignment horizontal="right" vertical="center"/>
    </xf>
    <xf numFmtId="177" fontId="9" fillId="0" borderId="0" xfId="11" applyNumberFormat="1" applyFont="1" applyFill="1" applyBorder="1" applyAlignment="1">
      <alignment horizontal="right" vertical="center"/>
    </xf>
    <xf numFmtId="177" fontId="9" fillId="0" borderId="69" xfId="11" applyNumberFormat="1" applyFont="1" applyFill="1" applyBorder="1" applyAlignment="1">
      <alignment horizontal="right" vertical="center"/>
    </xf>
    <xf numFmtId="183" fontId="9" fillId="0" borderId="70" xfId="11" applyNumberFormat="1" applyFont="1" applyFill="1" applyBorder="1" applyAlignment="1">
      <alignment horizontal="right" vertical="center"/>
    </xf>
    <xf numFmtId="177" fontId="9" fillId="0" borderId="72" xfId="11" applyNumberFormat="1" applyFont="1" applyFill="1" applyBorder="1" applyAlignment="1">
      <alignment horizontal="right" vertical="center"/>
    </xf>
    <xf numFmtId="177" fontId="9" fillId="0" borderId="5" xfId="11" applyNumberFormat="1" applyFont="1" applyFill="1" applyBorder="1" applyAlignment="1">
      <alignment horizontal="right" vertical="center"/>
    </xf>
    <xf numFmtId="0" fontId="15" fillId="0" borderId="10" xfId="11" applyFont="1" applyFill="1" applyBorder="1" applyAlignment="1">
      <alignment horizontal="center" vertical="center"/>
    </xf>
    <xf numFmtId="0" fontId="15" fillId="0" borderId="9" xfId="11" applyFont="1" applyFill="1" applyBorder="1" applyAlignment="1">
      <alignment horizontal="center" vertical="center"/>
    </xf>
    <xf numFmtId="0" fontId="15" fillId="0" borderId="11" xfId="11" applyFont="1" applyFill="1" applyBorder="1" applyAlignment="1">
      <alignment horizontal="center" vertical="center"/>
    </xf>
    <xf numFmtId="177" fontId="9" fillId="0" borderId="68" xfId="11" applyNumberFormat="1" applyFont="1" applyFill="1" applyBorder="1" applyAlignment="1">
      <alignment horizontal="right" vertical="center" shrinkToFit="1"/>
    </xf>
    <xf numFmtId="0" fontId="3" fillId="0" borderId="0" xfId="11" applyFill="1" applyAlignment="1">
      <alignment horizontal="right" vertical="center" shrinkToFit="1"/>
    </xf>
    <xf numFmtId="0" fontId="3" fillId="0" borderId="69" xfId="11" applyFill="1" applyBorder="1" applyAlignment="1">
      <alignment horizontal="right" vertical="center" shrinkToFit="1"/>
    </xf>
    <xf numFmtId="183" fontId="3" fillId="0" borderId="0" xfId="11" applyNumberFormat="1" applyFill="1" applyAlignment="1">
      <alignment horizontal="right" vertical="center" shrinkToFit="1"/>
    </xf>
    <xf numFmtId="183" fontId="3" fillId="0" borderId="69" xfId="11" applyNumberFormat="1" applyFill="1" applyBorder="1" applyAlignment="1">
      <alignment horizontal="right" vertical="center" shrinkToFit="1"/>
    </xf>
    <xf numFmtId="183" fontId="3" fillId="0" borderId="5" xfId="11" applyNumberFormat="1" applyFill="1" applyBorder="1" applyAlignment="1">
      <alignment horizontal="right" vertical="center" shrinkToFit="1"/>
    </xf>
    <xf numFmtId="0" fontId="1" fillId="0" borderId="0"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0" fontId="9" fillId="0" borderId="1" xfId="11" applyFont="1" applyFill="1" applyBorder="1" applyAlignment="1">
      <alignment horizontal="center" vertical="center" textRotation="255"/>
    </xf>
    <xf numFmtId="0" fontId="9" fillId="0" borderId="3" xfId="11" applyFont="1" applyFill="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Fill="1" applyBorder="1" applyAlignment="1">
      <alignment horizontal="center" vertical="center" textRotation="255"/>
    </xf>
    <xf numFmtId="0" fontId="9" fillId="0" borderId="5" xfId="11" applyFont="1" applyFill="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3" fontId="9" fillId="0" borderId="1" xfId="11" applyNumberFormat="1" applyFont="1" applyFill="1" applyBorder="1" applyAlignment="1">
      <alignment horizontal="right" vertical="center" shrinkToFit="1"/>
    </xf>
    <xf numFmtId="0" fontId="3" fillId="0" borderId="2" xfId="11" applyFill="1" applyBorder="1" applyAlignment="1">
      <alignment horizontal="right" vertical="center" shrinkToFit="1"/>
    </xf>
    <xf numFmtId="0" fontId="3" fillId="0" borderId="3" xfId="11" applyFill="1" applyBorder="1" applyAlignment="1">
      <alignment horizontal="right" vertical="center" shrinkToFit="1"/>
    </xf>
    <xf numFmtId="0" fontId="15" fillId="0" borderId="4" xfId="11" applyFont="1" applyBorder="1">
      <alignment vertical="center"/>
    </xf>
    <xf numFmtId="0" fontId="15" fillId="0" borderId="0" xfId="11" applyFont="1" applyBorder="1">
      <alignment vertical="center"/>
    </xf>
    <xf numFmtId="0" fontId="15" fillId="0" borderId="5" xfId="11" applyFont="1" applyBorder="1">
      <alignment vertical="center"/>
    </xf>
    <xf numFmtId="0" fontId="9" fillId="0" borderId="4" xfId="11" applyFont="1" applyBorder="1" applyAlignment="1">
      <alignment horizontal="center" vertical="center" wrapText="1"/>
    </xf>
    <xf numFmtId="0" fontId="9" fillId="0" borderId="0" xfId="11" applyFont="1" applyBorder="1" applyAlignment="1">
      <alignment horizontal="center" vertical="center" wrapText="1"/>
    </xf>
    <xf numFmtId="0" fontId="9" fillId="0" borderId="0" xfId="11" applyFont="1" applyBorder="1" applyAlignment="1">
      <alignment vertical="center" textRotation="255"/>
    </xf>
    <xf numFmtId="183" fontId="9" fillId="0" borderId="4" xfId="11" applyNumberFormat="1" applyFont="1" applyFill="1" applyBorder="1" applyAlignment="1">
      <alignment horizontal="right" vertical="center" shrinkToFit="1"/>
    </xf>
    <xf numFmtId="0" fontId="3" fillId="0" borderId="0" xfId="11" applyFill="1" applyBorder="1" applyAlignment="1">
      <alignment horizontal="right" vertical="center" shrinkToFit="1"/>
    </xf>
    <xf numFmtId="0" fontId="3" fillId="0" borderId="5" xfId="11" applyFill="1" applyBorder="1" applyAlignment="1">
      <alignment horizontal="right" vertical="center" shrinkToFit="1"/>
    </xf>
    <xf numFmtId="0" fontId="9" fillId="0" borderId="6" xfId="11" applyFont="1" applyFill="1" applyBorder="1" applyAlignment="1">
      <alignment horizontal="center" vertical="center" textRotation="255"/>
    </xf>
    <xf numFmtId="0" fontId="9" fillId="0" borderId="8" xfId="11" applyFont="1" applyFill="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3" fontId="9" fillId="0" borderId="6" xfId="11" applyNumberFormat="1" applyFont="1" applyFill="1" applyBorder="1" applyAlignment="1">
      <alignment horizontal="right" vertical="center" shrinkToFit="1"/>
    </xf>
    <xf numFmtId="0" fontId="3" fillId="0" borderId="7" xfId="11" applyFill="1" applyBorder="1" applyAlignment="1">
      <alignment horizontal="right" vertical="center" shrinkToFit="1"/>
    </xf>
    <xf numFmtId="183" fontId="9" fillId="0" borderId="7" xfId="11" applyNumberFormat="1" applyFont="1" applyFill="1" applyBorder="1" applyAlignment="1">
      <alignment horizontal="right" vertical="center" shrinkToFit="1"/>
    </xf>
    <xf numFmtId="0" fontId="3" fillId="0" borderId="8" xfId="11" applyFill="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Fill="1" applyBorder="1" applyAlignment="1">
      <alignment horizontal="left" vertical="center"/>
    </xf>
    <xf numFmtId="0" fontId="9" fillId="0" borderId="2" xfId="11" applyFont="1" applyFill="1" applyBorder="1" applyAlignment="1">
      <alignment horizontal="left" vertical="center"/>
    </xf>
    <xf numFmtId="0" fontId="9" fillId="0" borderId="3" xfId="11" applyFont="1" applyFill="1" applyBorder="1" applyAlignment="1">
      <alignment horizontal="left" vertical="center"/>
    </xf>
    <xf numFmtId="177" fontId="9" fillId="0" borderId="3" xfId="11" applyNumberFormat="1" applyFont="1" applyFill="1" applyBorder="1" applyAlignment="1">
      <alignment horizontal="right" vertical="center" shrinkToFit="1"/>
    </xf>
    <xf numFmtId="0" fontId="9" fillId="0" borderId="4" xfId="11" applyFont="1" applyFill="1" applyBorder="1" applyAlignment="1">
      <alignment horizontal="left" vertical="center"/>
    </xf>
    <xf numFmtId="0" fontId="9" fillId="0" borderId="0" xfId="11" applyFont="1" applyFill="1" applyBorder="1" applyAlignment="1">
      <alignment horizontal="left" vertical="center"/>
    </xf>
    <xf numFmtId="0" fontId="9" fillId="0" borderId="5" xfId="11" applyFont="1" applyFill="1" applyBorder="1" applyAlignment="1">
      <alignment horizontal="left" vertical="center"/>
    </xf>
    <xf numFmtId="0" fontId="9" fillId="0" borderId="4" xfId="11" applyFont="1" applyFill="1" applyBorder="1" applyAlignment="1">
      <alignment horizontal="center" vertical="center" wrapText="1"/>
    </xf>
    <xf numFmtId="0" fontId="9" fillId="0" borderId="0" xfId="11" applyFont="1" applyFill="1" applyBorder="1" applyAlignment="1">
      <alignment horizontal="center" vertical="center" wrapText="1"/>
    </xf>
    <xf numFmtId="0" fontId="9" fillId="0" borderId="0" xfId="11" applyFont="1" applyFill="1" applyBorder="1" applyAlignment="1">
      <alignment horizontal="center" vertical="center" wrapText="1"/>
    </xf>
    <xf numFmtId="177" fontId="9" fillId="3" borderId="72" xfId="11" applyNumberFormat="1" applyFont="1" applyFill="1" applyBorder="1" applyAlignment="1">
      <alignment horizontal="right" vertical="center" shrinkToFit="1"/>
    </xf>
    <xf numFmtId="177" fontId="9" fillId="3" borderId="0" xfId="11" applyNumberFormat="1" applyFont="1" applyFill="1" applyBorder="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Border="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Fill="1" applyBorder="1" applyAlignment="1">
      <alignment horizontal="left" vertical="center"/>
    </xf>
    <xf numFmtId="0" fontId="9" fillId="0" borderId="7" xfId="11" applyFont="1" applyFill="1" applyBorder="1" applyAlignment="1">
      <alignment horizontal="left" vertical="center"/>
    </xf>
    <xf numFmtId="0" fontId="9" fillId="0" borderId="8" xfId="11" applyFont="1" applyFill="1" applyBorder="1" applyAlignment="1">
      <alignment horizontal="left" vertical="center"/>
    </xf>
    <xf numFmtId="177" fontId="9" fillId="0" borderId="6" xfId="11" applyNumberFormat="1" applyFont="1" applyFill="1" applyBorder="1" applyAlignment="1">
      <alignment horizontal="right" vertical="center" shrinkToFit="1"/>
    </xf>
    <xf numFmtId="177" fontId="9" fillId="0" borderId="7" xfId="11" applyNumberFormat="1" applyFont="1" applyFill="1" applyBorder="1" applyAlignment="1">
      <alignment horizontal="right" vertical="center" shrinkToFit="1"/>
    </xf>
    <xf numFmtId="0" fontId="9" fillId="0" borderId="6" xfId="11" applyFont="1" applyFill="1" applyBorder="1" applyAlignment="1">
      <alignment horizontal="center" vertical="center" wrapText="1"/>
    </xf>
    <xf numFmtId="0" fontId="9" fillId="0" borderId="7" xfId="11" applyFont="1" applyFill="1" applyBorder="1" applyAlignment="1">
      <alignment horizontal="center" vertical="center" wrapText="1"/>
    </xf>
    <xf numFmtId="0" fontId="9" fillId="0" borderId="7" xfId="11" applyFont="1" applyFill="1" applyBorder="1" applyAlignment="1">
      <alignment horizontal="center" vertical="center" wrapText="1"/>
    </xf>
    <xf numFmtId="177" fontId="9" fillId="0" borderId="8" xfId="11" applyNumberFormat="1" applyFont="1" applyFill="1" applyBorder="1" applyAlignment="1">
      <alignment horizontal="right" vertical="center" shrinkToFit="1"/>
    </xf>
    <xf numFmtId="177" fontId="9" fillId="0" borderId="73" xfId="11" applyNumberFormat="1" applyFont="1" applyFill="1" applyBorder="1" applyAlignment="1">
      <alignment horizontal="right" vertical="center" shrinkToFit="1"/>
    </xf>
    <xf numFmtId="183" fontId="9" fillId="0" borderId="74" xfId="11" applyNumberFormat="1" applyFont="1" applyFill="1" applyBorder="1" applyAlignment="1">
      <alignment horizontal="right" vertical="center" shrinkToFit="1"/>
    </xf>
    <xf numFmtId="177" fontId="9" fillId="0" borderId="74" xfId="11" applyNumberFormat="1" applyFont="1" applyFill="1" applyBorder="1" applyAlignment="1">
      <alignment horizontal="right" vertical="center" shrinkToFit="1"/>
    </xf>
    <xf numFmtId="183" fontId="9" fillId="0" borderId="75" xfId="11" applyNumberFormat="1" applyFont="1" applyFill="1" applyBorder="1" applyAlignment="1">
      <alignment horizontal="right" vertical="center" shrinkToFit="1"/>
    </xf>
    <xf numFmtId="183" fontId="9" fillId="0" borderId="8" xfId="11" applyNumberFormat="1" applyFont="1" applyFill="1" applyBorder="1" applyAlignment="1">
      <alignment horizontal="right" vertical="center" shrinkToFit="1"/>
    </xf>
    <xf numFmtId="0" fontId="9" fillId="0" borderId="0" xfId="11" applyFont="1" applyFill="1">
      <alignment vertical="center"/>
    </xf>
    <xf numFmtId="0" fontId="9" fillId="0" borderId="0" xfId="11" applyFont="1" applyAlignment="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0" xfId="11" applyFont="1" applyBorder="1" applyAlignment="1">
      <alignment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13" fillId="0" borderId="0" xfId="11" applyFont="1" applyBorder="1" applyAlignment="1">
      <alignment vertical="center"/>
    </xf>
    <xf numFmtId="0" fontId="13" fillId="0" borderId="0" xfId="11" applyFont="1" applyAlignment="1">
      <alignment vertical="center"/>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3" fillId="0" borderId="73" xfId="11" applyFill="1" applyBorder="1" applyAlignment="1">
      <alignment horizontal="right" vertical="center" shrinkToFit="1"/>
    </xf>
    <xf numFmtId="183" fontId="3" fillId="0" borderId="7" xfId="11" applyNumberFormat="1" applyFill="1" applyBorder="1" applyAlignment="1">
      <alignment horizontal="right" vertical="center" shrinkToFit="1"/>
    </xf>
    <xf numFmtId="183" fontId="3" fillId="0" borderId="73" xfId="11" applyNumberFormat="1" applyFill="1" applyBorder="1" applyAlignment="1">
      <alignment horizontal="right" vertical="center" shrinkToFit="1"/>
    </xf>
    <xf numFmtId="177" fontId="9" fillId="0" borderId="75" xfId="11" applyNumberFormat="1" applyFont="1" applyFill="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pplyProtection="1">
      <alignment vertical="center"/>
    </xf>
    <xf numFmtId="0" fontId="9" fillId="2" borderId="0" xfId="12" applyFont="1" applyFill="1" applyProtection="1">
      <alignment vertical="center"/>
    </xf>
    <xf numFmtId="0" fontId="9" fillId="2" borderId="0" xfId="12" applyFont="1" applyFill="1" applyBorder="1" applyAlignment="1" applyProtection="1">
      <alignment vertical="center"/>
    </xf>
    <xf numFmtId="0" fontId="9" fillId="2" borderId="46" xfId="12" applyFont="1" applyFill="1" applyBorder="1" applyProtection="1">
      <alignment vertical="center"/>
    </xf>
    <xf numFmtId="0" fontId="3" fillId="2" borderId="0" xfId="13" applyFill="1" applyProtection="1">
      <alignment vertical="center"/>
    </xf>
    <xf numFmtId="0" fontId="3" fillId="0" borderId="0" xfId="13" applyProtection="1">
      <alignment vertical="center"/>
    </xf>
    <xf numFmtId="0" fontId="22" fillId="2" borderId="0" xfId="12" applyFont="1" applyFill="1" applyAlignment="1" applyProtection="1">
      <alignment vertical="center"/>
    </xf>
    <xf numFmtId="0" fontId="9" fillId="2" borderId="0" xfId="12" applyFont="1" applyFill="1" applyAlignment="1" applyProtection="1">
      <alignment vertical="center"/>
    </xf>
    <xf numFmtId="0" fontId="23" fillId="2" borderId="21" xfId="12" applyFont="1" applyFill="1" applyBorder="1" applyAlignment="1" applyProtection="1">
      <alignment horizontal="center" vertical="center"/>
    </xf>
    <xf numFmtId="0" fontId="23" fillId="2" borderId="22" xfId="12" applyFont="1" applyFill="1" applyBorder="1" applyAlignment="1" applyProtection="1">
      <alignment horizontal="center" vertical="center"/>
    </xf>
    <xf numFmtId="0" fontId="23" fillId="2" borderId="23" xfId="12" applyFont="1" applyFill="1" applyBorder="1" applyAlignment="1" applyProtection="1">
      <alignment horizontal="center" vertical="center"/>
    </xf>
    <xf numFmtId="0" fontId="3" fillId="2" borderId="0" xfId="13" applyFill="1" applyAlignment="1" applyProtection="1">
      <alignment vertical="center"/>
    </xf>
    <xf numFmtId="0" fontId="3" fillId="0" borderId="0" xfId="13" applyAlignment="1" applyProtection="1">
      <alignment vertical="center"/>
    </xf>
    <xf numFmtId="0" fontId="4" fillId="2" borderId="46" xfId="12" applyFont="1" applyFill="1" applyBorder="1" applyAlignment="1" applyProtection="1">
      <alignment horizontal="left" vertical="center"/>
    </xf>
    <xf numFmtId="0" fontId="4" fillId="2" borderId="0" xfId="12" applyFont="1" applyFill="1" applyProtection="1">
      <alignment vertical="center"/>
    </xf>
    <xf numFmtId="0" fontId="24" fillId="2" borderId="0" xfId="12" applyFont="1" applyFill="1" applyProtection="1">
      <alignment vertical="center"/>
    </xf>
    <xf numFmtId="0" fontId="24" fillId="2" borderId="0" xfId="13" applyFont="1" applyFill="1" applyProtection="1">
      <alignment vertical="center"/>
    </xf>
    <xf numFmtId="0" fontId="24" fillId="0" borderId="0" xfId="13" applyFont="1" applyProtection="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2" borderId="0" xfId="12" applyFont="1" applyFill="1" applyBorder="1" applyProtection="1">
      <alignment vertical="center"/>
    </xf>
    <xf numFmtId="0" fontId="24" fillId="2" borderId="0" xfId="12" applyFont="1" applyFill="1" applyBorder="1" applyProtection="1">
      <alignment vertical="center"/>
    </xf>
    <xf numFmtId="0" fontId="3" fillId="4" borderId="16" xfId="12" applyFont="1" applyFill="1" applyBorder="1" applyAlignment="1" applyProtection="1">
      <alignment horizontal="center" vertical="center" wrapText="1"/>
      <protection locked="0"/>
    </xf>
    <xf numFmtId="0" fontId="3" fillId="4" borderId="19" xfId="12" applyFont="1" applyFill="1" applyBorder="1" applyAlignment="1" applyProtection="1">
      <alignment horizontal="center" vertical="center" wrapText="1"/>
      <protection locked="0"/>
    </xf>
    <xf numFmtId="0" fontId="3" fillId="4" borderId="14"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ont="1" applyFill="1" applyBorder="1" applyAlignment="1" applyProtection="1">
      <alignment horizontal="center" vertical="center" wrapText="1"/>
      <protection locked="0"/>
    </xf>
    <xf numFmtId="0" fontId="3" fillId="4" borderId="77" xfId="12" applyFont="1" applyFill="1" applyBorder="1" applyAlignment="1" applyProtection="1">
      <alignment horizontal="center" vertical="center" wrapText="1"/>
      <protection locked="0"/>
    </xf>
    <xf numFmtId="0" fontId="3" fillId="4" borderId="78" xfId="12" applyFont="1"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NumberFormat="1" applyFont="1" applyBorder="1" applyAlignment="1" applyProtection="1">
      <alignment horizontal="left" vertical="center" shrinkToFit="1"/>
      <protection locked="0"/>
    </xf>
    <xf numFmtId="0" fontId="4" fillId="0" borderId="92" xfId="15" applyNumberFormat="1" applyFont="1" applyBorder="1" applyAlignment="1" applyProtection="1">
      <alignment horizontal="left" vertical="center" shrinkToFit="1"/>
      <protection locked="0"/>
    </xf>
    <xf numFmtId="0" fontId="4" fillId="0" borderId="81" xfId="12" applyFont="1" applyFill="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NumberFormat="1" applyFont="1" applyBorder="1" applyAlignment="1" applyProtection="1">
      <alignment horizontal="left" vertical="center" shrinkToFit="1"/>
      <protection locked="0"/>
    </xf>
    <xf numFmtId="0" fontId="4" fillId="0" borderId="83" xfId="15" applyNumberFormat="1" applyFont="1" applyBorder="1" applyAlignment="1" applyProtection="1">
      <alignment horizontal="left" vertical="center" shrinkToFit="1"/>
      <protection locked="0"/>
    </xf>
    <xf numFmtId="0" fontId="4" fillId="0" borderId="94" xfId="15" applyNumberFormat="1"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NumberFormat="1" applyFont="1" applyBorder="1" applyAlignment="1" applyProtection="1">
      <alignment horizontal="left" vertical="center" shrinkToFit="1"/>
      <protection locked="0"/>
    </xf>
    <xf numFmtId="0" fontId="4" fillId="0" borderId="105" xfId="15" applyNumberFormat="1" applyFont="1" applyBorder="1" applyAlignment="1" applyProtection="1">
      <alignment horizontal="left" vertical="center" shrinkToFit="1"/>
      <protection locked="0"/>
    </xf>
    <xf numFmtId="0" fontId="4" fillId="0" borderId="95" xfId="12" applyFont="1" applyFill="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NumberFormat="1" applyFont="1" applyBorder="1" applyAlignment="1" applyProtection="1">
      <alignment horizontal="left" vertical="center" shrinkToFit="1"/>
      <protection locked="0"/>
    </xf>
    <xf numFmtId="0" fontId="4" fillId="0" borderId="97" xfId="15" applyNumberFormat="1" applyFont="1" applyBorder="1" applyAlignment="1" applyProtection="1">
      <alignment horizontal="left" vertical="center" shrinkToFit="1"/>
      <protection locked="0"/>
    </xf>
    <xf numFmtId="0" fontId="4" fillId="0" borderId="103" xfId="15" applyNumberFormat="1"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NumberFormat="1" applyFont="1" applyBorder="1" applyAlignment="1" applyProtection="1">
      <alignment horizontal="left" vertical="center" shrinkToFit="1"/>
      <protection locked="0"/>
    </xf>
    <xf numFmtId="0" fontId="4" fillId="0" borderId="111" xfId="15" applyNumberFormat="1"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54"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6" xfId="15" applyNumberFormat="1" applyFont="1" applyFill="1" applyBorder="1" applyAlignment="1" applyProtection="1">
      <alignment horizontal="left" vertical="center" shrinkToFit="1"/>
      <protection locked="0"/>
    </xf>
    <xf numFmtId="0" fontId="4" fillId="5" borderId="117" xfId="15" applyNumberFormat="1"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0" fontId="4" fillId="2" borderId="19" xfId="12" applyFont="1" applyFill="1" applyBorder="1" applyAlignment="1" applyProtection="1">
      <alignment horizontal="left" vertical="center"/>
    </xf>
    <xf numFmtId="0" fontId="16" fillId="2" borderId="0" xfId="12" applyFont="1" applyFill="1" applyProtection="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6" xfId="12" applyNumberFormat="1" applyFont="1" applyFill="1" applyBorder="1" applyAlignment="1" applyProtection="1">
      <alignment horizontal="left" vertical="center" shrinkToFit="1"/>
      <protection locked="0"/>
    </xf>
    <xf numFmtId="0" fontId="4" fillId="5" borderId="117" xfId="12" applyNumberFormat="1"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6" xfId="12" applyNumberFormat="1" applyFont="1" applyFill="1" applyBorder="1" applyAlignment="1" applyProtection="1">
      <alignment horizontal="left" vertical="center" shrinkToFit="1"/>
      <protection locked="0"/>
    </xf>
    <xf numFmtId="0" fontId="4" fillId="2" borderId="97" xfId="12" applyNumberFormat="1" applyFont="1" applyFill="1" applyBorder="1" applyAlignment="1" applyProtection="1">
      <alignment horizontal="left" vertical="center" shrinkToFit="1"/>
      <protection locked="0"/>
    </xf>
    <xf numFmtId="0" fontId="4" fillId="2" borderId="103" xfId="12" applyNumberFormat="1"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NumberFormat="1" applyFont="1" applyBorder="1" applyAlignment="1" applyProtection="1">
      <alignment horizontal="left" vertical="center" shrinkToFit="1"/>
      <protection locked="0"/>
    </xf>
    <xf numFmtId="0" fontId="4" fillId="0" borderId="92" xfId="12" applyNumberFormat="1"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0" fontId="4" fillId="0" borderId="100" xfId="12" applyNumberFormat="1" applyFont="1" applyBorder="1" applyAlignment="1" applyProtection="1">
      <alignment horizontal="left" vertical="center" shrinkToFit="1"/>
      <protection locked="0"/>
    </xf>
    <xf numFmtId="0" fontId="4" fillId="0" borderId="105" xfId="12" applyNumberFormat="1" applyFont="1" applyBorder="1" applyAlignment="1" applyProtection="1">
      <alignment horizontal="lef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3" fillId="2" borderId="0" xfId="13" applyFont="1" applyFill="1" applyProtection="1">
      <alignment vertical="center"/>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NumberFormat="1" applyFont="1" applyFill="1" applyBorder="1" applyAlignment="1" applyProtection="1">
      <alignment horizontal="left" vertical="center" shrinkToFit="1"/>
      <protection locked="0"/>
    </xf>
    <xf numFmtId="0" fontId="4" fillId="2" borderId="111" xfId="12" applyNumberFormat="1" applyFont="1" applyFill="1" applyBorder="1" applyAlignment="1" applyProtection="1">
      <alignment horizontal="left" vertical="center" shrinkToFit="1"/>
      <protection locked="0"/>
    </xf>
    <xf numFmtId="0" fontId="4" fillId="2" borderId="0" xfId="12" applyFont="1" applyFill="1" applyBorder="1" applyAlignment="1" applyProtection="1">
      <alignment horizontal="center" vertical="center" shrinkToFit="1"/>
    </xf>
    <xf numFmtId="0" fontId="4" fillId="2" borderId="0" xfId="12" applyFont="1" applyFill="1" applyBorder="1" applyAlignment="1" applyProtection="1">
      <alignment horizontal="left" vertical="center" shrinkToFit="1"/>
    </xf>
    <xf numFmtId="181" fontId="4" fillId="2" borderId="0" xfId="12" applyNumberFormat="1" applyFont="1" applyFill="1" applyBorder="1" applyAlignment="1" applyProtection="1">
      <alignment horizontal="right" vertical="center" shrinkToFit="1"/>
    </xf>
    <xf numFmtId="181" fontId="4" fillId="2" borderId="0" xfId="12" applyNumberFormat="1" applyFont="1" applyFill="1" applyBorder="1" applyAlignment="1" applyProtection="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4" xfId="12" applyNumberFormat="1" applyFont="1" applyFill="1" applyBorder="1" applyAlignment="1" applyProtection="1">
      <alignment horizontal="left" vertical="center" shrinkToFit="1"/>
      <protection locked="0"/>
    </xf>
    <xf numFmtId="0" fontId="4" fillId="5" borderId="55" xfId="12" applyNumberFormat="1" applyFont="1" applyFill="1" applyBorder="1" applyAlignment="1" applyProtection="1">
      <alignment horizontal="left" vertical="center" shrinkToFit="1"/>
      <protection locked="0"/>
    </xf>
    <xf numFmtId="0" fontId="4" fillId="5" borderId="57" xfId="12" applyNumberFormat="1" applyFont="1" applyFill="1" applyBorder="1" applyAlignment="1" applyProtection="1">
      <alignment horizontal="left" vertical="center" shrinkToFit="1"/>
      <protection locked="0"/>
    </xf>
    <xf numFmtId="0" fontId="4" fillId="2" borderId="19" xfId="12" applyFont="1" applyFill="1" applyBorder="1" applyAlignment="1" applyProtection="1">
      <alignment horizontal="left" vertical="center" wrapText="1"/>
    </xf>
    <xf numFmtId="0" fontId="4" fillId="2" borderId="0" xfId="13" applyFont="1" applyFill="1" applyAlignment="1" applyProtection="1">
      <alignment horizontal="left" vertical="center"/>
    </xf>
    <xf numFmtId="0" fontId="16" fillId="2" borderId="0" xfId="12" applyFont="1" applyFill="1" applyBorder="1" applyProtection="1">
      <alignment vertical="center"/>
    </xf>
    <xf numFmtId="0" fontId="4" fillId="2" borderId="46" xfId="12" applyFont="1" applyFill="1" applyBorder="1" applyAlignment="1" applyProtection="1">
      <alignment vertical="center"/>
    </xf>
    <xf numFmtId="0" fontId="4" fillId="2" borderId="46" xfId="12" applyFont="1" applyFill="1" applyBorder="1" applyAlignment="1" applyProtection="1">
      <alignment horizontal="center" vertical="center"/>
    </xf>
    <xf numFmtId="0" fontId="4" fillId="2" borderId="29" xfId="12" applyFont="1" applyFill="1" applyBorder="1" applyAlignment="1" applyProtection="1">
      <alignment horizontal="center" vertical="center"/>
    </xf>
    <xf numFmtId="0" fontId="4" fillId="2" borderId="7" xfId="12" applyFont="1" applyFill="1" applyBorder="1" applyAlignment="1" applyProtection="1">
      <alignment horizontal="center" vertical="center"/>
    </xf>
    <xf numFmtId="0" fontId="4" fillId="2" borderId="30" xfId="12" applyFont="1" applyFill="1" applyBorder="1" applyAlignment="1" applyProtection="1">
      <alignment horizontal="center" vertical="center"/>
    </xf>
    <xf numFmtId="0" fontId="4" fillId="2" borderId="34" xfId="12" applyFont="1" applyFill="1" applyBorder="1" applyAlignment="1" applyProtection="1">
      <alignment horizontal="center" vertical="center"/>
    </xf>
    <xf numFmtId="0" fontId="4" fillId="2" borderId="9" xfId="12" applyFont="1" applyFill="1" applyBorder="1" applyAlignment="1" applyProtection="1">
      <alignment horizontal="center" vertical="center"/>
    </xf>
    <xf numFmtId="0" fontId="4" fillId="2" borderId="11" xfId="12" applyFont="1" applyFill="1" applyBorder="1" applyAlignment="1" applyProtection="1">
      <alignment horizontal="center" vertical="center"/>
    </xf>
    <xf numFmtId="0" fontId="4" fillId="2" borderId="10" xfId="12" applyFont="1" applyFill="1" applyBorder="1" applyAlignment="1" applyProtection="1">
      <alignment horizontal="center" vertical="center"/>
    </xf>
    <xf numFmtId="0" fontId="4" fillId="2" borderId="53" xfId="12" applyFont="1" applyFill="1" applyBorder="1" applyAlignment="1" applyProtection="1">
      <alignment horizontal="center" vertical="center"/>
    </xf>
    <xf numFmtId="0" fontId="4" fillId="2" borderId="12" xfId="12" applyFont="1" applyFill="1" applyBorder="1" applyAlignment="1" applyProtection="1">
      <alignment horizontal="center" vertical="center"/>
    </xf>
    <xf numFmtId="0" fontId="4" fillId="2" borderId="38" xfId="12" applyFont="1" applyFill="1" applyBorder="1" applyProtection="1">
      <alignment vertical="center"/>
    </xf>
    <xf numFmtId="0" fontId="4" fillId="2" borderId="2" xfId="12" applyFont="1" applyFill="1" applyBorder="1" applyProtection="1">
      <alignment vertical="center"/>
    </xf>
    <xf numFmtId="0" fontId="4" fillId="2" borderId="3" xfId="12" applyFont="1" applyFill="1" applyBorder="1" applyProtection="1">
      <alignment vertical="center"/>
    </xf>
    <xf numFmtId="181" fontId="4" fillId="2" borderId="1" xfId="14" applyNumberFormat="1" applyFont="1" applyFill="1" applyBorder="1" applyAlignment="1" applyProtection="1">
      <alignment horizontal="right" vertical="center" shrinkToFit="1"/>
    </xf>
    <xf numFmtId="181" fontId="4" fillId="2" borderId="2" xfId="14" applyNumberFormat="1" applyFont="1" applyFill="1" applyBorder="1" applyAlignment="1" applyProtection="1">
      <alignment horizontal="right" vertical="center" shrinkToFit="1"/>
    </xf>
    <xf numFmtId="181" fontId="4" fillId="2" borderId="66" xfId="14" applyNumberFormat="1" applyFont="1" applyFill="1" applyBorder="1" applyAlignment="1" applyProtection="1">
      <alignment horizontal="right" vertical="center" shrinkToFit="1"/>
    </xf>
    <xf numFmtId="181" fontId="4" fillId="2" borderId="68" xfId="14" applyNumberFormat="1" applyFont="1" applyFill="1" applyBorder="1" applyAlignment="1" applyProtection="1">
      <alignment horizontal="right" vertical="center" shrinkToFit="1"/>
    </xf>
    <xf numFmtId="179" fontId="4" fillId="2" borderId="68" xfId="14" applyNumberFormat="1" applyFont="1" applyFill="1" applyBorder="1" applyAlignment="1" applyProtection="1">
      <alignment horizontal="right" vertical="center" shrinkToFit="1"/>
    </xf>
    <xf numFmtId="179" fontId="4" fillId="2" borderId="2" xfId="14" applyNumberFormat="1" applyFont="1" applyFill="1" applyBorder="1" applyAlignment="1" applyProtection="1">
      <alignment horizontal="right" vertical="center" shrinkToFit="1"/>
    </xf>
    <xf numFmtId="179" fontId="4" fillId="2" borderId="39" xfId="14" applyNumberFormat="1" applyFont="1" applyFill="1" applyBorder="1" applyAlignment="1" applyProtection="1">
      <alignment horizontal="right" vertical="center" shrinkToFit="1"/>
    </xf>
    <xf numFmtId="0" fontId="4" fillId="2" borderId="38" xfId="12" applyFont="1" applyFill="1" applyBorder="1" applyAlignment="1" applyProtection="1">
      <alignment horizontal="center" vertical="top"/>
    </xf>
    <xf numFmtId="0" fontId="4" fillId="2" borderId="2" xfId="12" applyFont="1" applyFill="1" applyBorder="1" applyAlignment="1" applyProtection="1">
      <alignment horizontal="center" vertical="top"/>
    </xf>
    <xf numFmtId="0" fontId="4" fillId="2" borderId="1" xfId="12" applyFont="1" applyFill="1" applyBorder="1" applyProtection="1">
      <alignment vertical="center"/>
    </xf>
    <xf numFmtId="181" fontId="4" fillId="2" borderId="136" xfId="14" applyNumberFormat="1" applyFont="1" applyFill="1" applyBorder="1" applyAlignment="1" applyProtection="1">
      <alignment horizontal="right" vertical="center" shrinkToFit="1"/>
    </xf>
    <xf numFmtId="181" fontId="4" fillId="2" borderId="67" xfId="14" applyNumberFormat="1" applyFont="1" applyFill="1" applyBorder="1" applyAlignment="1" applyProtection="1">
      <alignment horizontal="right" vertical="center" shrinkToFit="1"/>
    </xf>
    <xf numFmtId="179" fontId="4" fillId="2" borderId="137" xfId="14" applyNumberFormat="1" applyFont="1" applyFill="1" applyBorder="1" applyAlignment="1" applyProtection="1">
      <alignment horizontal="right" vertical="center" shrinkToFit="1"/>
    </xf>
    <xf numFmtId="179" fontId="4" fillId="2" borderId="36" xfId="14" applyNumberFormat="1" applyFont="1" applyFill="1" applyBorder="1" applyAlignment="1" applyProtection="1">
      <alignment horizontal="right" vertical="center" shrinkToFit="1"/>
    </xf>
    <xf numFmtId="0" fontId="4" fillId="2" borderId="1" xfId="12" applyFont="1" applyFill="1" applyBorder="1" applyAlignment="1" applyProtection="1">
      <alignment horizontal="center" vertical="center" textRotation="255" wrapText="1"/>
    </xf>
    <xf numFmtId="0" fontId="4" fillId="2" borderId="3" xfId="12" applyFont="1" applyFill="1" applyBorder="1" applyAlignment="1" applyProtection="1">
      <alignment horizontal="center" vertical="center" textRotation="255" wrapText="1"/>
    </xf>
    <xf numFmtId="0" fontId="4" fillId="2" borderId="1"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3" xfId="12" applyFont="1" applyFill="1" applyBorder="1" applyAlignment="1" applyProtection="1">
      <alignment vertical="center"/>
    </xf>
    <xf numFmtId="179" fontId="4" fillId="2" borderId="67" xfId="14" applyNumberFormat="1" applyFont="1" applyFill="1" applyBorder="1" applyAlignment="1" applyProtection="1">
      <alignment horizontal="right" vertical="center" shrinkToFit="1"/>
    </xf>
    <xf numFmtId="179" fontId="4" fillId="2" borderId="138" xfId="14" applyNumberFormat="1" applyFont="1" applyFill="1" applyBorder="1" applyAlignment="1" applyProtection="1">
      <alignment horizontal="right" vertical="center" shrinkToFit="1"/>
    </xf>
    <xf numFmtId="0" fontId="4" fillId="2" borderId="27" xfId="12" applyFont="1" applyFill="1" applyBorder="1" applyAlignment="1" applyProtection="1">
      <alignment horizontal="left" vertical="center"/>
    </xf>
    <xf numFmtId="0" fontId="4" fillId="2" borderId="0" xfId="12" applyFont="1" applyFill="1" applyBorder="1" applyAlignment="1" applyProtection="1">
      <alignment horizontal="left" vertical="center"/>
    </xf>
    <xf numFmtId="0" fontId="4" fillId="2" borderId="5" xfId="12" applyFont="1" applyFill="1" applyBorder="1" applyAlignment="1" applyProtection="1">
      <alignment horizontal="left" vertical="center"/>
    </xf>
    <xf numFmtId="181" fontId="4" fillId="2" borderId="4" xfId="13" applyNumberFormat="1" applyFont="1" applyFill="1" applyBorder="1" applyAlignment="1" applyProtection="1">
      <alignment horizontal="right" vertical="center" shrinkToFit="1"/>
    </xf>
    <xf numFmtId="181" fontId="4" fillId="2" borderId="0" xfId="13" applyNumberFormat="1" applyFont="1" applyFill="1" applyBorder="1" applyAlignment="1" applyProtection="1">
      <alignment horizontal="right" vertical="center" shrinkToFit="1"/>
    </xf>
    <xf numFmtId="181" fontId="4" fillId="2" borderId="69" xfId="13" applyNumberFormat="1" applyFont="1" applyFill="1" applyBorder="1" applyAlignment="1" applyProtection="1">
      <alignment horizontal="right" vertical="center" shrinkToFit="1"/>
    </xf>
    <xf numFmtId="181" fontId="4" fillId="2" borderId="72" xfId="13" applyNumberFormat="1" applyFont="1" applyFill="1" applyBorder="1" applyAlignment="1" applyProtection="1">
      <alignment horizontal="right" vertical="center" shrinkToFit="1"/>
    </xf>
    <xf numFmtId="179" fontId="4" fillId="2" borderId="72" xfId="13" applyNumberFormat="1" applyFont="1" applyFill="1" applyBorder="1" applyAlignment="1" applyProtection="1">
      <alignment horizontal="right" vertical="center" shrinkToFit="1"/>
    </xf>
    <xf numFmtId="179" fontId="4" fillId="2" borderId="0" xfId="13" applyNumberFormat="1" applyFont="1" applyFill="1" applyBorder="1" applyAlignment="1" applyProtection="1">
      <alignment horizontal="right" vertical="center" shrinkToFit="1"/>
    </xf>
    <xf numFmtId="179" fontId="4" fillId="2" borderId="28" xfId="13" applyNumberFormat="1" applyFont="1" applyFill="1" applyBorder="1" applyAlignment="1" applyProtection="1">
      <alignment horizontal="right" vertical="center" shrinkToFit="1"/>
    </xf>
    <xf numFmtId="0" fontId="4" fillId="2" borderId="27" xfId="12" applyFont="1" applyFill="1" applyBorder="1" applyAlignment="1" applyProtection="1">
      <alignment horizontal="center" vertical="top"/>
    </xf>
    <xf numFmtId="0" fontId="4" fillId="2" borderId="0" xfId="12" applyFont="1" applyFill="1" applyBorder="1" applyAlignment="1" applyProtection="1">
      <alignment horizontal="center" vertical="top"/>
    </xf>
    <xf numFmtId="0" fontId="4" fillId="2" borderId="4" xfId="12" applyFont="1" applyFill="1" applyBorder="1" applyProtection="1">
      <alignment vertical="center"/>
    </xf>
    <xf numFmtId="0" fontId="4" fillId="2" borderId="0" xfId="12" applyFont="1" applyFill="1" applyBorder="1" applyProtection="1">
      <alignment vertical="center"/>
    </xf>
    <xf numFmtId="0" fontId="4" fillId="2" borderId="5" xfId="12" applyFont="1" applyFill="1" applyBorder="1" applyProtection="1">
      <alignment vertical="center"/>
    </xf>
    <xf numFmtId="181" fontId="4" fillId="2" borderId="139" xfId="14" applyNumberFormat="1" applyFont="1" applyFill="1" applyBorder="1" applyAlignment="1" applyProtection="1">
      <alignment horizontal="right" vertical="center" shrinkToFit="1"/>
    </xf>
    <xf numFmtId="181" fontId="4" fillId="2" borderId="70" xfId="14" applyNumberFormat="1" applyFont="1" applyFill="1" applyBorder="1" applyAlignment="1" applyProtection="1">
      <alignment horizontal="right" vertical="center" shrinkToFit="1"/>
    </xf>
    <xf numFmtId="179" fontId="4" fillId="2" borderId="71" xfId="14" applyNumberFormat="1" applyFont="1" applyFill="1" applyBorder="1" applyAlignment="1" applyProtection="1">
      <alignment horizontal="right" vertical="center" shrinkToFit="1"/>
    </xf>
    <xf numFmtId="179" fontId="4" fillId="2" borderId="25" xfId="14" applyNumberFormat="1" applyFont="1" applyFill="1" applyBorder="1" applyAlignment="1" applyProtection="1">
      <alignment horizontal="right" vertical="center" shrinkToFit="1"/>
    </xf>
    <xf numFmtId="0" fontId="4" fillId="2" borderId="4" xfId="12" applyFont="1" applyFill="1" applyBorder="1" applyAlignment="1" applyProtection="1">
      <alignment horizontal="center" vertical="center" textRotation="255" wrapText="1"/>
    </xf>
    <xf numFmtId="0" fontId="4" fillId="2" borderId="5" xfId="12" applyFont="1" applyFill="1" applyBorder="1" applyAlignment="1" applyProtection="1">
      <alignment horizontal="center" vertical="center" textRotation="255" wrapText="1"/>
    </xf>
    <xf numFmtId="0" fontId="4" fillId="2" borderId="4"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5" xfId="12" applyFont="1" applyFill="1" applyBorder="1" applyAlignment="1" applyProtection="1">
      <alignment vertical="center"/>
    </xf>
    <xf numFmtId="179" fontId="4" fillId="2" borderId="70" xfId="14" applyNumberFormat="1" applyFont="1" applyFill="1" applyBorder="1" applyAlignment="1" applyProtection="1">
      <alignment horizontal="right" vertical="center" shrinkToFit="1"/>
    </xf>
    <xf numFmtId="179" fontId="4" fillId="2" borderId="140" xfId="14" applyNumberFormat="1" applyFont="1" applyFill="1" applyBorder="1" applyAlignment="1" applyProtection="1">
      <alignment horizontal="right" vertical="center" shrinkToFit="1"/>
    </xf>
    <xf numFmtId="0" fontId="4" fillId="2" borderId="38" xfId="12" applyFont="1" applyFill="1" applyBorder="1" applyAlignment="1" applyProtection="1">
      <alignment horizontal="center" vertical="center" textRotation="255" shrinkToFit="1"/>
    </xf>
    <xf numFmtId="0" fontId="4" fillId="2" borderId="3" xfId="12" applyFont="1" applyFill="1" applyBorder="1" applyAlignment="1" applyProtection="1">
      <alignment horizontal="center" vertical="center" textRotation="255" shrinkToFit="1"/>
    </xf>
    <xf numFmtId="181" fontId="4" fillId="2" borderId="4" xfId="14" applyNumberFormat="1" applyFont="1" applyFill="1" applyBorder="1" applyAlignment="1" applyProtection="1">
      <alignment horizontal="right" vertical="center" shrinkToFit="1"/>
    </xf>
    <xf numFmtId="181" fontId="4" fillId="2" borderId="0" xfId="14" applyNumberFormat="1" applyFont="1" applyFill="1" applyBorder="1" applyAlignment="1" applyProtection="1">
      <alignment horizontal="right" vertical="center" shrinkToFit="1"/>
    </xf>
    <xf numFmtId="181" fontId="4" fillId="2" borderId="69" xfId="14" applyNumberFormat="1" applyFont="1" applyFill="1" applyBorder="1" applyAlignment="1" applyProtection="1">
      <alignment horizontal="right" vertical="center" shrinkToFit="1"/>
    </xf>
    <xf numFmtId="181" fontId="4" fillId="2" borderId="72" xfId="14" applyNumberFormat="1" applyFont="1" applyFill="1" applyBorder="1" applyAlignment="1" applyProtection="1">
      <alignment horizontal="right" vertical="center" shrinkToFit="1"/>
    </xf>
    <xf numFmtId="179" fontId="4" fillId="2" borderId="72" xfId="14" applyNumberFormat="1" applyFont="1" applyFill="1" applyBorder="1" applyAlignment="1" applyProtection="1">
      <alignment horizontal="right" vertical="center" shrinkToFit="1"/>
    </xf>
    <xf numFmtId="179" fontId="4" fillId="2" borderId="0" xfId="14" applyNumberFormat="1" applyFont="1" applyFill="1" applyBorder="1" applyAlignment="1" applyProtection="1">
      <alignment horizontal="right" vertical="center" shrinkToFit="1"/>
    </xf>
    <xf numFmtId="179" fontId="4" fillId="2" borderId="28" xfId="14" applyNumberFormat="1" applyFont="1" applyFill="1" applyBorder="1" applyAlignment="1" applyProtection="1">
      <alignment horizontal="right" vertical="center" shrinkToFit="1"/>
    </xf>
    <xf numFmtId="0" fontId="4" fillId="2" borderId="27" xfId="12" applyFont="1" applyFill="1" applyBorder="1" applyAlignment="1" applyProtection="1">
      <alignment horizontal="center" vertical="center" textRotation="255" shrinkToFit="1"/>
    </xf>
    <xf numFmtId="0" fontId="4" fillId="2" borderId="5" xfId="12" applyFont="1" applyFill="1" applyBorder="1" applyAlignment="1" applyProtection="1">
      <alignment horizontal="center" vertical="center" textRotation="255" shrinkToFit="1"/>
    </xf>
    <xf numFmtId="0" fontId="4" fillId="2" borderId="0" xfId="12" applyFont="1" applyFill="1" applyProtection="1">
      <alignment vertical="center"/>
    </xf>
    <xf numFmtId="0" fontId="4" fillId="2" borderId="29" xfId="12" applyFont="1" applyFill="1" applyBorder="1" applyAlignment="1" applyProtection="1">
      <alignment horizontal="center" vertical="center" textRotation="255" shrinkToFit="1"/>
    </xf>
    <xf numFmtId="0" fontId="4" fillId="2" borderId="8" xfId="12" applyFont="1" applyFill="1" applyBorder="1" applyAlignment="1" applyProtection="1">
      <alignment horizontal="center" vertical="center" textRotation="255" shrinkToFit="1"/>
    </xf>
    <xf numFmtId="0" fontId="4" fillId="2" borderId="7" xfId="12" applyFont="1" applyFill="1" applyBorder="1" applyProtection="1">
      <alignment vertical="center"/>
    </xf>
    <xf numFmtId="0" fontId="4" fillId="2" borderId="8" xfId="12" applyFont="1" applyFill="1" applyBorder="1" applyProtection="1">
      <alignment vertical="center"/>
    </xf>
    <xf numFmtId="0" fontId="4" fillId="2" borderId="4" xfId="12" applyFont="1" applyFill="1" applyBorder="1" applyAlignment="1" applyProtection="1">
      <alignment vertical="center" shrinkToFit="1"/>
    </xf>
    <xf numFmtId="0" fontId="4" fillId="2" borderId="0" xfId="12" applyFont="1" applyFill="1" applyBorder="1" applyAlignment="1" applyProtection="1">
      <alignment vertical="center" shrinkToFit="1"/>
    </xf>
    <xf numFmtId="0" fontId="4" fillId="2" borderId="5" xfId="12" applyFont="1" applyFill="1" applyBorder="1" applyAlignment="1" applyProtection="1">
      <alignment vertical="center" shrinkToFit="1"/>
    </xf>
    <xf numFmtId="0" fontId="4" fillId="2" borderId="9" xfId="12" applyFont="1" applyFill="1" applyBorder="1" applyAlignment="1" applyProtection="1">
      <alignment horizontal="center" vertical="center" wrapText="1"/>
    </xf>
    <xf numFmtId="181" fontId="4" fillId="2" borderId="10" xfId="14" applyNumberFormat="1" applyFont="1" applyFill="1" applyBorder="1" applyAlignment="1" applyProtection="1">
      <alignment horizontal="right" vertical="center" shrinkToFit="1"/>
    </xf>
    <xf numFmtId="181" fontId="4" fillId="2" borderId="9" xfId="14" applyNumberFormat="1" applyFont="1" applyFill="1" applyBorder="1" applyAlignment="1" applyProtection="1">
      <alignment horizontal="right" vertical="center" shrinkToFit="1"/>
    </xf>
    <xf numFmtId="181" fontId="4" fillId="2" borderId="141" xfId="14" applyNumberFormat="1" applyFont="1" applyFill="1" applyBorder="1" applyAlignment="1" applyProtection="1">
      <alignment horizontal="right" vertical="center" shrinkToFit="1"/>
    </xf>
    <xf numFmtId="181" fontId="4" fillId="2" borderId="142" xfId="14" applyNumberFormat="1" applyFont="1" applyFill="1" applyBorder="1" applyAlignment="1" applyProtection="1">
      <alignment horizontal="right" vertical="center" shrinkToFit="1"/>
    </xf>
    <xf numFmtId="181" fontId="4" fillId="2" borderId="143" xfId="14" applyNumberFormat="1" applyFont="1" applyFill="1" applyBorder="1" applyAlignment="1" applyProtection="1">
      <alignment horizontal="right" vertical="center" shrinkToFit="1"/>
    </xf>
    <xf numFmtId="181" fontId="4" fillId="2" borderId="144" xfId="14" applyNumberFormat="1" applyFont="1" applyFill="1" applyBorder="1" applyAlignment="1" applyProtection="1">
      <alignment horizontal="right" vertical="center" shrinkToFit="1"/>
    </xf>
    <xf numFmtId="181" fontId="4" fillId="2" borderId="145" xfId="14" applyNumberFormat="1" applyFont="1" applyFill="1" applyBorder="1" applyAlignment="1" applyProtection="1">
      <alignment horizontal="right" vertical="center" shrinkToFit="1"/>
    </xf>
    <xf numFmtId="0" fontId="4" fillId="2" borderId="10" xfId="14" applyFont="1" applyFill="1" applyBorder="1" applyAlignment="1" applyProtection="1">
      <alignment horizontal="center" vertical="center"/>
    </xf>
    <xf numFmtId="0" fontId="4" fillId="2" borderId="9" xfId="14" applyFont="1" applyFill="1" applyBorder="1" applyAlignment="1" applyProtection="1">
      <alignment horizontal="center" vertical="center"/>
    </xf>
    <xf numFmtId="0" fontId="4" fillId="2" borderId="53" xfId="14" applyFont="1" applyFill="1" applyBorder="1" applyAlignment="1" applyProtection="1">
      <alignment horizontal="center" vertical="center"/>
    </xf>
    <xf numFmtId="0" fontId="4" fillId="2" borderId="6" xfId="12" applyFont="1" applyFill="1" applyBorder="1" applyProtection="1">
      <alignment vertical="center"/>
    </xf>
    <xf numFmtId="181" fontId="4" fillId="2" borderId="146" xfId="14" applyNumberFormat="1" applyFont="1" applyFill="1" applyBorder="1" applyAlignment="1" applyProtection="1">
      <alignment horizontal="right" vertical="center" shrinkToFit="1"/>
    </xf>
    <xf numFmtId="181" fontId="4" fillId="2" borderId="74" xfId="14" applyNumberFormat="1" applyFont="1" applyFill="1" applyBorder="1" applyAlignment="1" applyProtection="1">
      <alignment horizontal="right" vertical="center" shrinkToFit="1"/>
    </xf>
    <xf numFmtId="0" fontId="4" fillId="2" borderId="38" xfId="12" applyFont="1" applyFill="1" applyBorder="1" applyAlignment="1" applyProtection="1">
      <alignment horizontal="center" vertical="center" textRotation="255" wrapText="1"/>
    </xf>
    <xf numFmtId="0" fontId="4" fillId="2" borderId="29" xfId="12" applyFont="1" applyFill="1" applyBorder="1" applyAlignment="1" applyProtection="1">
      <alignment horizontal="center" vertical="top"/>
    </xf>
    <xf numFmtId="0" fontId="4" fillId="2" borderId="7" xfId="12" applyFont="1" applyFill="1" applyBorder="1" applyAlignment="1" applyProtection="1">
      <alignment horizontal="center" vertical="top"/>
    </xf>
    <xf numFmtId="0" fontId="4" fillId="2" borderId="9" xfId="12" applyFont="1" applyFill="1" applyBorder="1" applyProtection="1">
      <alignment vertical="center"/>
    </xf>
    <xf numFmtId="0" fontId="25" fillId="2" borderId="11" xfId="12" applyFont="1" applyFill="1" applyBorder="1" applyAlignment="1" applyProtection="1">
      <alignment horizontal="center" vertical="center"/>
    </xf>
    <xf numFmtId="179" fontId="4" fillId="2" borderId="143" xfId="14" applyNumberFormat="1" applyFont="1" applyFill="1" applyBorder="1" applyAlignment="1" applyProtection="1">
      <alignment horizontal="right" vertical="center" shrinkToFit="1"/>
    </xf>
    <xf numFmtId="179" fontId="4" fillId="2" borderId="144" xfId="14" applyNumberFormat="1" applyFont="1" applyFill="1" applyBorder="1" applyAlignment="1" applyProtection="1">
      <alignment horizontal="right" vertical="center" shrinkToFit="1"/>
    </xf>
    <xf numFmtId="179" fontId="4" fillId="2" borderId="147" xfId="14" applyNumberFormat="1" applyFont="1" applyFill="1" applyBorder="1" applyAlignment="1" applyProtection="1">
      <alignment horizontal="right" vertical="center" shrinkToFit="1"/>
    </xf>
    <xf numFmtId="0" fontId="4" fillId="2" borderId="6" xfId="12" applyFont="1" applyFill="1" applyBorder="1" applyAlignment="1" applyProtection="1">
      <alignment horizontal="center" vertical="center" textRotation="255" wrapText="1"/>
    </xf>
    <xf numFmtId="0" fontId="4" fillId="2" borderId="8" xfId="12" applyFont="1" applyFill="1" applyBorder="1" applyAlignment="1" applyProtection="1">
      <alignment horizontal="center" vertical="center" textRotation="255" wrapText="1"/>
    </xf>
    <xf numFmtId="0" fontId="4" fillId="2" borderId="6" xfId="12" applyFont="1" applyFill="1" applyBorder="1" applyAlignment="1" applyProtection="1">
      <alignment vertical="center"/>
    </xf>
    <xf numFmtId="0" fontId="4" fillId="2" borderId="7" xfId="12" applyFont="1" applyFill="1" applyBorder="1" applyAlignment="1" applyProtection="1">
      <alignment vertical="center"/>
    </xf>
    <xf numFmtId="0" fontId="4" fillId="2" borderId="8" xfId="12" applyFont="1" applyFill="1" applyBorder="1" applyAlignment="1" applyProtection="1">
      <alignment vertical="center"/>
    </xf>
    <xf numFmtId="181" fontId="4" fillId="2" borderId="6" xfId="14" applyNumberFormat="1" applyFont="1" applyFill="1" applyBorder="1" applyAlignment="1" applyProtection="1">
      <alignment horizontal="right" vertical="center" shrinkToFit="1"/>
    </xf>
    <xf numFmtId="181" fontId="4" fillId="2" borderId="7" xfId="14" applyNumberFormat="1" applyFont="1" applyFill="1" applyBorder="1" applyAlignment="1" applyProtection="1">
      <alignment horizontal="right" vertical="center" shrinkToFit="1"/>
    </xf>
    <xf numFmtId="181" fontId="4" fillId="2" borderId="73" xfId="14" applyNumberFormat="1" applyFont="1" applyFill="1" applyBorder="1" applyAlignment="1" applyProtection="1">
      <alignment horizontal="right" vertical="center" shrinkToFit="1"/>
    </xf>
    <xf numFmtId="181" fontId="4" fillId="2" borderId="75" xfId="14" applyNumberFormat="1" applyFont="1" applyFill="1" applyBorder="1" applyAlignment="1" applyProtection="1">
      <alignment horizontal="right" vertical="center" shrinkToFit="1"/>
    </xf>
    <xf numFmtId="179" fontId="4" fillId="2" borderId="75" xfId="14" applyNumberFormat="1" applyFont="1" applyFill="1" applyBorder="1" applyAlignment="1" applyProtection="1">
      <alignment horizontal="right" vertical="center" shrinkToFit="1"/>
    </xf>
    <xf numFmtId="179" fontId="4" fillId="2" borderId="7" xfId="14" applyNumberFormat="1" applyFont="1" applyFill="1" applyBorder="1" applyAlignment="1" applyProtection="1">
      <alignment horizontal="right" vertical="center" shrinkToFit="1"/>
    </xf>
    <xf numFmtId="179" fontId="4" fillId="2" borderId="30" xfId="14" applyNumberFormat="1" applyFont="1" applyFill="1" applyBorder="1" applyAlignment="1" applyProtection="1">
      <alignment horizontal="right" vertical="center" shrinkToFit="1"/>
    </xf>
    <xf numFmtId="0" fontId="4" fillId="2" borderId="27" xfId="12" applyFont="1" applyFill="1" applyBorder="1" applyAlignment="1" applyProtection="1">
      <alignment horizontal="center" vertical="center" textRotation="255" wrapText="1"/>
    </xf>
    <xf numFmtId="0" fontId="4" fillId="2" borderId="38" xfId="12" applyFont="1" applyFill="1" applyBorder="1" applyAlignment="1" applyProtection="1">
      <alignment horizontal="center" vertical="top" wrapText="1"/>
    </xf>
    <xf numFmtId="0" fontId="4" fillId="2" borderId="2" xfId="12" applyFont="1" applyFill="1" applyBorder="1" applyAlignment="1" applyProtection="1">
      <alignment horizontal="center" vertical="top" wrapText="1"/>
    </xf>
    <xf numFmtId="0" fontId="4" fillId="2" borderId="3" xfId="12" applyFont="1" applyFill="1" applyBorder="1" applyAlignment="1" applyProtection="1">
      <alignment horizontal="center" vertical="top" wrapText="1"/>
    </xf>
    <xf numFmtId="0" fontId="4" fillId="2" borderId="1" xfId="12" applyFont="1" applyFill="1" applyBorder="1" applyAlignment="1" applyProtection="1">
      <alignment horizontal="center" vertical="center" wrapText="1"/>
    </xf>
    <xf numFmtId="0" fontId="4" fillId="2" borderId="2" xfId="12" applyFont="1" applyFill="1" applyBorder="1" applyAlignment="1" applyProtection="1">
      <alignment horizontal="center" vertical="center" wrapText="1"/>
    </xf>
    <xf numFmtId="0" fontId="4" fillId="2" borderId="3" xfId="12" applyFont="1" applyFill="1" applyBorder="1" applyAlignment="1" applyProtection="1">
      <alignment horizontal="center" vertical="center" wrapText="1"/>
    </xf>
    <xf numFmtId="0" fontId="4" fillId="2" borderId="1" xfId="14" applyFont="1" applyFill="1" applyBorder="1" applyAlignment="1" applyProtection="1">
      <alignment horizontal="left" vertical="center" shrinkToFit="1"/>
    </xf>
    <xf numFmtId="0" fontId="4" fillId="2" borderId="2" xfId="14" applyFont="1" applyFill="1" applyBorder="1" applyAlignment="1" applyProtection="1">
      <alignment horizontal="left" vertical="center" shrinkToFit="1"/>
    </xf>
    <xf numFmtId="0" fontId="4" fillId="2" borderId="3" xfId="14" applyFont="1" applyFill="1" applyBorder="1" applyAlignment="1" applyProtection="1">
      <alignment horizontal="left" vertical="center" shrinkToFit="1"/>
    </xf>
    <xf numFmtId="0" fontId="4" fillId="2" borderId="27" xfId="12" applyFont="1" applyFill="1" applyBorder="1" applyAlignment="1" applyProtection="1">
      <alignment horizontal="center" vertical="top" wrapText="1"/>
    </xf>
    <xf numFmtId="0" fontId="4" fillId="2" borderId="0" xfId="12" applyFont="1" applyFill="1" applyBorder="1" applyAlignment="1" applyProtection="1">
      <alignment horizontal="center" vertical="top" wrapText="1"/>
    </xf>
    <xf numFmtId="0" fontId="4" fillId="2" borderId="5" xfId="12" applyFont="1" applyFill="1" applyBorder="1" applyAlignment="1" applyProtection="1">
      <alignment horizontal="center" vertical="top" wrapText="1"/>
    </xf>
    <xf numFmtId="0" fontId="4" fillId="2" borderId="4" xfId="12" applyFont="1" applyFill="1" applyBorder="1" applyAlignment="1" applyProtection="1">
      <alignment horizontal="center" vertical="center" wrapText="1"/>
    </xf>
    <xf numFmtId="0" fontId="4" fillId="2" borderId="0" xfId="12" applyFont="1" applyFill="1" applyBorder="1" applyAlignment="1" applyProtection="1">
      <alignment horizontal="center" vertical="center" wrapText="1"/>
    </xf>
    <xf numFmtId="0" fontId="4" fillId="2" borderId="5" xfId="12" applyFont="1" applyFill="1" applyBorder="1" applyAlignment="1" applyProtection="1">
      <alignment horizontal="center" vertical="center" wrapText="1"/>
    </xf>
    <xf numFmtId="0" fontId="4" fillId="2" borderId="4" xfId="14" applyFont="1" applyFill="1" applyBorder="1" applyAlignment="1" applyProtection="1">
      <alignment horizontal="left" vertical="center" shrinkToFit="1"/>
    </xf>
    <xf numFmtId="0" fontId="4" fillId="2" borderId="0" xfId="14" applyFont="1" applyFill="1" applyBorder="1" applyAlignment="1" applyProtection="1">
      <alignment horizontal="left" vertical="center" shrinkToFit="1"/>
    </xf>
    <xf numFmtId="0" fontId="4" fillId="2" borderId="5" xfId="14" applyFont="1" applyFill="1" applyBorder="1" applyAlignment="1" applyProtection="1">
      <alignment horizontal="left" vertical="center" shrinkToFit="1"/>
    </xf>
    <xf numFmtId="179" fontId="4" fillId="2" borderId="148" xfId="14" applyNumberFormat="1" applyFont="1" applyFill="1" applyBorder="1" applyAlignment="1" applyProtection="1">
      <alignment horizontal="right" vertical="center" shrinkToFit="1"/>
    </xf>
    <xf numFmtId="179" fontId="4" fillId="2" borderId="32" xfId="14" applyNumberFormat="1" applyFont="1" applyFill="1" applyBorder="1" applyAlignment="1" applyProtection="1">
      <alignment horizontal="right" vertical="center" shrinkToFit="1"/>
    </xf>
    <xf numFmtId="0" fontId="4" fillId="2" borderId="29" xfId="12" applyFont="1" applyFill="1" applyBorder="1" applyAlignment="1" applyProtection="1">
      <alignment horizontal="center" vertical="top" wrapText="1"/>
    </xf>
    <xf numFmtId="0" fontId="4" fillId="2" borderId="7" xfId="12" applyFont="1" applyFill="1" applyBorder="1" applyAlignment="1" applyProtection="1">
      <alignment horizontal="center" vertical="top" wrapText="1"/>
    </xf>
    <xf numFmtId="181" fontId="4" fillId="2" borderId="149" xfId="14" applyNumberFormat="1" applyFont="1" applyFill="1" applyBorder="1" applyAlignment="1" applyProtection="1">
      <alignment horizontal="right" vertical="center" shrinkToFit="1"/>
    </xf>
    <xf numFmtId="181" fontId="4" fillId="2" borderId="150" xfId="14" applyNumberFormat="1" applyFont="1" applyFill="1" applyBorder="1" applyAlignment="1" applyProtection="1">
      <alignment horizontal="right" vertical="center" shrinkToFit="1"/>
    </xf>
    <xf numFmtId="0" fontId="4" fillId="2" borderId="62" xfId="12" applyFont="1" applyFill="1" applyBorder="1" applyAlignment="1" applyProtection="1">
      <alignment horizontal="left" vertical="center" wrapText="1"/>
    </xf>
    <xf numFmtId="0" fontId="4" fillId="2" borderId="55" xfId="12" applyFont="1" applyFill="1" applyBorder="1" applyAlignment="1" applyProtection="1">
      <alignment horizontal="left" vertical="center"/>
    </xf>
    <xf numFmtId="0" fontId="4" fillId="2" borderId="56" xfId="12" applyFont="1" applyFill="1" applyBorder="1" applyAlignment="1" applyProtection="1">
      <alignment horizontal="left" vertical="center"/>
    </xf>
    <xf numFmtId="179" fontId="4" fillId="2" borderId="151" xfId="14" applyNumberFormat="1" applyFont="1" applyFill="1" applyBorder="1" applyAlignment="1" applyProtection="1">
      <alignment horizontal="right" vertical="center" shrinkToFit="1"/>
    </xf>
    <xf numFmtId="179" fontId="4" fillId="2" borderId="116" xfId="14" applyNumberFormat="1" applyFont="1" applyFill="1" applyBorder="1" applyAlignment="1" applyProtection="1">
      <alignment horizontal="right" vertical="center" shrinkToFit="1"/>
    </xf>
    <xf numFmtId="179" fontId="4" fillId="2" borderId="152" xfId="14" applyNumberFormat="1" applyFont="1" applyFill="1" applyBorder="1" applyAlignment="1" applyProtection="1">
      <alignment horizontal="right" vertical="center" shrinkToFit="1"/>
    </xf>
    <xf numFmtId="179" fontId="4" fillId="2" borderId="153" xfId="14" applyNumberFormat="1" applyFont="1" applyFill="1" applyBorder="1" applyAlignment="1" applyProtection="1">
      <alignment horizontal="right" vertical="center" shrinkToFit="1"/>
    </xf>
    <xf numFmtId="179" fontId="4" fillId="2" borderId="154" xfId="14" applyNumberFormat="1" applyFont="1" applyFill="1" applyBorder="1" applyAlignment="1" applyProtection="1">
      <alignment horizontal="right" vertical="center" shrinkToFit="1"/>
    </xf>
    <xf numFmtId="0" fontId="4" fillId="2" borderId="7" xfId="12" applyFont="1" applyFill="1" applyBorder="1" applyAlignment="1" applyProtection="1">
      <alignment horizontal="center" vertical="center" wrapText="1"/>
    </xf>
    <xf numFmtId="0" fontId="4" fillId="2" borderId="8" xfId="12" applyFont="1" applyFill="1" applyBorder="1" applyAlignment="1" applyProtection="1">
      <alignment horizontal="center" vertical="center" wrapText="1"/>
    </xf>
    <xf numFmtId="0" fontId="4" fillId="2" borderId="38"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28" xfId="12" applyFont="1" applyFill="1" applyBorder="1" applyAlignment="1" applyProtection="1">
      <alignment vertical="center"/>
    </xf>
    <xf numFmtId="0" fontId="4" fillId="2" borderId="38" xfId="12" applyFont="1" applyFill="1" applyBorder="1" applyAlignment="1" applyProtection="1">
      <alignment horizontal="center" vertical="center" wrapText="1"/>
    </xf>
    <xf numFmtId="0" fontId="4" fillId="2" borderId="0" xfId="12" applyFont="1" applyFill="1" applyAlignment="1" applyProtection="1">
      <alignment vertical="center"/>
    </xf>
    <xf numFmtId="0" fontId="4" fillId="2" borderId="0" xfId="12" applyFont="1" applyFill="1" applyBorder="1" applyAlignment="1" applyProtection="1">
      <alignment horizontal="center" vertical="center"/>
    </xf>
    <xf numFmtId="0" fontId="4" fillId="2" borderId="27" xfId="12" applyFont="1" applyFill="1" applyBorder="1" applyAlignment="1" applyProtection="1">
      <alignment horizontal="center" vertical="center" wrapText="1"/>
    </xf>
    <xf numFmtId="0" fontId="4" fillId="2" borderId="29" xfId="12" applyFont="1" applyFill="1" applyBorder="1" applyAlignment="1" applyProtection="1">
      <alignment horizontal="center" vertical="center" textRotation="255" wrapText="1"/>
    </xf>
    <xf numFmtId="0" fontId="4" fillId="2" borderId="65" xfId="12" applyFont="1" applyFill="1" applyBorder="1" applyAlignment="1" applyProtection="1">
      <alignment horizontal="center" vertical="center"/>
    </xf>
    <xf numFmtId="0" fontId="4" fillId="2" borderId="50" xfId="12" applyFont="1" applyFill="1" applyBorder="1" applyAlignment="1" applyProtection="1">
      <alignment horizontal="center" vertical="center"/>
    </xf>
    <xf numFmtId="0" fontId="4" fillId="2" borderId="51" xfId="12" applyFont="1" applyFill="1" applyBorder="1" applyAlignment="1" applyProtection="1">
      <alignment horizontal="center" vertical="center"/>
    </xf>
    <xf numFmtId="0" fontId="4" fillId="2" borderId="49" xfId="12" applyFont="1" applyFill="1" applyBorder="1" applyAlignment="1" applyProtection="1">
      <alignment horizontal="center" vertical="center"/>
    </xf>
    <xf numFmtId="0" fontId="4" fillId="2" borderId="52" xfId="12" applyFont="1" applyFill="1" applyBorder="1" applyAlignment="1" applyProtection="1">
      <alignment horizontal="center" vertical="center"/>
    </xf>
    <xf numFmtId="0" fontId="4" fillId="2" borderId="38" xfId="12" applyFont="1" applyFill="1" applyBorder="1" applyAlignment="1" applyProtection="1">
      <alignment horizontal="left" vertical="center"/>
    </xf>
    <xf numFmtId="0" fontId="4" fillId="2" borderId="2" xfId="12" applyFont="1" applyFill="1" applyBorder="1" applyAlignment="1" applyProtection="1">
      <alignment horizontal="left" vertical="center"/>
    </xf>
    <xf numFmtId="0" fontId="4" fillId="2" borderId="2" xfId="12" applyFont="1" applyFill="1" applyBorder="1" applyAlignment="1" applyProtection="1">
      <alignment horizontal="right" vertical="center"/>
    </xf>
    <xf numFmtId="0" fontId="4" fillId="2" borderId="3" xfId="12" applyFont="1" applyFill="1" applyBorder="1" applyAlignment="1" applyProtection="1">
      <alignment horizontal="right" vertical="center"/>
    </xf>
    <xf numFmtId="181" fontId="4" fillId="2" borderId="1" xfId="13" applyNumberFormat="1" applyFont="1" applyFill="1" applyBorder="1" applyAlignment="1" applyProtection="1">
      <alignment horizontal="right" vertical="center" shrinkToFit="1"/>
    </xf>
    <xf numFmtId="181" fontId="4" fillId="2" borderId="2" xfId="13" applyNumberFormat="1" applyFont="1" applyFill="1" applyBorder="1" applyAlignment="1" applyProtection="1">
      <alignment horizontal="right" vertical="center" shrinkToFit="1"/>
    </xf>
    <xf numFmtId="181" fontId="4" fillId="2" borderId="66" xfId="13" applyNumberFormat="1" applyFont="1" applyFill="1" applyBorder="1" applyAlignment="1" applyProtection="1">
      <alignment horizontal="right" vertical="center" shrinkToFit="1"/>
    </xf>
    <xf numFmtId="181" fontId="4" fillId="2" borderId="68" xfId="13" applyNumberFormat="1" applyFont="1" applyFill="1" applyBorder="1" applyAlignment="1" applyProtection="1">
      <alignment horizontal="right" vertical="center" shrinkToFit="1"/>
    </xf>
    <xf numFmtId="179" fontId="4" fillId="2" borderId="155" xfId="14" applyNumberFormat="1" applyFont="1" applyFill="1" applyBorder="1" applyAlignment="1" applyProtection="1">
      <alignment horizontal="right" vertical="center" shrinkToFit="1"/>
    </xf>
    <xf numFmtId="179" fontId="4" fillId="2" borderId="156" xfId="14" applyNumberFormat="1" applyFont="1" applyFill="1" applyBorder="1" applyAlignment="1" applyProtection="1">
      <alignment horizontal="right" vertical="center" shrinkToFit="1"/>
    </xf>
    <xf numFmtId="179" fontId="4" fillId="2" borderId="157" xfId="14" applyNumberFormat="1" applyFont="1" applyFill="1" applyBorder="1" applyAlignment="1" applyProtection="1">
      <alignment horizontal="right" vertical="center" shrinkToFit="1"/>
    </xf>
    <xf numFmtId="189" fontId="4" fillId="2" borderId="1" xfId="14" applyNumberFormat="1" applyFont="1" applyFill="1" applyBorder="1" applyAlignment="1" applyProtection="1">
      <alignment horizontal="right" vertical="center" shrinkToFit="1"/>
    </xf>
    <xf numFmtId="189" fontId="4" fillId="2" borderId="2" xfId="14" applyNumberFormat="1" applyFont="1" applyFill="1" applyBorder="1" applyAlignment="1" applyProtection="1">
      <alignment horizontal="right" vertical="center" shrinkToFit="1"/>
    </xf>
    <xf numFmtId="189" fontId="4" fillId="2" borderId="3" xfId="14" applyNumberFormat="1" applyFont="1" applyFill="1" applyBorder="1" applyAlignment="1" applyProtection="1">
      <alignment horizontal="right" vertical="center" shrinkToFit="1"/>
    </xf>
    <xf numFmtId="189" fontId="4" fillId="2" borderId="39" xfId="14" applyNumberFormat="1" applyFont="1" applyFill="1" applyBorder="1" applyAlignment="1" applyProtection="1">
      <alignment horizontal="right" vertical="center" shrinkToFit="1"/>
    </xf>
    <xf numFmtId="0" fontId="4" fillId="2" borderId="45" xfId="12" applyFont="1" applyFill="1" applyBorder="1" applyAlignment="1" applyProtection="1">
      <alignment horizontal="center" vertical="center" wrapText="1"/>
    </xf>
    <xf numFmtId="0" fontId="4" fillId="2" borderId="46" xfId="12" applyFont="1" applyFill="1" applyBorder="1" applyAlignment="1" applyProtection="1">
      <alignment horizontal="center" vertical="center" wrapText="1"/>
    </xf>
    <xf numFmtId="0" fontId="4" fillId="2" borderId="41" xfId="12" applyFont="1" applyFill="1" applyBorder="1" applyAlignment="1" applyProtection="1">
      <alignment horizontal="center" vertical="center" wrapText="1"/>
    </xf>
    <xf numFmtId="0" fontId="4" fillId="2" borderId="43" xfId="12" applyFont="1" applyFill="1" applyBorder="1" applyProtection="1">
      <alignment vertical="center"/>
    </xf>
    <xf numFmtId="0" fontId="4" fillId="2" borderId="46" xfId="12" applyFont="1" applyFill="1" applyBorder="1" applyProtection="1">
      <alignment vertical="center"/>
    </xf>
    <xf numFmtId="0" fontId="4" fillId="2" borderId="41" xfId="12" applyFont="1" applyFill="1" applyBorder="1" applyProtection="1">
      <alignment vertical="center"/>
    </xf>
    <xf numFmtId="181" fontId="4" fillId="2" borderId="158" xfId="14" applyNumberFormat="1" applyFont="1" applyFill="1" applyBorder="1" applyAlignment="1" applyProtection="1">
      <alignment horizontal="right" vertical="center" shrinkToFit="1"/>
    </xf>
    <xf numFmtId="181" fontId="4" fillId="2" borderId="159" xfId="14" applyNumberFormat="1" applyFont="1" applyFill="1" applyBorder="1" applyAlignment="1" applyProtection="1">
      <alignment horizontal="right" vertical="center" shrinkToFit="1"/>
    </xf>
    <xf numFmtId="179" fontId="4" fillId="2" borderId="159" xfId="14" applyNumberFormat="1" applyFont="1" applyFill="1" applyBorder="1" applyAlignment="1" applyProtection="1">
      <alignment horizontal="right" vertical="center" shrinkToFit="1"/>
    </xf>
    <xf numFmtId="179" fontId="4" fillId="2" borderId="160" xfId="14" applyNumberFormat="1" applyFont="1" applyFill="1" applyBorder="1" applyAlignment="1" applyProtection="1">
      <alignment horizontal="right" vertical="center" shrinkToFit="1"/>
    </xf>
    <xf numFmtId="0" fontId="4" fillId="2" borderId="0" xfId="12" applyFont="1" applyFill="1" applyBorder="1" applyAlignment="1" applyProtection="1">
      <alignment horizontal="right" vertical="center" wrapText="1"/>
    </xf>
    <xf numFmtId="0" fontId="4" fillId="2" borderId="0" xfId="12" applyFont="1" applyFill="1" applyBorder="1" applyAlignment="1" applyProtection="1">
      <alignment horizontal="right" vertical="center"/>
    </xf>
    <xf numFmtId="0" fontId="4" fillId="2" borderId="5" xfId="12" applyFont="1" applyFill="1" applyBorder="1" applyAlignment="1" applyProtection="1">
      <alignment horizontal="right" vertical="center"/>
    </xf>
    <xf numFmtId="179" fontId="4" fillId="2" borderId="161" xfId="14" applyNumberFormat="1" applyFont="1" applyFill="1" applyBorder="1" applyAlignment="1" applyProtection="1">
      <alignment horizontal="right" vertical="center" shrinkToFit="1"/>
    </xf>
    <xf numFmtId="179" fontId="4" fillId="2" borderId="162" xfId="14" applyNumberFormat="1" applyFont="1" applyFill="1" applyBorder="1" applyAlignment="1" applyProtection="1">
      <alignment horizontal="right" vertical="center" shrinkToFit="1"/>
    </xf>
    <xf numFmtId="179" fontId="4" fillId="2" borderId="163" xfId="14" applyNumberFormat="1" applyFont="1" applyFill="1" applyBorder="1" applyAlignment="1" applyProtection="1">
      <alignment horizontal="right" vertical="center" shrinkToFit="1"/>
    </xf>
    <xf numFmtId="0" fontId="24" fillId="2" borderId="0" xfId="12" applyFont="1" applyFill="1" applyAlignment="1" applyProtection="1">
      <alignment vertical="center"/>
    </xf>
    <xf numFmtId="0" fontId="4" fillId="2" borderId="27" xfId="12" applyFont="1" applyFill="1" applyBorder="1" applyProtection="1">
      <alignment vertical="center"/>
    </xf>
    <xf numFmtId="189" fontId="4" fillId="2" borderId="4" xfId="14" applyNumberFormat="1" applyFont="1" applyFill="1" applyBorder="1" applyAlignment="1" applyProtection="1">
      <alignment horizontal="right" vertical="center" shrinkToFit="1"/>
    </xf>
    <xf numFmtId="189" fontId="4" fillId="2" borderId="0" xfId="14" applyNumberFormat="1" applyFont="1" applyFill="1" applyBorder="1" applyAlignment="1" applyProtection="1">
      <alignment horizontal="right" vertical="center" shrinkToFit="1"/>
    </xf>
    <xf numFmtId="189" fontId="4" fillId="2" borderId="5" xfId="14" applyNumberFormat="1" applyFont="1" applyFill="1" applyBorder="1" applyAlignment="1" applyProtection="1">
      <alignment horizontal="right" vertical="center" shrinkToFit="1"/>
    </xf>
    <xf numFmtId="189" fontId="4" fillId="2" borderId="0" xfId="14" applyNumberFormat="1" applyFont="1" applyFill="1" applyAlignment="1" applyProtection="1">
      <alignment horizontal="right" vertical="center" shrinkToFit="1"/>
    </xf>
    <xf numFmtId="189" fontId="4" fillId="2" borderId="28" xfId="14" applyNumberFormat="1" applyFont="1" applyFill="1" applyBorder="1" applyAlignment="1" applyProtection="1">
      <alignment horizontal="right" vertical="center" shrinkToFit="1"/>
    </xf>
    <xf numFmtId="0" fontId="24" fillId="2" borderId="0" xfId="12" applyFont="1" applyFill="1" applyBorder="1" applyAlignment="1" applyProtection="1">
      <alignment horizontal="center" vertical="center"/>
    </xf>
    <xf numFmtId="190" fontId="4" fillId="2" borderId="4" xfId="14" applyNumberFormat="1" applyFont="1" applyFill="1" applyBorder="1" applyAlignment="1" applyProtection="1">
      <alignment horizontal="right" vertical="center" shrinkToFit="1"/>
    </xf>
    <xf numFmtId="190" fontId="4" fillId="2" borderId="0" xfId="14" applyNumberFormat="1" applyFont="1" applyFill="1" applyBorder="1" applyAlignment="1" applyProtection="1">
      <alignment horizontal="right" vertical="center" shrinkToFit="1"/>
    </xf>
    <xf numFmtId="190" fontId="4" fillId="2" borderId="5" xfId="14" applyNumberFormat="1" applyFont="1" applyFill="1" applyBorder="1" applyAlignment="1" applyProtection="1">
      <alignment horizontal="right" vertical="center" shrinkToFit="1"/>
    </xf>
    <xf numFmtId="190" fontId="4" fillId="2" borderId="0" xfId="14" applyNumberFormat="1" applyFont="1" applyFill="1" applyAlignment="1" applyProtection="1">
      <alignment horizontal="right" vertical="center" shrinkToFit="1"/>
    </xf>
    <xf numFmtId="190" fontId="4" fillId="2" borderId="28" xfId="14" applyNumberFormat="1" applyFont="1" applyFill="1" applyBorder="1" applyAlignment="1" applyProtection="1">
      <alignment horizontal="right" vertical="center" shrinkToFit="1"/>
    </xf>
    <xf numFmtId="0" fontId="25" fillId="2" borderId="29" xfId="12" applyFont="1" applyFill="1" applyBorder="1" applyAlignment="1" applyProtection="1">
      <alignment horizontal="left" vertical="center"/>
    </xf>
    <xf numFmtId="0" fontId="4" fillId="2" borderId="7" xfId="12" applyFont="1" applyFill="1" applyBorder="1" applyAlignment="1" applyProtection="1">
      <alignment horizontal="left" vertical="center"/>
    </xf>
    <xf numFmtId="0" fontId="4" fillId="2" borderId="7" xfId="12" applyFont="1" applyFill="1" applyBorder="1" applyAlignment="1" applyProtection="1">
      <alignment horizontal="right" vertical="center" wrapText="1"/>
    </xf>
    <xf numFmtId="0" fontId="4" fillId="2" borderId="7" xfId="12" applyFont="1" applyFill="1" applyBorder="1" applyAlignment="1" applyProtection="1">
      <alignment horizontal="right" vertical="center"/>
    </xf>
    <xf numFmtId="0" fontId="4" fillId="2" borderId="8" xfId="12" applyFont="1" applyFill="1" applyBorder="1" applyAlignment="1" applyProtection="1">
      <alignment horizontal="right" vertical="center"/>
    </xf>
    <xf numFmtId="179" fontId="4" fillId="2" borderId="164" xfId="14" applyNumberFormat="1" applyFont="1" applyFill="1" applyBorder="1" applyAlignment="1" applyProtection="1">
      <alignment horizontal="right" vertical="center" shrinkToFit="1"/>
    </xf>
    <xf numFmtId="179" fontId="4" fillId="2" borderId="165" xfId="14" applyNumberFormat="1" applyFont="1" applyFill="1" applyBorder="1" applyAlignment="1" applyProtection="1">
      <alignment horizontal="right" vertical="center" shrinkToFit="1"/>
    </xf>
    <xf numFmtId="179" fontId="4" fillId="2" borderId="166" xfId="14" applyNumberFormat="1" applyFont="1" applyFill="1" applyBorder="1" applyAlignment="1" applyProtection="1">
      <alignment horizontal="right" vertical="center" shrinkToFit="1"/>
    </xf>
    <xf numFmtId="0" fontId="4" fillId="2" borderId="45" xfId="12" applyFont="1" applyFill="1" applyBorder="1" applyProtection="1">
      <alignment vertical="center"/>
    </xf>
    <xf numFmtId="190" fontId="4" fillId="2" borderId="43" xfId="14" applyNumberFormat="1" applyFont="1" applyFill="1" applyBorder="1" applyAlignment="1" applyProtection="1">
      <alignment horizontal="right" vertical="center" shrinkToFit="1"/>
    </xf>
    <xf numFmtId="190" fontId="4" fillId="2" borderId="46" xfId="14" applyNumberFormat="1" applyFont="1" applyFill="1" applyBorder="1" applyAlignment="1" applyProtection="1">
      <alignment horizontal="right" vertical="center" shrinkToFit="1"/>
    </xf>
    <xf numFmtId="190" fontId="4" fillId="2" borderId="41" xfId="14" applyNumberFormat="1" applyFont="1" applyFill="1" applyBorder="1" applyAlignment="1" applyProtection="1">
      <alignment horizontal="right" vertical="center" shrinkToFit="1"/>
    </xf>
    <xf numFmtId="190" fontId="4" fillId="2" borderId="167" xfId="14" applyNumberFormat="1" applyFont="1" applyFill="1" applyBorder="1" applyAlignment="1" applyProtection="1">
      <alignment horizontal="right" vertical="center" shrinkToFit="1"/>
    </xf>
    <xf numFmtId="190" fontId="4" fillId="2" borderId="168" xfId="14" applyNumberFormat="1" applyFont="1" applyFill="1" applyBorder="1" applyAlignment="1" applyProtection="1">
      <alignment horizontal="right" vertical="center" shrinkToFit="1"/>
    </xf>
    <xf numFmtId="190" fontId="4" fillId="2" borderId="169" xfId="14" applyNumberFormat="1" applyFont="1" applyFill="1" applyBorder="1" applyAlignment="1" applyProtection="1">
      <alignment horizontal="right" vertical="center" shrinkToFit="1"/>
    </xf>
    <xf numFmtId="0" fontId="4" fillId="2" borderId="38" xfId="12" applyFont="1" applyFill="1" applyBorder="1" applyAlignment="1" applyProtection="1">
      <alignment horizontal="left" vertical="center" wrapText="1"/>
    </xf>
    <xf numFmtId="0" fontId="4" fillId="2" borderId="2" xfId="12" applyFont="1" applyFill="1" applyBorder="1" applyAlignment="1" applyProtection="1">
      <alignment horizontal="left" vertical="center" wrapText="1"/>
    </xf>
    <xf numFmtId="0" fontId="4" fillId="2" borderId="2" xfId="12" applyFont="1" applyFill="1" applyBorder="1" applyAlignment="1" applyProtection="1">
      <alignment horizontal="center" vertical="center"/>
    </xf>
    <xf numFmtId="0" fontId="4" fillId="2" borderId="3" xfId="12" applyFont="1" applyFill="1" applyBorder="1" applyAlignment="1" applyProtection="1">
      <alignment horizontal="center" vertical="center"/>
    </xf>
    <xf numFmtId="179" fontId="4" fillId="2" borderId="10" xfId="14" applyNumberFormat="1" applyFont="1" applyFill="1" applyBorder="1" applyAlignment="1" applyProtection="1">
      <alignment horizontal="right" vertical="center" shrinkToFit="1"/>
    </xf>
    <xf numFmtId="179" fontId="4" fillId="2" borderId="9" xfId="14" applyNumberFormat="1" applyFont="1" applyFill="1" applyBorder="1" applyAlignment="1" applyProtection="1">
      <alignment horizontal="right" vertical="center" shrinkToFit="1"/>
    </xf>
    <xf numFmtId="179" fontId="4" fillId="2" borderId="141" xfId="14" applyNumberFormat="1" applyFont="1" applyFill="1" applyBorder="1" applyAlignment="1" applyProtection="1">
      <alignment horizontal="right" vertical="center" shrinkToFit="1"/>
    </xf>
    <xf numFmtId="179" fontId="4" fillId="2" borderId="142" xfId="14" applyNumberFormat="1" applyFont="1" applyFill="1" applyBorder="1" applyAlignment="1" applyProtection="1">
      <alignment horizontal="right" vertical="center" shrinkToFit="1"/>
    </xf>
    <xf numFmtId="179" fontId="4" fillId="2" borderId="145" xfId="14" applyNumberFormat="1" applyFont="1" applyFill="1" applyBorder="1" applyAlignment="1" applyProtection="1">
      <alignment horizontal="right" vertical="center" shrinkToFit="1"/>
    </xf>
    <xf numFmtId="0" fontId="24" fillId="2" borderId="27" xfId="12" applyFont="1" applyFill="1" applyBorder="1" applyAlignment="1" applyProtection="1">
      <alignment vertical="center"/>
    </xf>
    <xf numFmtId="0" fontId="24" fillId="2" borderId="0" xfId="12" applyFont="1" applyFill="1" applyBorder="1" applyAlignment="1" applyProtection="1">
      <alignment vertical="center"/>
    </xf>
    <xf numFmtId="0" fontId="4" fillId="2" borderId="45" xfId="12" applyFont="1" applyFill="1" applyBorder="1" applyAlignment="1" applyProtection="1">
      <alignment horizontal="left" vertical="center" wrapText="1"/>
    </xf>
    <xf numFmtId="0" fontId="4" fillId="2" borderId="46" xfId="12" applyFont="1" applyFill="1" applyBorder="1" applyAlignment="1" applyProtection="1">
      <alignment horizontal="left" vertical="center" wrapText="1"/>
    </xf>
    <xf numFmtId="0" fontId="4" fillId="2" borderId="46" xfId="12" applyFont="1" applyFill="1" applyBorder="1" applyAlignment="1" applyProtection="1">
      <alignment horizontal="center" vertical="center"/>
    </xf>
    <xf numFmtId="0" fontId="4" fillId="2" borderId="41" xfId="12" applyFont="1" applyFill="1" applyBorder="1" applyAlignment="1" applyProtection="1">
      <alignment horizontal="center" vertical="center"/>
    </xf>
    <xf numFmtId="179" fontId="4" fillId="2" borderId="114" xfId="14" applyNumberFormat="1" applyFont="1" applyFill="1" applyBorder="1" applyAlignment="1" applyProtection="1">
      <alignment horizontal="right" vertical="center" shrinkToFit="1"/>
    </xf>
    <xf numFmtId="179" fontId="4" fillId="2" borderId="55" xfId="14" applyNumberFormat="1" applyFont="1" applyFill="1" applyBorder="1" applyAlignment="1" applyProtection="1">
      <alignment horizontal="right" vertical="center" shrinkToFit="1"/>
    </xf>
    <xf numFmtId="179" fontId="4" fillId="2" borderId="113" xfId="14" applyNumberFormat="1" applyFont="1" applyFill="1" applyBorder="1" applyAlignment="1" applyProtection="1">
      <alignment horizontal="right" vertical="center" shrinkToFit="1"/>
    </xf>
    <xf numFmtId="179" fontId="4" fillId="2" borderId="170" xfId="14" applyNumberFormat="1" applyFont="1" applyFill="1" applyBorder="1" applyAlignment="1" applyProtection="1">
      <alignment horizontal="right" vertical="center" shrinkToFit="1"/>
    </xf>
    <xf numFmtId="0" fontId="26" fillId="2" borderId="0" xfId="13" applyFont="1" applyFill="1" applyProtection="1">
      <alignment vertical="center"/>
    </xf>
    <xf numFmtId="0" fontId="3" fillId="0" borderId="0" xfId="13">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91" fontId="27" fillId="0" borderId="12" xfId="2" applyNumberFormat="1" applyFont="1" applyFill="1" applyBorder="1" applyAlignment="1">
      <alignment horizontal="right" vertical="center" shrinkToFit="1"/>
    </xf>
    <xf numFmtId="191" fontId="27" fillId="0" borderId="171" xfId="2" applyNumberFormat="1" applyFont="1" applyFill="1" applyBorder="1" applyAlignment="1">
      <alignment horizontal="right" vertical="center" shrinkToFit="1"/>
    </xf>
    <xf numFmtId="191"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36"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32"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81" fontId="27" fillId="0" borderId="174"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Fill="1" applyBorder="1" applyAlignment="1">
      <alignment horizontal="right" vertical="center" shrinkToFit="1"/>
    </xf>
    <xf numFmtId="181" fontId="27" fillId="0" borderId="179"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81" xfId="5" applyNumberFormat="1" applyFont="1" applyFill="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Fill="1" applyBorder="1" applyAlignment="1">
      <alignment horizontal="center" vertical="center" wrapText="1"/>
    </xf>
    <xf numFmtId="0" fontId="29" fillId="0" borderId="19" xfId="16" applyFont="1" applyFill="1" applyBorder="1" applyAlignment="1" applyProtection="1">
      <alignment horizontal="left" vertical="center" wrapText="1"/>
    </xf>
    <xf numFmtId="0" fontId="29" fillId="0" borderId="20" xfId="16" applyFont="1" applyFill="1" applyBorder="1" applyAlignment="1" applyProtection="1">
      <alignment horizontal="left" vertical="center" wrapText="1"/>
    </xf>
    <xf numFmtId="189" fontId="29" fillId="0" borderId="13" xfId="16" applyNumberFormat="1" applyFont="1" applyFill="1" applyBorder="1" applyAlignment="1" applyProtection="1">
      <alignment horizontal="right" vertical="center" shrinkToFit="1"/>
    </xf>
    <xf numFmtId="189" fontId="29" fillId="0" borderId="15" xfId="16" applyNumberFormat="1" applyFont="1" applyFill="1" applyBorder="1" applyAlignment="1" applyProtection="1">
      <alignment horizontal="right" vertical="center" shrinkToFit="1"/>
    </xf>
    <xf numFmtId="189" fontId="29" fillId="0" borderId="17" xfId="16" applyNumberFormat="1" applyFont="1" applyFill="1" applyBorder="1" applyAlignment="1" applyProtection="1">
      <alignment horizontal="right" vertical="center" shrinkToFit="1"/>
    </xf>
    <xf numFmtId="0" fontId="29" fillId="0" borderId="38" xfId="16" applyFont="1" applyFill="1" applyBorder="1" applyAlignment="1">
      <alignment horizontal="center" vertical="center" wrapText="1"/>
    </xf>
    <xf numFmtId="0" fontId="29" fillId="0" borderId="2" xfId="16" applyFont="1" applyFill="1" applyBorder="1" applyAlignment="1" applyProtection="1">
      <alignment horizontal="left" vertical="center"/>
    </xf>
    <xf numFmtId="0" fontId="29" fillId="0" borderId="39" xfId="16" applyFont="1" applyFill="1" applyBorder="1" applyAlignment="1" applyProtection="1">
      <alignment horizontal="left" vertical="center"/>
    </xf>
    <xf numFmtId="189" fontId="29" fillId="0" borderId="35" xfId="16" applyNumberFormat="1" applyFont="1" applyFill="1" applyBorder="1" applyAlignment="1" applyProtection="1">
      <alignment horizontal="right" vertical="center" shrinkToFit="1"/>
    </xf>
    <xf numFmtId="189" fontId="29" fillId="0" borderId="36" xfId="16" applyNumberFormat="1" applyFont="1" applyFill="1" applyBorder="1" applyAlignment="1" applyProtection="1">
      <alignment horizontal="right" vertical="center" shrinkToFit="1"/>
    </xf>
    <xf numFmtId="189" fontId="29" fillId="0" borderId="37" xfId="16" applyNumberFormat="1" applyFont="1" applyFill="1" applyBorder="1" applyAlignment="1" applyProtection="1">
      <alignment horizontal="right" vertical="center" shrinkToFit="1"/>
    </xf>
    <xf numFmtId="0" fontId="29" fillId="0" borderId="62" xfId="16" applyFont="1" applyFill="1" applyBorder="1" applyAlignment="1">
      <alignment horizontal="center" vertical="center"/>
    </xf>
    <xf numFmtId="0" fontId="29" fillId="0" borderId="55"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189" fontId="29" fillId="0" borderId="112" xfId="16" applyNumberFormat="1" applyFont="1" applyFill="1" applyBorder="1" applyAlignment="1" applyProtection="1">
      <alignment horizontal="right" vertical="center" shrinkToFit="1"/>
    </xf>
    <xf numFmtId="189" fontId="29" fillId="0" borderId="182" xfId="16" applyNumberFormat="1" applyFont="1" applyFill="1" applyBorder="1" applyAlignment="1" applyProtection="1">
      <alignment horizontal="right" vertical="center" shrinkToFit="1"/>
    </xf>
    <xf numFmtId="189" fontId="29" fillId="0" borderId="63"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Fill="1" applyBorder="1" applyAlignment="1">
      <alignment vertical="center" wrapText="1"/>
    </xf>
    <xf numFmtId="0" fontId="30" fillId="0" borderId="50" xfId="17" applyFont="1" applyFill="1" applyBorder="1" applyAlignment="1">
      <alignment horizontal="left" vertical="center" wrapText="1"/>
    </xf>
    <xf numFmtId="0" fontId="30" fillId="0" borderId="52" xfId="17" applyFont="1" applyFill="1" applyBorder="1" applyAlignment="1">
      <alignment horizontal="left" vertical="center" wrapText="1"/>
    </xf>
    <xf numFmtId="189" fontId="29" fillId="0" borderId="183" xfId="17" applyNumberFormat="1" applyFont="1" applyFill="1" applyBorder="1" applyAlignment="1">
      <alignment horizontal="right" vertical="center" shrinkToFit="1"/>
    </xf>
    <xf numFmtId="189" fontId="29" fillId="0" borderId="184" xfId="17" applyNumberFormat="1" applyFont="1" applyFill="1" applyBorder="1" applyAlignment="1">
      <alignment horizontal="right" vertical="center" shrinkToFit="1"/>
    </xf>
    <xf numFmtId="189" fontId="29" fillId="0" borderId="185" xfId="17" applyNumberFormat="1" applyFont="1" applyFill="1" applyBorder="1" applyAlignment="1">
      <alignment horizontal="right" vertical="center" shrinkToFit="1"/>
    </xf>
    <xf numFmtId="0" fontId="29" fillId="0" borderId="34" xfId="17" applyFont="1" applyFill="1" applyBorder="1" applyAlignment="1">
      <alignmen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189" fontId="29" fillId="0" borderId="186" xfId="17" applyNumberFormat="1" applyFont="1" applyFill="1" applyBorder="1" applyAlignment="1">
      <alignment horizontal="right" vertical="center" shrinkToFit="1"/>
    </xf>
    <xf numFmtId="189" fontId="29" fillId="0" borderId="12" xfId="17" applyNumberFormat="1" applyFont="1" applyFill="1" applyBorder="1" applyAlignment="1">
      <alignment horizontal="right" vertical="center" shrinkToFit="1"/>
    </xf>
    <xf numFmtId="189" fontId="29" fillId="0" borderId="187" xfId="17" applyNumberFormat="1" applyFont="1" applyFill="1" applyBorder="1" applyAlignment="1">
      <alignment horizontal="right" vertical="center" shrinkToFit="1"/>
    </xf>
    <xf numFmtId="0" fontId="29" fillId="0" borderId="38" xfId="17" applyFont="1" applyFill="1" applyBorder="1" applyAlignment="1">
      <alignment vertical="center"/>
    </xf>
    <xf numFmtId="0" fontId="29" fillId="0" borderId="62" xfId="17" applyFont="1" applyFill="1" applyBorder="1" applyAlignment="1">
      <alignment vertical="center"/>
    </xf>
    <xf numFmtId="0" fontId="30" fillId="0" borderId="55" xfId="17" applyFont="1" applyFill="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189" fontId="29" fillId="0" borderId="112" xfId="17" applyNumberFormat="1" applyFont="1" applyFill="1" applyBorder="1" applyAlignment="1">
      <alignment horizontal="right" vertical="center" shrinkToFit="1"/>
    </xf>
    <xf numFmtId="189" fontId="29" fillId="0" borderId="182" xfId="17" applyNumberFormat="1" applyFont="1" applyFill="1" applyBorder="1" applyAlignment="1">
      <alignment horizontal="right" vertical="center" shrinkToFit="1"/>
    </xf>
    <xf numFmtId="189" fontId="29" fillId="0" borderId="63"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18" xfId="18" applyFont="1" applyFill="1" applyBorder="1" applyAlignment="1">
      <alignment vertical="center" wrapText="1"/>
    </xf>
    <xf numFmtId="0" fontId="30" fillId="0" borderId="14" xfId="18" applyFont="1" applyFill="1" applyBorder="1" applyAlignment="1">
      <alignment vertical="center" wrapText="1"/>
    </xf>
    <xf numFmtId="0" fontId="30" fillId="0" borderId="6" xfId="18" applyFont="1" applyFill="1" applyBorder="1" applyAlignment="1">
      <alignment vertical="center" wrapText="1"/>
    </xf>
    <xf numFmtId="0" fontId="30" fillId="0" borderId="50" xfId="18" applyFont="1" applyFill="1" applyBorder="1" applyAlignment="1">
      <alignment vertical="center"/>
    </xf>
    <xf numFmtId="0" fontId="30" fillId="0" borderId="52" xfId="18" applyFont="1" applyFill="1" applyBorder="1" applyAlignment="1">
      <alignment vertical="center"/>
    </xf>
    <xf numFmtId="181" fontId="30" fillId="0" borderId="183" xfId="18" applyNumberFormat="1" applyFont="1" applyFill="1" applyBorder="1" applyAlignment="1" applyProtection="1">
      <alignment horizontal="right" vertical="center" shrinkToFi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0" fontId="30" fillId="0" borderId="27" xfId="18" applyFont="1" applyFill="1" applyBorder="1" applyAlignment="1">
      <alignment vertical="center" wrapText="1"/>
    </xf>
    <xf numFmtId="0" fontId="30" fillId="0" borderId="5" xfId="18" applyFont="1" applyFill="1" applyBorder="1" applyAlignment="1">
      <alignment vertical="center" wrapText="1"/>
    </xf>
    <xf numFmtId="0" fontId="30" fillId="0" borderId="10" xfId="18" applyFont="1" applyFill="1" applyBorder="1" applyAlignment="1">
      <alignment vertical="center"/>
    </xf>
    <xf numFmtId="0" fontId="30" fillId="0" borderId="9" xfId="18" applyFont="1" applyFill="1" applyBorder="1" applyAlignment="1">
      <alignment vertical="center"/>
    </xf>
    <xf numFmtId="0" fontId="30" fillId="0" borderId="53" xfId="18" applyFont="1" applyFill="1" applyBorder="1" applyAlignment="1">
      <alignment vertical="center"/>
    </xf>
    <xf numFmtId="181" fontId="30" fillId="0" borderId="186"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7" xfId="18" applyNumberFormat="1" applyFont="1" applyFill="1" applyBorder="1" applyAlignment="1" applyProtection="1">
      <alignment horizontal="right" vertical="center" shrinkToFit="1"/>
    </xf>
    <xf numFmtId="0" fontId="30" fillId="0" borderId="29" xfId="18" applyFont="1" applyFill="1" applyBorder="1" applyAlignment="1">
      <alignment vertical="center" wrapText="1"/>
    </xf>
    <xf numFmtId="0" fontId="30" fillId="0" borderId="8" xfId="18" applyFont="1" applyFill="1" applyBorder="1" applyAlignment="1">
      <alignment vertical="center" wrapText="1"/>
    </xf>
    <xf numFmtId="0" fontId="30" fillId="0" borderId="1" xfId="18" applyFont="1" applyFill="1" applyBorder="1" applyAlignment="1">
      <alignment vertical="center"/>
    </xf>
    <xf numFmtId="0" fontId="30" fillId="0" borderId="34" xfId="18" applyFont="1" applyFill="1" applyBorder="1" applyAlignment="1">
      <alignment vertical="center" wrapText="1"/>
    </xf>
    <xf numFmtId="0" fontId="30" fillId="0" borderId="11" xfId="18" applyFont="1" applyFill="1" applyBorder="1" applyAlignment="1">
      <alignment vertical="center" wrapText="1"/>
    </xf>
    <xf numFmtId="0" fontId="30" fillId="0" borderId="62" xfId="18" applyFont="1" applyFill="1" applyBorder="1" applyAlignment="1">
      <alignment vertical="center"/>
    </xf>
    <xf numFmtId="0" fontId="30" fillId="0" borderId="56" xfId="18" applyFont="1" applyFill="1" applyBorder="1" applyAlignment="1">
      <alignment vertical="center"/>
    </xf>
    <xf numFmtId="0" fontId="30" fillId="0" borderId="54" xfId="18" applyFont="1" applyFill="1" applyBorder="1" applyAlignment="1">
      <alignment vertical="center"/>
    </xf>
    <xf numFmtId="0" fontId="30" fillId="0" borderId="55" xfId="18" applyFont="1" applyFill="1" applyBorder="1" applyAlignment="1">
      <alignment vertical="center"/>
    </xf>
    <xf numFmtId="0" fontId="30" fillId="0" borderId="57" xfId="18" applyFont="1" applyFill="1" applyBorder="1" applyAlignment="1">
      <alignment vertical="center"/>
    </xf>
    <xf numFmtId="181" fontId="30" fillId="0" borderId="112" xfId="18" applyNumberFormat="1" applyFont="1" applyFill="1" applyBorder="1" applyAlignment="1" applyProtection="1">
      <alignment horizontal="right" vertical="center" shrinkToFit="1"/>
    </xf>
    <xf numFmtId="181" fontId="30" fillId="0" borderId="182" xfId="18" applyNumberFormat="1" applyFont="1" applyFill="1" applyBorder="1" applyAlignment="1" applyProtection="1">
      <alignment horizontal="right" vertical="center" shrinkToFit="1"/>
    </xf>
    <xf numFmtId="181" fontId="30" fillId="0" borderId="63"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49" xfId="18" applyFont="1" applyBorder="1">
      <alignment vertical="center"/>
    </xf>
    <xf numFmtId="0" fontId="31" fillId="0" borderId="50" xfId="18" applyFont="1" applyBorder="1">
      <alignment vertical="center"/>
    </xf>
    <xf numFmtId="0" fontId="31" fillId="0" borderId="51" xfId="18" applyFont="1" applyBorder="1">
      <alignment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18" xfId="19" applyFont="1" applyFill="1" applyBorder="1" applyAlignment="1">
      <alignment vertical="center" wrapText="1"/>
    </xf>
    <xf numFmtId="0" fontId="30" fillId="0" borderId="14" xfId="19" applyFont="1" applyFill="1" applyBorder="1" applyAlignment="1">
      <alignment vertical="center" wrapText="1"/>
    </xf>
    <xf numFmtId="0" fontId="30" fillId="0" borderId="6" xfId="19" applyFont="1" applyFill="1" applyBorder="1" applyAlignment="1">
      <alignment vertical="center" wrapText="1"/>
    </xf>
    <xf numFmtId="0" fontId="30" fillId="0" borderId="50" xfId="19" applyFont="1" applyFill="1" applyBorder="1" applyAlignment="1">
      <alignment horizontal="left" vertical="center"/>
    </xf>
    <xf numFmtId="0" fontId="30" fillId="0" borderId="52" xfId="19" applyFont="1" applyFill="1" applyBorder="1" applyAlignment="1">
      <alignment horizontal="left" vertical="center"/>
    </xf>
    <xf numFmtId="181" fontId="30" fillId="0" borderId="183" xfId="19" applyNumberFormat="1" applyFont="1" applyFill="1" applyBorder="1" applyAlignment="1" applyProtection="1">
      <alignment horizontal="right" vertical="center" shrinkToFit="1"/>
    </xf>
    <xf numFmtId="181" fontId="30" fillId="0" borderId="184" xfId="19" applyNumberFormat="1" applyFont="1" applyFill="1" applyBorder="1" applyAlignment="1" applyProtection="1">
      <alignment horizontal="right" vertical="center" shrinkToFit="1"/>
    </xf>
    <xf numFmtId="181" fontId="30" fillId="0" borderId="185" xfId="19" applyNumberFormat="1" applyFont="1" applyFill="1" applyBorder="1" applyAlignment="1" applyProtection="1">
      <alignment horizontal="right" vertical="center" shrinkToFit="1"/>
    </xf>
    <xf numFmtId="0" fontId="30" fillId="0" borderId="27" xfId="19" applyFont="1" applyFill="1" applyBorder="1" applyAlignment="1">
      <alignment vertical="center" wrapText="1"/>
    </xf>
    <xf numFmtId="0" fontId="30" fillId="0" borderId="5" xfId="19" applyFont="1" applyFill="1" applyBorder="1" applyAlignment="1">
      <alignment vertical="center" wrapText="1"/>
    </xf>
    <xf numFmtId="0" fontId="30" fillId="0" borderId="10" xfId="19" applyFont="1" applyFill="1" applyBorder="1" applyAlignment="1">
      <alignment vertical="center"/>
    </xf>
    <xf numFmtId="0" fontId="30" fillId="0" borderId="9" xfId="19" applyFont="1" applyFill="1" applyBorder="1" applyAlignment="1">
      <alignment horizontal="left" vertical="center"/>
    </xf>
    <xf numFmtId="0" fontId="30" fillId="0" borderId="53" xfId="19" applyFont="1" applyFill="1" applyBorder="1" applyAlignment="1">
      <alignment horizontal="left" vertical="center"/>
    </xf>
    <xf numFmtId="181" fontId="30" fillId="0" borderId="186" xfId="19" applyNumberFormat="1" applyFont="1" applyFill="1" applyBorder="1" applyAlignment="1" applyProtection="1">
      <alignment horizontal="right" vertical="center" shrinkToFit="1"/>
    </xf>
    <xf numFmtId="181" fontId="30" fillId="0" borderId="12" xfId="19" applyNumberFormat="1" applyFont="1" applyFill="1" applyBorder="1" applyAlignment="1" applyProtection="1">
      <alignment horizontal="right" vertical="center" shrinkToFit="1"/>
    </xf>
    <xf numFmtId="181" fontId="30" fillId="0" borderId="187" xfId="19" applyNumberFormat="1" applyFont="1" applyFill="1" applyBorder="1" applyAlignment="1" applyProtection="1">
      <alignment horizontal="right" vertical="center" shrinkToFit="1"/>
    </xf>
    <xf numFmtId="0" fontId="30" fillId="0" borderId="1" xfId="19" applyFont="1" applyFill="1" applyBorder="1" applyAlignment="1">
      <alignment vertical="center"/>
    </xf>
    <xf numFmtId="0" fontId="30" fillId="0" borderId="32" xfId="19" applyFont="1" applyFill="1" applyBorder="1" applyAlignment="1">
      <alignmen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3" xfId="19" applyFont="1" applyFill="1" applyBorder="1" applyAlignment="1">
      <alignment horizontal="center" vertical="center" shrinkToFit="1"/>
    </xf>
    <xf numFmtId="0" fontId="30" fillId="0" borderId="29" xfId="19" applyFont="1" applyFill="1" applyBorder="1" applyAlignment="1">
      <alignment vertical="center" wrapText="1"/>
    </xf>
    <xf numFmtId="0" fontId="30" fillId="0" borderId="8" xfId="19" applyFont="1" applyFill="1" applyBorder="1" applyAlignment="1">
      <alignment vertical="center" wrapText="1"/>
    </xf>
    <xf numFmtId="0" fontId="30" fillId="0" borderId="38" xfId="19" applyFont="1" applyFill="1" applyBorder="1" applyAlignment="1">
      <alignment vertical="center" wrapText="1"/>
    </xf>
    <xf numFmtId="0" fontId="30" fillId="0" borderId="3" xfId="19" applyFont="1" applyFill="1" applyBorder="1" applyAlignment="1">
      <alignment vertical="center" wrapText="1"/>
    </xf>
    <xf numFmtId="0" fontId="30" fillId="0" borderId="10" xfId="19" applyFont="1" applyFill="1" applyBorder="1" applyAlignment="1">
      <alignment vertical="center" wrapText="1"/>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4" xfId="19" applyFont="1" applyFill="1" applyBorder="1" applyAlignment="1">
      <alignment vertical="center"/>
    </xf>
    <xf numFmtId="0" fontId="30" fillId="0" borderId="55" xfId="19" applyFont="1" applyFill="1" applyBorder="1" applyAlignment="1">
      <alignment horizontal="left" vertical="center"/>
    </xf>
    <xf numFmtId="0" fontId="30" fillId="0" borderId="57" xfId="19" applyFont="1" applyFill="1" applyBorder="1" applyAlignment="1">
      <alignment horizontal="left" vertical="center"/>
    </xf>
    <xf numFmtId="181" fontId="30" fillId="0" borderId="112" xfId="19" applyNumberFormat="1" applyFont="1" applyFill="1" applyBorder="1" applyAlignment="1" applyProtection="1">
      <alignment horizontal="right" vertical="center" shrinkToFit="1"/>
    </xf>
    <xf numFmtId="181" fontId="30" fillId="0" borderId="182" xfId="19" applyNumberFormat="1" applyFont="1" applyFill="1" applyBorder="1" applyAlignment="1" applyProtection="1">
      <alignment horizontal="right" vertical="center" shrinkToFit="1"/>
    </xf>
    <xf numFmtId="181" fontId="30" fillId="0" borderId="63" xfId="19" applyNumberFormat="1" applyFont="1" applyFill="1" applyBorder="1" applyAlignment="1" applyProtection="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Fill="1" applyBorder="1" applyAlignment="1">
      <alignment horizontal="center" vertical="center" wrapText="1"/>
    </xf>
    <xf numFmtId="0" fontId="36" fillId="0" borderId="19" xfId="16" applyFont="1" applyFill="1" applyBorder="1" applyAlignment="1" applyProtection="1">
      <alignment horizontal="left" vertical="center" wrapText="1"/>
    </xf>
    <xf numFmtId="0" fontId="36" fillId="0" borderId="20" xfId="16" applyFont="1" applyFill="1" applyBorder="1" applyAlignment="1" applyProtection="1">
      <alignment horizontal="left" vertical="center" wrapText="1"/>
    </xf>
    <xf numFmtId="181" fontId="36" fillId="0" borderId="15" xfId="20" applyNumberFormat="1" applyFont="1" applyFill="1" applyBorder="1" applyAlignment="1" applyProtection="1">
      <alignment horizontal="right" vertical="center" shrinkToFit="1"/>
    </xf>
    <xf numFmtId="181" fontId="36" fillId="0" borderId="17" xfId="20" applyNumberFormat="1" applyFont="1" applyFill="1" applyBorder="1" applyAlignment="1" applyProtection="1">
      <alignment horizontal="right" vertical="center" shrinkToFit="1"/>
    </xf>
    <xf numFmtId="0" fontId="36" fillId="0" borderId="38" xfId="16" applyFont="1" applyFill="1" applyBorder="1" applyAlignment="1">
      <alignment horizontal="center"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181" fontId="36" fillId="0" borderId="36" xfId="20" applyNumberFormat="1" applyFont="1" applyFill="1" applyBorder="1" applyAlignment="1" applyProtection="1">
      <alignment horizontal="right" vertical="center" shrinkToFit="1"/>
    </xf>
    <xf numFmtId="181" fontId="36" fillId="0" borderId="37" xfId="20" applyNumberFormat="1" applyFont="1" applyFill="1" applyBorder="1" applyAlignment="1" applyProtection="1">
      <alignment horizontal="right" vertical="center" shrinkToFit="1"/>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181" fontId="36" fillId="0" borderId="12" xfId="20" applyNumberFormat="1" applyFont="1" applyFill="1" applyBorder="1" applyAlignment="1" applyProtection="1">
      <alignment horizontal="right" vertical="center" shrinkToFit="1"/>
    </xf>
    <xf numFmtId="181" fontId="36" fillId="0" borderId="187" xfId="20" applyNumberFormat="1" applyFont="1" applyFill="1" applyBorder="1" applyAlignment="1" applyProtection="1">
      <alignment horizontal="right" vertical="center" shrinkToFit="1"/>
    </xf>
    <xf numFmtId="0" fontId="36" fillId="0" borderId="24" xfId="16" applyFont="1" applyFill="1" applyBorder="1" applyAlignment="1">
      <alignment horizontal="center" vertical="center"/>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181" fontId="36" fillId="0" borderId="12" xfId="20" applyNumberFormat="1" applyFont="1" applyFill="1" applyBorder="1" applyAlignment="1" applyProtection="1">
      <alignment horizontal="right" vertical="center" shrinkToFit="1"/>
      <protection locked="0"/>
    </xf>
    <xf numFmtId="181" fontId="36" fillId="0" borderId="187" xfId="20" applyNumberFormat="1" applyFont="1" applyFill="1" applyBorder="1" applyAlignment="1" applyProtection="1">
      <alignment horizontal="right" vertical="center" shrinkToFit="1"/>
      <protection locked="0"/>
    </xf>
    <xf numFmtId="0" fontId="36" fillId="0" borderId="40" xfId="16" applyFont="1" applyFill="1" applyBorder="1" applyAlignment="1">
      <alignment horizontal="center" vertical="center"/>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7" xfId="16" applyFont="1" applyFill="1" applyBorder="1" applyAlignment="1" applyProtection="1">
      <alignment horizontal="left" vertical="center" wrapText="1"/>
      <protection locked="0"/>
    </xf>
    <xf numFmtId="181" fontId="36" fillId="0" borderId="182" xfId="20" applyNumberFormat="1" applyFont="1" applyFill="1" applyBorder="1" applyAlignment="1" applyProtection="1">
      <alignment horizontal="right" vertical="center" shrinkToFit="1"/>
      <protection locked="0"/>
    </xf>
    <xf numFmtId="181" fontId="36" fillId="0" borderId="63" xfId="20" applyNumberFormat="1" applyFont="1" applyFill="1" applyBorder="1" applyAlignment="1" applyProtection="1">
      <alignment horizontal="right" vertical="center" shrinkToFit="1"/>
      <protection locked="0"/>
    </xf>
    <xf numFmtId="0" fontId="36" fillId="0" borderId="21" xfId="16" applyFont="1" applyFill="1" applyBorder="1" applyAlignment="1">
      <alignment horizontal="center" vertical="center"/>
    </xf>
    <xf numFmtId="0" fontId="36" fillId="0" borderId="22" xfId="16" applyFont="1" applyFill="1" applyBorder="1" applyAlignment="1" applyProtection="1">
      <alignment horizontal="left" vertical="center"/>
    </xf>
    <xf numFmtId="0" fontId="36" fillId="0" borderId="23" xfId="16" applyFont="1" applyFill="1" applyBorder="1" applyAlignment="1" applyProtection="1">
      <alignment horizontal="left" vertical="center"/>
    </xf>
    <xf numFmtId="181" fontId="36" fillId="0" borderId="59" xfId="20" applyNumberFormat="1" applyFont="1" applyFill="1" applyBorder="1" applyAlignment="1" applyProtection="1">
      <alignment horizontal="right" vertical="center" shrinkToFit="1"/>
    </xf>
    <xf numFmtId="181" fontId="36" fillId="0" borderId="61" xfId="20" applyNumberFormat="1" applyFont="1" applyFill="1" applyBorder="1" applyAlignment="1" applyProtection="1">
      <alignment horizontal="right" vertical="center" shrinkToFit="1"/>
    </xf>
  </cellXfs>
  <cellStyles count="21">
    <cellStyle name="標準" xfId="0" builtinId="0"/>
    <cellStyle name="標準 2" xfId="1" xr:uid="{00000000-0005-0000-0000-000001000000}"/>
    <cellStyle name="標準 2 2" xfId="8" xr:uid="{727F96B3-169E-4F87-B877-F66D33D0D499}"/>
    <cellStyle name="標準 2 3" xfId="10" xr:uid="{016A0E83-60FB-493B-9BFA-F390DB0DF62F}"/>
    <cellStyle name="標準 3" xfId="11" xr:uid="{4008A307-C5BF-414E-9AD4-2CF050E964DD}"/>
    <cellStyle name="標準 4" xfId="20" xr:uid="{DF8C70D1-CCD9-415E-9BFF-EEAC7614BA02}"/>
    <cellStyle name="標準 4_APAHO401600" xfId="16" xr:uid="{155FD2D3-B7D8-4389-8193-AE549EFF64AD}"/>
    <cellStyle name="標準 4_APAHO4019001" xfId="19" xr:uid="{B6DA4B85-649D-444A-B8A9-9F79983B0609}"/>
    <cellStyle name="標準 4_ZJ08_022012_青森市_2010" xfId="18" xr:uid="{55E380D0-FCEC-41ED-91C0-4E303BB84C95}"/>
    <cellStyle name="標準 6" xfId="7" xr:uid="{735F9181-99C1-4A99-B0AA-387401CE8107}"/>
    <cellStyle name="標準 6_APAHO401000" xfId="9" xr:uid="{6A0E8550-48C5-43DF-8940-1436583FDDF5}"/>
    <cellStyle name="標準 6_APAHO401200_O-JJ1016-001-3_財政状況資料集(決算状況カード(各会計・関係団体))(Rev2)2" xfId="15" xr:uid="{3CA8813F-9E2C-406B-9046-226DEFDF3D6A}"/>
    <cellStyle name="標準 6_APAHO402200_O-JJ1016-001-3_財政状況資料集(決算状況カード(各会計・関係団体))(Rev2)2" xfId="12" xr:uid="{713B58B9-623A-4657-878E-31FA52DDBD75}"/>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7BA9A9DC-C9B1-4735-8133-80F074252819}"/>
    <cellStyle name="標準_O-JJ0722-001-3_決算状況カード(各会計・関係団体)_O-JJ1016-001-3_財政状況資料集(決算状況カード(各会計・関係団体))(Rev2)2" xfId="14" xr:uid="{449BBA27-D93B-412C-9397-BE16C2BC066B}"/>
    <cellStyle name="標準_O-JJ0722-001-8_連結実質赤字比率に係る赤字・黒字の構成分析" xfId="17" xr:uid="{FA4C511A-F176-4238-B276-74117F1ECF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H28</c:v>
                </c:pt>
                <c:pt idx="1">
                  <c:v> H29</c:v>
                </c:pt>
                <c:pt idx="2">
                  <c:v> H30</c:v>
                </c:pt>
                <c:pt idx="3">
                  <c:v> R01</c:v>
                </c:pt>
                <c:pt idx="4">
                  <c:v> R02</c:v>
                </c:pt>
              </c:strCache>
            </c:strRef>
          </c:cat>
          <c:val>
            <c:numRef>
              <c:f>([1]データシート!$F$3,[1]データシート!$F$5,[1]データシート!$F$7,[1]データシート!$F$9,[1]データシート!$F$11)</c:f>
              <c:numCache>
                <c:formatCode>General</c:formatCode>
                <c:ptCount val="5"/>
                <c:pt idx="0">
                  <c:v>83280</c:v>
                </c:pt>
                <c:pt idx="1">
                  <c:v>88968</c:v>
                </c:pt>
                <c:pt idx="2">
                  <c:v>85173</c:v>
                </c:pt>
                <c:pt idx="3">
                  <c:v>94081</c:v>
                </c:pt>
                <c:pt idx="4">
                  <c:v>92632</c:v>
                </c:pt>
              </c:numCache>
            </c:numRef>
          </c:val>
          <c:smooth val="0"/>
          <c:extLst>
            <c:ext xmlns:c16="http://schemas.microsoft.com/office/drawing/2014/chart" uri="{C3380CC4-5D6E-409C-BE32-E72D297353CC}">
              <c16:uniqueId val="{00000000-56B1-488E-B0CC-4F56643129A0}"/>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H28</c:v>
                </c:pt>
                <c:pt idx="1">
                  <c:v> H29</c:v>
                </c:pt>
                <c:pt idx="2">
                  <c:v> H30</c:v>
                </c:pt>
                <c:pt idx="3">
                  <c:v> R01</c:v>
                </c:pt>
                <c:pt idx="4">
                  <c:v> R02</c:v>
                </c:pt>
              </c:strCache>
            </c:strRef>
          </c:cat>
          <c:val>
            <c:numRef>
              <c:f>([1]データシート!$D$3,[1]データシート!$D$5,[1]データシート!$D$7,[1]データシート!$D$9,[1]データシート!$D$11)</c:f>
              <c:numCache>
                <c:formatCode>General</c:formatCode>
                <c:ptCount val="5"/>
                <c:pt idx="0">
                  <c:v>54283</c:v>
                </c:pt>
                <c:pt idx="1">
                  <c:v>43674</c:v>
                </c:pt>
                <c:pt idx="2">
                  <c:v>36403</c:v>
                </c:pt>
                <c:pt idx="3">
                  <c:v>80917</c:v>
                </c:pt>
                <c:pt idx="4">
                  <c:v>71282</c:v>
                </c:pt>
              </c:numCache>
            </c:numRef>
          </c:val>
          <c:smooth val="0"/>
          <c:extLst>
            <c:ext xmlns:c16="http://schemas.microsoft.com/office/drawing/2014/chart" uri="{C3380CC4-5D6E-409C-BE32-E72D297353CC}">
              <c16:uniqueId val="{00000001-56B1-488E-B0CC-4F56643129A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H28</c:v>
                </c:pt>
                <c:pt idx="1">
                  <c:v>H29</c:v>
                </c:pt>
                <c:pt idx="2">
                  <c:v>H30</c:v>
                </c:pt>
                <c:pt idx="3">
                  <c:v>R01</c:v>
                </c:pt>
                <c:pt idx="4">
                  <c:v>R02</c:v>
                </c:pt>
              </c:strCache>
            </c:strRef>
          </c:cat>
          <c:val>
            <c:numRef>
              <c:f>[1]データシート!$B$19:$F$19</c:f>
              <c:numCache>
                <c:formatCode>General</c:formatCode>
                <c:ptCount val="5"/>
                <c:pt idx="0">
                  <c:v>4.84</c:v>
                </c:pt>
                <c:pt idx="1">
                  <c:v>7.27</c:v>
                </c:pt>
                <c:pt idx="2">
                  <c:v>9.83</c:v>
                </c:pt>
                <c:pt idx="3">
                  <c:v>7.89</c:v>
                </c:pt>
                <c:pt idx="4">
                  <c:v>13.92</c:v>
                </c:pt>
              </c:numCache>
            </c:numRef>
          </c:val>
          <c:extLst>
            <c:ext xmlns:c16="http://schemas.microsoft.com/office/drawing/2014/chart" uri="{C3380CC4-5D6E-409C-BE32-E72D297353CC}">
              <c16:uniqueId val="{00000000-2CB9-4F49-835C-076F8694B7E8}"/>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H28</c:v>
                </c:pt>
                <c:pt idx="1">
                  <c:v>H29</c:v>
                </c:pt>
                <c:pt idx="2">
                  <c:v>H30</c:v>
                </c:pt>
                <c:pt idx="3">
                  <c:v>R01</c:v>
                </c:pt>
                <c:pt idx="4">
                  <c:v>R02</c:v>
                </c:pt>
              </c:strCache>
            </c:strRef>
          </c:cat>
          <c:val>
            <c:numRef>
              <c:f>[1]データシート!$B$20:$F$20</c:f>
              <c:numCache>
                <c:formatCode>General</c:formatCode>
                <c:ptCount val="5"/>
                <c:pt idx="0">
                  <c:v>22.37</c:v>
                </c:pt>
                <c:pt idx="1">
                  <c:v>21.84</c:v>
                </c:pt>
                <c:pt idx="2">
                  <c:v>22.22</c:v>
                </c:pt>
                <c:pt idx="3">
                  <c:v>22.64</c:v>
                </c:pt>
                <c:pt idx="4">
                  <c:v>9.75</c:v>
                </c:pt>
              </c:numCache>
            </c:numRef>
          </c:val>
          <c:extLst>
            <c:ext xmlns:c16="http://schemas.microsoft.com/office/drawing/2014/chart" uri="{C3380CC4-5D6E-409C-BE32-E72D297353CC}">
              <c16:uniqueId val="{00000001-2CB9-4F49-835C-076F8694B7E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H28</c:v>
                </c:pt>
                <c:pt idx="1">
                  <c:v>H29</c:v>
                </c:pt>
                <c:pt idx="2">
                  <c:v>H30</c:v>
                </c:pt>
                <c:pt idx="3">
                  <c:v>R01</c:v>
                </c:pt>
                <c:pt idx="4">
                  <c:v>R02</c:v>
                </c:pt>
              </c:strCache>
            </c:strRef>
          </c:cat>
          <c:val>
            <c:numRef>
              <c:f>[1]データシート!$B$21:$F$21</c:f>
              <c:numCache>
                <c:formatCode>General</c:formatCode>
                <c:ptCount val="5"/>
                <c:pt idx="0">
                  <c:v>-0.12</c:v>
                </c:pt>
                <c:pt idx="1">
                  <c:v>1.86</c:v>
                </c:pt>
                <c:pt idx="2">
                  <c:v>2.94</c:v>
                </c:pt>
                <c:pt idx="3">
                  <c:v>-1.28</c:v>
                </c:pt>
                <c:pt idx="4">
                  <c:v>-6.22</c:v>
                </c:pt>
              </c:numCache>
            </c:numRef>
          </c:val>
          <c:smooth val="0"/>
          <c:extLst>
            <c:ext xmlns:c16="http://schemas.microsoft.com/office/drawing/2014/chart" uri="{C3380CC4-5D6E-409C-BE32-E72D297353CC}">
              <c16:uniqueId val="{00000002-2CB9-4F49-835C-076F8694B7E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[1]データシート!$B$27:$K$27</c:f>
              <c:numCache>
                <c:formatCode>General</c:formatCode>
                <c:ptCount val="10"/>
                <c:pt idx="0">
                  <c:v>#N/A</c:v>
                </c:pt>
                <c:pt idx="1">
                  <c:v>0</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1B7-4882-9088-F9EA32B90828}"/>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1B7-4882-9088-F9EA32B90828}"/>
            </c:ext>
          </c:extLst>
        </c:ser>
        <c:ser>
          <c:idx val="2"/>
          <c:order val="2"/>
          <c:tx>
            <c:strRef>
              <c:f>[1]データシート!$A$29</c:f>
              <c:strCache>
                <c:ptCount val="1"/>
                <c:pt idx="0">
                  <c:v>交通災害共済事業特別会計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[1]データシート!$B$29:$K$29</c:f>
              <c:numCache>
                <c:formatCode>General</c:formatCode>
                <c:ptCount val="10"/>
                <c:pt idx="0">
                  <c:v>#N/A</c:v>
                </c:pt>
                <c:pt idx="1">
                  <c:v>0</c:v>
                </c:pt>
                <c:pt idx="2">
                  <c:v>#N/A</c:v>
                </c:pt>
                <c:pt idx="3">
                  <c:v>0</c:v>
                </c:pt>
                <c:pt idx="4">
                  <c:v>#N/A</c:v>
                </c:pt>
                <c:pt idx="5">
                  <c:v>0.02</c:v>
                </c:pt>
                <c:pt idx="6">
                  <c:v>#N/A</c:v>
                </c:pt>
                <c:pt idx="7">
                  <c:v>0.01</c:v>
                </c:pt>
                <c:pt idx="8">
                  <c:v>#N/A</c:v>
                </c:pt>
                <c:pt idx="9">
                  <c:v>0.02</c:v>
                </c:pt>
              </c:numCache>
            </c:numRef>
          </c:val>
          <c:extLst>
            <c:ext xmlns:c16="http://schemas.microsoft.com/office/drawing/2014/chart" uri="{C3380CC4-5D6E-409C-BE32-E72D297353CC}">
              <c16:uniqueId val="{00000002-61B7-4882-9088-F9EA32B90828}"/>
            </c:ext>
          </c:extLst>
        </c:ser>
        <c:ser>
          <c:idx val="3"/>
          <c:order val="3"/>
          <c:tx>
            <c:strRef>
              <c:f>[1]データシート!$A$30</c:f>
              <c:strCache>
                <c:ptCount val="1"/>
                <c:pt idx="0">
                  <c:v>農業集落排水事業特別会計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[1]データシート!$B$30:$K$30</c:f>
              <c:numCache>
                <c:formatCode>General</c:formatCode>
                <c:ptCount val="10"/>
                <c:pt idx="0">
                  <c:v>#N/A</c:v>
                </c:pt>
                <c:pt idx="1">
                  <c:v>0</c:v>
                </c:pt>
                <c:pt idx="2">
                  <c:v>#N/A</c:v>
                </c:pt>
                <c:pt idx="3">
                  <c:v>0</c:v>
                </c:pt>
                <c:pt idx="4">
                  <c:v>#N/A</c:v>
                </c:pt>
                <c:pt idx="5">
                  <c:v>0</c:v>
                </c:pt>
                <c:pt idx="6">
                  <c:v>#N/A</c:v>
                </c:pt>
                <c:pt idx="7">
                  <c:v>0.01</c:v>
                </c:pt>
                <c:pt idx="8">
                  <c:v>#N/A</c:v>
                </c:pt>
                <c:pt idx="9">
                  <c:v>0.03</c:v>
                </c:pt>
              </c:numCache>
            </c:numRef>
          </c:val>
          <c:extLst>
            <c:ext xmlns:c16="http://schemas.microsoft.com/office/drawing/2014/chart" uri="{C3380CC4-5D6E-409C-BE32-E72D297353CC}">
              <c16:uniqueId val="{00000003-61B7-4882-9088-F9EA32B90828}"/>
            </c:ext>
          </c:extLst>
        </c:ser>
        <c:ser>
          <c:idx val="4"/>
          <c:order val="4"/>
          <c:tx>
            <c:strRef>
              <c:f>[1]データシート!$A$31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[1]データシート!$B$31:$K$31</c:f>
              <c:numCache>
                <c:formatCode>General</c:formatCode>
                <c:ptCount val="10"/>
                <c:pt idx="0">
                  <c:v>#N/A</c:v>
                </c:pt>
                <c:pt idx="1">
                  <c:v>0.09</c:v>
                </c:pt>
                <c:pt idx="2">
                  <c:v>#N/A</c:v>
                </c:pt>
                <c:pt idx="3">
                  <c:v>0.08</c:v>
                </c:pt>
                <c:pt idx="4">
                  <c:v>#N/A</c:v>
                </c:pt>
                <c:pt idx="5">
                  <c:v>0.11</c:v>
                </c:pt>
                <c:pt idx="6">
                  <c:v>#N/A</c:v>
                </c:pt>
                <c:pt idx="7">
                  <c:v>0.1</c:v>
                </c:pt>
                <c:pt idx="8">
                  <c:v>#N/A</c:v>
                </c:pt>
                <c:pt idx="9">
                  <c:v>0.12</c:v>
                </c:pt>
              </c:numCache>
            </c:numRef>
          </c:val>
          <c:extLst>
            <c:ext xmlns:c16="http://schemas.microsoft.com/office/drawing/2014/chart" uri="{C3380CC4-5D6E-409C-BE32-E72D297353CC}">
              <c16:uniqueId val="{00000004-61B7-4882-9088-F9EA32B90828}"/>
            </c:ext>
          </c:extLst>
        </c:ser>
        <c:ser>
          <c:idx val="5"/>
          <c:order val="5"/>
          <c:tx>
            <c:strRef>
              <c:f>[1]データシート!$A$32</c:f>
              <c:strCache>
                <c:ptCount val="1"/>
                <c:pt idx="0">
                  <c:v>公共下水道事業特別会計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[1]データシート!$B$32:$K$32</c:f>
              <c:numCache>
                <c:formatCode>General</c:formatCode>
                <c:ptCount val="10"/>
                <c:pt idx="0">
                  <c:v>#N/A</c:v>
                </c:pt>
                <c:pt idx="1">
                  <c:v>0.01</c:v>
                </c:pt>
                <c:pt idx="2">
                  <c:v>#N/A</c:v>
                </c:pt>
                <c:pt idx="3">
                  <c:v>0.01</c:v>
                </c:pt>
                <c:pt idx="4">
                  <c:v>#N/A</c:v>
                </c:pt>
                <c:pt idx="5">
                  <c:v>0.01</c:v>
                </c:pt>
                <c:pt idx="6">
                  <c:v>#N/A</c:v>
                </c:pt>
                <c:pt idx="7">
                  <c:v>0.01</c:v>
                </c:pt>
                <c:pt idx="8">
                  <c:v>#N/A</c:v>
                </c:pt>
                <c:pt idx="9">
                  <c:v>0.71</c:v>
                </c:pt>
              </c:numCache>
            </c:numRef>
          </c:val>
          <c:extLst>
            <c:ext xmlns:c16="http://schemas.microsoft.com/office/drawing/2014/chart" uri="{C3380CC4-5D6E-409C-BE32-E72D297353CC}">
              <c16:uniqueId val="{00000005-61B7-4882-9088-F9EA32B90828}"/>
            </c:ext>
          </c:extLst>
        </c:ser>
        <c:ser>
          <c:idx val="6"/>
          <c:order val="6"/>
          <c:tx>
            <c:strRef>
              <c:f>[1]データシート!$A$33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[1]データシート!$B$33:$K$33</c:f>
              <c:numCache>
                <c:formatCode>General</c:formatCode>
                <c:ptCount val="10"/>
                <c:pt idx="0">
                  <c:v>#N/A</c:v>
                </c:pt>
                <c:pt idx="1">
                  <c:v>0.71</c:v>
                </c:pt>
                <c:pt idx="2">
                  <c:v>#N/A</c:v>
                </c:pt>
                <c:pt idx="3">
                  <c:v>1.05</c:v>
                </c:pt>
                <c:pt idx="4">
                  <c:v>#N/A</c:v>
                </c:pt>
                <c:pt idx="5">
                  <c:v>1.17</c:v>
                </c:pt>
                <c:pt idx="6">
                  <c:v>#N/A</c:v>
                </c:pt>
                <c:pt idx="7">
                  <c:v>0.57999999999999996</c:v>
                </c:pt>
                <c:pt idx="8">
                  <c:v>#N/A</c:v>
                </c:pt>
                <c:pt idx="9">
                  <c:v>0.72</c:v>
                </c:pt>
              </c:numCache>
            </c:numRef>
          </c:val>
          <c:extLst>
            <c:ext xmlns:c16="http://schemas.microsoft.com/office/drawing/2014/chart" uri="{C3380CC4-5D6E-409C-BE32-E72D297353CC}">
              <c16:uniqueId val="{00000006-61B7-4882-9088-F9EA32B90828}"/>
            </c:ext>
          </c:extLst>
        </c:ser>
        <c:ser>
          <c:idx val="7"/>
          <c:order val="7"/>
          <c:tx>
            <c:strRef>
              <c:f>[1]データシート!$A$34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[1]データシート!$B$34:$K$34</c:f>
              <c:numCache>
                <c:formatCode>General</c:formatCode>
                <c:ptCount val="10"/>
                <c:pt idx="0">
                  <c:v>#N/A</c:v>
                </c:pt>
                <c:pt idx="1">
                  <c:v>5.6</c:v>
                </c:pt>
                <c:pt idx="2">
                  <c:v>#N/A</c:v>
                </c:pt>
                <c:pt idx="3">
                  <c:v>6.21</c:v>
                </c:pt>
                <c:pt idx="4">
                  <c:v>#N/A</c:v>
                </c:pt>
                <c:pt idx="5">
                  <c:v>6.05</c:v>
                </c:pt>
                <c:pt idx="6">
                  <c:v>#N/A</c:v>
                </c:pt>
                <c:pt idx="7">
                  <c:v>5.37</c:v>
                </c:pt>
                <c:pt idx="8">
                  <c:v>#N/A</c:v>
                </c:pt>
                <c:pt idx="9">
                  <c:v>5.93</c:v>
                </c:pt>
              </c:numCache>
            </c:numRef>
          </c:val>
          <c:extLst>
            <c:ext xmlns:c16="http://schemas.microsoft.com/office/drawing/2014/chart" uri="{C3380CC4-5D6E-409C-BE32-E72D297353CC}">
              <c16:uniqueId val="{00000007-61B7-4882-9088-F9EA32B90828}"/>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[1]データシート!$B$35:$K$35</c:f>
              <c:numCache>
                <c:formatCode>General</c:formatCode>
                <c:ptCount val="10"/>
                <c:pt idx="0">
                  <c:v>#N/A</c:v>
                </c:pt>
                <c:pt idx="1">
                  <c:v>10.97</c:v>
                </c:pt>
                <c:pt idx="2">
                  <c:v>#N/A</c:v>
                </c:pt>
                <c:pt idx="3">
                  <c:v>10.15</c:v>
                </c:pt>
                <c:pt idx="4">
                  <c:v>#N/A</c:v>
                </c:pt>
                <c:pt idx="5">
                  <c:v>10.18</c:v>
                </c:pt>
                <c:pt idx="6">
                  <c:v>#N/A</c:v>
                </c:pt>
                <c:pt idx="7">
                  <c:v>11.12</c:v>
                </c:pt>
                <c:pt idx="8">
                  <c:v>#N/A</c:v>
                </c:pt>
                <c:pt idx="9">
                  <c:v>11.45</c:v>
                </c:pt>
              </c:numCache>
            </c:numRef>
          </c:val>
          <c:extLst>
            <c:ext xmlns:c16="http://schemas.microsoft.com/office/drawing/2014/chart" uri="{C3380CC4-5D6E-409C-BE32-E72D297353CC}">
              <c16:uniqueId val="{00000008-61B7-4882-9088-F9EA32B90828}"/>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[1]データシート!$B$36:$K$36</c:f>
              <c:numCache>
                <c:formatCode>General</c:formatCode>
                <c:ptCount val="10"/>
                <c:pt idx="0">
                  <c:v>#N/A</c:v>
                </c:pt>
                <c:pt idx="1">
                  <c:v>4.84</c:v>
                </c:pt>
                <c:pt idx="2">
                  <c:v>#N/A</c:v>
                </c:pt>
                <c:pt idx="3">
                  <c:v>7.26</c:v>
                </c:pt>
                <c:pt idx="4">
                  <c:v>#N/A</c:v>
                </c:pt>
                <c:pt idx="5">
                  <c:v>9.82</c:v>
                </c:pt>
                <c:pt idx="6">
                  <c:v>#N/A</c:v>
                </c:pt>
                <c:pt idx="7">
                  <c:v>7.89</c:v>
                </c:pt>
                <c:pt idx="8">
                  <c:v>#N/A</c:v>
                </c:pt>
                <c:pt idx="9">
                  <c:v>13.92</c:v>
                </c:pt>
              </c:numCache>
            </c:numRef>
          </c:val>
          <c:extLst>
            <c:ext xmlns:c16="http://schemas.microsoft.com/office/drawing/2014/chart" uri="{C3380CC4-5D6E-409C-BE32-E72D297353CC}">
              <c16:uniqueId val="{00000009-61B7-4882-9088-F9EA32B9082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[1]データシート!$B$42:$P$42</c:f>
              <c:numCache>
                <c:formatCode>General</c:formatCode>
                <c:ptCount val="15"/>
                <c:pt idx="2">
                  <c:v>1632</c:v>
                </c:pt>
                <c:pt idx="5">
                  <c:v>1542</c:v>
                </c:pt>
                <c:pt idx="8">
                  <c:v>1480</c:v>
                </c:pt>
                <c:pt idx="11">
                  <c:v>1470</c:v>
                </c:pt>
                <c:pt idx="14">
                  <c:v>1464</c:v>
                </c:pt>
              </c:numCache>
            </c:numRef>
          </c:val>
          <c:extLst>
            <c:ext xmlns:c16="http://schemas.microsoft.com/office/drawing/2014/chart" uri="{C3380CC4-5D6E-409C-BE32-E72D297353CC}">
              <c16:uniqueId val="{00000000-4FE5-4C01-83D5-277B771A8525}"/>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FE5-4C01-83D5-277B771A8525}"/>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[1]データシート!$B$44:$P$44</c:f>
              <c:numCache>
                <c:formatCode>General</c:formatCode>
                <c:ptCount val="15"/>
                <c:pt idx="0">
                  <c:v>302</c:v>
                </c:pt>
                <c:pt idx="3">
                  <c:v>259</c:v>
                </c:pt>
                <c:pt idx="6">
                  <c:v>53</c:v>
                </c:pt>
                <c:pt idx="9">
                  <c:v>53</c:v>
                </c:pt>
                <c:pt idx="12">
                  <c:v>53</c:v>
                </c:pt>
              </c:numCache>
            </c:numRef>
          </c:val>
          <c:extLst>
            <c:ext xmlns:c16="http://schemas.microsoft.com/office/drawing/2014/chart" uri="{C3380CC4-5D6E-409C-BE32-E72D297353CC}">
              <c16:uniqueId val="{00000002-4FE5-4C01-83D5-277B771A8525}"/>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[1]データシート!$B$45:$P$45</c:f>
              <c:numCache>
                <c:formatCode>General</c:formatCode>
                <c:ptCount val="15"/>
                <c:pt idx="0">
                  <c:v>294</c:v>
                </c:pt>
                <c:pt idx="3">
                  <c:v>196</c:v>
                </c:pt>
                <c:pt idx="6">
                  <c:v>112</c:v>
                </c:pt>
                <c:pt idx="9">
                  <c:v>130</c:v>
                </c:pt>
                <c:pt idx="12">
                  <c:v>120</c:v>
                </c:pt>
              </c:numCache>
            </c:numRef>
          </c:val>
          <c:extLst>
            <c:ext xmlns:c16="http://schemas.microsoft.com/office/drawing/2014/chart" uri="{C3380CC4-5D6E-409C-BE32-E72D297353CC}">
              <c16:uniqueId val="{00000003-4FE5-4C01-83D5-277B771A8525}"/>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[1]データシート!$B$46:$P$46</c:f>
              <c:numCache>
                <c:formatCode>General</c:formatCode>
                <c:ptCount val="15"/>
                <c:pt idx="0">
                  <c:v>383</c:v>
                </c:pt>
                <c:pt idx="3">
                  <c:v>475</c:v>
                </c:pt>
                <c:pt idx="6">
                  <c:v>439</c:v>
                </c:pt>
                <c:pt idx="9">
                  <c:v>472</c:v>
                </c:pt>
                <c:pt idx="12">
                  <c:v>438</c:v>
                </c:pt>
              </c:numCache>
            </c:numRef>
          </c:val>
          <c:extLst>
            <c:ext xmlns:c16="http://schemas.microsoft.com/office/drawing/2014/chart" uri="{C3380CC4-5D6E-409C-BE32-E72D297353CC}">
              <c16:uniqueId val="{00000004-4FE5-4C01-83D5-277B771A8525}"/>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FE5-4C01-83D5-277B771A8525}"/>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FE5-4C01-83D5-277B771A8525}"/>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[1]データシート!$B$49:$P$49</c:f>
              <c:numCache>
                <c:formatCode>General</c:formatCode>
                <c:ptCount val="15"/>
                <c:pt idx="0">
                  <c:v>1398</c:v>
                </c:pt>
                <c:pt idx="3">
                  <c:v>1384</c:v>
                </c:pt>
                <c:pt idx="6">
                  <c:v>1441</c:v>
                </c:pt>
                <c:pt idx="9">
                  <c:v>1458</c:v>
                </c:pt>
                <c:pt idx="12">
                  <c:v>1452</c:v>
                </c:pt>
              </c:numCache>
            </c:numRef>
          </c:val>
          <c:extLst>
            <c:ext xmlns:c16="http://schemas.microsoft.com/office/drawing/2014/chart" uri="{C3380CC4-5D6E-409C-BE32-E72D297353CC}">
              <c16:uniqueId val="{00000007-4FE5-4C01-83D5-277B771A852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[1]データシート!$B$50:$P$50</c:f>
              <c:numCache>
                <c:formatCode>General</c:formatCode>
                <c:ptCount val="15"/>
                <c:pt idx="0">
                  <c:v>#N/A</c:v>
                </c:pt>
                <c:pt idx="1">
                  <c:v>745</c:v>
                </c:pt>
                <c:pt idx="2">
                  <c:v>#N/A</c:v>
                </c:pt>
                <c:pt idx="3">
                  <c:v>#N/A</c:v>
                </c:pt>
                <c:pt idx="4">
                  <c:v>772</c:v>
                </c:pt>
                <c:pt idx="5">
                  <c:v>#N/A</c:v>
                </c:pt>
                <c:pt idx="6">
                  <c:v>#N/A</c:v>
                </c:pt>
                <c:pt idx="7">
                  <c:v>565</c:v>
                </c:pt>
                <c:pt idx="8">
                  <c:v>#N/A</c:v>
                </c:pt>
                <c:pt idx="9">
                  <c:v>#N/A</c:v>
                </c:pt>
                <c:pt idx="10">
                  <c:v>643</c:v>
                </c:pt>
                <c:pt idx="11">
                  <c:v>#N/A</c:v>
                </c:pt>
                <c:pt idx="12">
                  <c:v>#N/A</c:v>
                </c:pt>
                <c:pt idx="13">
                  <c:v>599</c:v>
                </c:pt>
                <c:pt idx="14">
                  <c:v>#N/A</c:v>
                </c:pt>
              </c:numCache>
            </c:numRef>
          </c:val>
          <c:smooth val="0"/>
          <c:extLst>
            <c:ext xmlns:c16="http://schemas.microsoft.com/office/drawing/2014/chart" uri="{C3380CC4-5D6E-409C-BE32-E72D297353CC}">
              <c16:uniqueId val="{00000008-4FE5-4C01-83D5-277B771A852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[1]データシート!$B$56:$P$56</c:f>
              <c:numCache>
                <c:formatCode>General</c:formatCode>
                <c:ptCount val="15"/>
                <c:pt idx="2">
                  <c:v>14415</c:v>
                </c:pt>
                <c:pt idx="5">
                  <c:v>13944</c:v>
                </c:pt>
                <c:pt idx="8">
                  <c:v>14045</c:v>
                </c:pt>
                <c:pt idx="11">
                  <c:v>14264</c:v>
                </c:pt>
                <c:pt idx="14">
                  <c:v>14676</c:v>
                </c:pt>
              </c:numCache>
            </c:numRef>
          </c:val>
          <c:extLst>
            <c:ext xmlns:c16="http://schemas.microsoft.com/office/drawing/2014/chart" uri="{C3380CC4-5D6E-409C-BE32-E72D297353CC}">
              <c16:uniqueId val="{00000000-5EED-4872-B308-494683FC7ECB}"/>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[1]データシート!$B$57:$P$57</c:f>
              <c:numCache>
                <c:formatCode>General</c:formatCode>
                <c:ptCount val="15"/>
                <c:pt idx="2">
                  <c:v>2724</c:v>
                </c:pt>
                <c:pt idx="5">
                  <c:v>2697</c:v>
                </c:pt>
                <c:pt idx="8">
                  <c:v>2720</c:v>
                </c:pt>
                <c:pt idx="11">
                  <c:v>2725</c:v>
                </c:pt>
                <c:pt idx="14">
                  <c:v>2324</c:v>
                </c:pt>
              </c:numCache>
            </c:numRef>
          </c:val>
          <c:extLst>
            <c:ext xmlns:c16="http://schemas.microsoft.com/office/drawing/2014/chart" uri="{C3380CC4-5D6E-409C-BE32-E72D297353CC}">
              <c16:uniqueId val="{00000001-5EED-4872-B308-494683FC7ECB}"/>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[1]データシート!$B$58:$P$58</c:f>
              <c:numCache>
                <c:formatCode>General</c:formatCode>
                <c:ptCount val="15"/>
                <c:pt idx="2">
                  <c:v>3841</c:v>
                </c:pt>
                <c:pt idx="5">
                  <c:v>3896</c:v>
                </c:pt>
                <c:pt idx="8">
                  <c:v>4358</c:v>
                </c:pt>
                <c:pt idx="11">
                  <c:v>4998</c:v>
                </c:pt>
                <c:pt idx="14">
                  <c:v>4867</c:v>
                </c:pt>
              </c:numCache>
            </c:numRef>
          </c:val>
          <c:extLst>
            <c:ext xmlns:c16="http://schemas.microsoft.com/office/drawing/2014/chart" uri="{C3380CC4-5D6E-409C-BE32-E72D297353CC}">
              <c16:uniqueId val="{00000002-5EED-4872-B308-494683FC7ECB}"/>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EED-4872-B308-494683FC7ECB}"/>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EED-4872-B308-494683FC7ECB}"/>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EED-4872-B308-494683FC7ECB}"/>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[1]データシート!$B$62:$P$62</c:f>
              <c:numCache>
                <c:formatCode>General</c:formatCode>
                <c:ptCount val="15"/>
                <c:pt idx="0">
                  <c:v>2487</c:v>
                </c:pt>
                <c:pt idx="3">
                  <c:v>2434</c:v>
                </c:pt>
                <c:pt idx="6">
                  <c:v>2348</c:v>
                </c:pt>
                <c:pt idx="9">
                  <c:v>2271</c:v>
                </c:pt>
                <c:pt idx="12">
                  <c:v>2187</c:v>
                </c:pt>
              </c:numCache>
            </c:numRef>
          </c:val>
          <c:extLst>
            <c:ext xmlns:c16="http://schemas.microsoft.com/office/drawing/2014/chart" uri="{C3380CC4-5D6E-409C-BE32-E72D297353CC}">
              <c16:uniqueId val="{00000006-5EED-4872-B308-494683FC7ECB}"/>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[1]データシート!$B$63:$P$63</c:f>
              <c:numCache>
                <c:formatCode>General</c:formatCode>
                <c:ptCount val="15"/>
                <c:pt idx="0">
                  <c:v>966</c:v>
                </c:pt>
                <c:pt idx="3">
                  <c:v>877</c:v>
                </c:pt>
                <c:pt idx="6">
                  <c:v>1043</c:v>
                </c:pt>
                <c:pt idx="9">
                  <c:v>915</c:v>
                </c:pt>
                <c:pt idx="12">
                  <c:v>797</c:v>
                </c:pt>
              </c:numCache>
            </c:numRef>
          </c:val>
          <c:extLst>
            <c:ext xmlns:c16="http://schemas.microsoft.com/office/drawing/2014/chart" uri="{C3380CC4-5D6E-409C-BE32-E72D297353CC}">
              <c16:uniqueId val="{00000007-5EED-4872-B308-494683FC7ECB}"/>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[1]データシート!$B$64:$P$64</c:f>
              <c:numCache>
                <c:formatCode>General</c:formatCode>
                <c:ptCount val="15"/>
                <c:pt idx="0">
                  <c:v>5309</c:v>
                </c:pt>
                <c:pt idx="3">
                  <c:v>5354</c:v>
                </c:pt>
                <c:pt idx="6">
                  <c:v>5379</c:v>
                </c:pt>
                <c:pt idx="9">
                  <c:v>5604</c:v>
                </c:pt>
                <c:pt idx="12">
                  <c:v>4816</c:v>
                </c:pt>
              </c:numCache>
            </c:numRef>
          </c:val>
          <c:extLst>
            <c:ext xmlns:c16="http://schemas.microsoft.com/office/drawing/2014/chart" uri="{C3380CC4-5D6E-409C-BE32-E72D297353CC}">
              <c16:uniqueId val="{00000008-5EED-4872-B308-494683FC7ECB}"/>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[1]データシート!$B$65:$P$65</c:f>
              <c:numCache>
                <c:formatCode>General</c:formatCode>
                <c:ptCount val="15"/>
                <c:pt idx="0">
                  <c:v>456</c:v>
                </c:pt>
                <c:pt idx="3">
                  <c:v>259</c:v>
                </c:pt>
                <c:pt idx="6">
                  <c:v>207</c:v>
                </c:pt>
                <c:pt idx="9">
                  <c:v>154</c:v>
                </c:pt>
                <c:pt idx="12">
                  <c:v>102</c:v>
                </c:pt>
              </c:numCache>
            </c:numRef>
          </c:val>
          <c:extLst>
            <c:ext xmlns:c16="http://schemas.microsoft.com/office/drawing/2014/chart" uri="{C3380CC4-5D6E-409C-BE32-E72D297353CC}">
              <c16:uniqueId val="{00000009-5EED-4872-B308-494683FC7ECB}"/>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[1]データシート!$B$66:$P$66</c:f>
              <c:numCache>
                <c:formatCode>General</c:formatCode>
                <c:ptCount val="15"/>
                <c:pt idx="0">
                  <c:v>14887</c:v>
                </c:pt>
                <c:pt idx="3">
                  <c:v>14701</c:v>
                </c:pt>
                <c:pt idx="6">
                  <c:v>14359</c:v>
                </c:pt>
                <c:pt idx="9">
                  <c:v>15171</c:v>
                </c:pt>
                <c:pt idx="12">
                  <c:v>15488</c:v>
                </c:pt>
              </c:numCache>
            </c:numRef>
          </c:val>
          <c:extLst>
            <c:ext xmlns:c16="http://schemas.microsoft.com/office/drawing/2014/chart" uri="{C3380CC4-5D6E-409C-BE32-E72D297353CC}">
              <c16:uniqueId val="{0000000A-5EED-4872-B308-494683FC7EC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[1]データシート!$B$67:$P$67</c:f>
              <c:numCache>
                <c:formatCode>General</c:formatCode>
                <c:ptCount val="15"/>
                <c:pt idx="0">
                  <c:v>#N/A</c:v>
                </c:pt>
                <c:pt idx="1">
                  <c:v>3125</c:v>
                </c:pt>
                <c:pt idx="2">
                  <c:v>#N/A</c:v>
                </c:pt>
                <c:pt idx="3">
                  <c:v>#N/A</c:v>
                </c:pt>
                <c:pt idx="4">
                  <c:v>3088</c:v>
                </c:pt>
                <c:pt idx="5">
                  <c:v>#N/A</c:v>
                </c:pt>
                <c:pt idx="6">
                  <c:v>#N/A</c:v>
                </c:pt>
                <c:pt idx="7">
                  <c:v>2213</c:v>
                </c:pt>
                <c:pt idx="8">
                  <c:v>#N/A</c:v>
                </c:pt>
                <c:pt idx="9">
                  <c:v>#N/A</c:v>
                </c:pt>
                <c:pt idx="10">
                  <c:v>2129</c:v>
                </c:pt>
                <c:pt idx="11">
                  <c:v>#N/A</c:v>
                </c:pt>
                <c:pt idx="12">
                  <c:v>#N/A</c:v>
                </c:pt>
                <c:pt idx="13">
                  <c:v>1522</c:v>
                </c:pt>
                <c:pt idx="14">
                  <c:v>#N/A</c:v>
                </c:pt>
              </c:numCache>
            </c:numRef>
          </c:val>
          <c:smooth val="0"/>
          <c:extLst>
            <c:ext xmlns:c16="http://schemas.microsoft.com/office/drawing/2014/chart" uri="{C3380CC4-5D6E-409C-BE32-E72D297353CC}">
              <c16:uniqueId val="{0000000B-5EED-4872-B308-494683FC7EC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H30</c:v>
                </c:pt>
                <c:pt idx="1">
                  <c:v>R01</c:v>
                </c:pt>
                <c:pt idx="2">
                  <c:v>R02</c:v>
                </c:pt>
              </c:strCache>
            </c:strRef>
          </c:cat>
          <c:val>
            <c:numRef>
              <c:f>[1]データシート!$B$72:$D$72</c:f>
              <c:numCache>
                <c:formatCode>General</c:formatCode>
                <c:ptCount val="3"/>
                <c:pt idx="0">
                  <c:v>2103</c:v>
                </c:pt>
                <c:pt idx="1">
                  <c:v>2139</c:v>
                </c:pt>
                <c:pt idx="2">
                  <c:v>940</c:v>
                </c:pt>
              </c:numCache>
            </c:numRef>
          </c:val>
          <c:extLst>
            <c:ext xmlns:c16="http://schemas.microsoft.com/office/drawing/2014/chart" uri="{C3380CC4-5D6E-409C-BE32-E72D297353CC}">
              <c16:uniqueId val="{00000000-C3CF-4936-82DD-013AA5BB6C9B}"/>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H30</c:v>
                </c:pt>
                <c:pt idx="1">
                  <c:v>R01</c:v>
                </c:pt>
                <c:pt idx="2">
                  <c:v>R02</c:v>
                </c:pt>
              </c:strCache>
            </c:strRef>
          </c:cat>
          <c:val>
            <c:numRef>
              <c:f>[1]データシート!$B$73:$D$73</c:f>
              <c:numCache>
                <c:formatCode>General</c:formatCode>
                <c:ptCount val="3"/>
                <c:pt idx="0">
                  <c:v>16</c:v>
                </c:pt>
                <c:pt idx="1">
                  <c:v>31</c:v>
                </c:pt>
                <c:pt idx="2">
                  <c:v>45</c:v>
                </c:pt>
              </c:numCache>
            </c:numRef>
          </c:val>
          <c:extLst>
            <c:ext xmlns:c16="http://schemas.microsoft.com/office/drawing/2014/chart" uri="{C3380CC4-5D6E-409C-BE32-E72D297353CC}">
              <c16:uniqueId val="{00000001-C3CF-4936-82DD-013AA5BB6C9B}"/>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H30</c:v>
                </c:pt>
                <c:pt idx="1">
                  <c:v>R01</c:v>
                </c:pt>
                <c:pt idx="2">
                  <c:v>R02</c:v>
                </c:pt>
              </c:strCache>
            </c:strRef>
          </c:cat>
          <c:val>
            <c:numRef>
              <c:f>[1]データシート!$B$74:$D$74</c:f>
              <c:numCache>
                <c:formatCode>General</c:formatCode>
                <c:ptCount val="3"/>
                <c:pt idx="0">
                  <c:v>1359</c:v>
                </c:pt>
                <c:pt idx="1">
                  <c:v>1795</c:v>
                </c:pt>
                <c:pt idx="2">
                  <c:v>2934</c:v>
                </c:pt>
              </c:numCache>
            </c:numRef>
          </c:val>
          <c:extLst>
            <c:ext xmlns:c16="http://schemas.microsoft.com/office/drawing/2014/chart" uri="{C3380CC4-5D6E-409C-BE32-E72D297353CC}">
              <c16:uniqueId val="{00000002-C3CF-4936-82DD-013AA5BB6C9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{675EAEAD-0170-437F-A5B2-655E16A5AE92}</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0-D96F-4AF7-9E2E-2757EB51B05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{8FB595C1-2E2E-4FAC-85AC-1320BF1908A9}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96F-4AF7-9E2E-2757EB51B05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{A463DB4B-BEEF-4C9D-BCD7-0467AA390C76}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96F-4AF7-9E2E-2757EB51B05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{132F4A60-C57E-4B80-A5F9-24FCF8E24716}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96F-4AF7-9E2E-2757EB51B05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{BE5B2150-3048-401E-AFE0-42C4837DF4BB}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96F-4AF7-9E2E-2757EB51B05F}"/>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{6C10AEB8-0FB8-45EC-A648-F6A5E06D6F43}</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5-D96F-4AF7-9E2E-2757EB51B05F}"/>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{FCF5DF4F-505E-4724-A65D-6DC100CF3560}</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06-D96F-4AF7-9E2E-2757EB51B05F}"/>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{14BB99FB-A8EA-4FFD-83CA-0FABEB70C5FB}</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07-D96F-4AF7-9E2E-2757EB51B05F}"/>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{D383A7DE-BCDF-4AB5-85A8-419B4FD4CA8A}</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08-D96F-4AF7-9E2E-2757EB51B05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54.7</c:v>
                </c:pt>
                <c:pt idx="8">
                  <c:v>56.1</c:v>
                </c:pt>
                <c:pt idx="16">
                  <c:v>57.7</c:v>
                </c:pt>
                <c:pt idx="24">
                  <c:v>58.8</c:v>
                </c:pt>
                <c:pt idx="32">
                  <c:v>60</c:v>
                </c:pt>
              </c:numCache>
            </c:numRef>
          </c:xVal>
          <c:yVal>
            <c:numRef>
              <c:f>公会計指標分析・財政指標組合せ分析表!$BP$51:$DC$51</c:f>
              <c:numCache>
                <c:formatCode>#,##0.0;"▲ "#,##0.0</c:formatCode>
                <c:ptCount val="40"/>
                <c:pt idx="0">
                  <c:v>38.4</c:v>
                </c:pt>
                <c:pt idx="8">
                  <c:v>37.5</c:v>
                </c:pt>
                <c:pt idx="16">
                  <c:v>26.8</c:v>
                </c:pt>
                <c:pt idx="24">
                  <c:v>25.8</c:v>
                </c:pt>
                <c:pt idx="32">
                  <c:v>18</c:v>
                </c:pt>
              </c:numCache>
            </c:numRef>
          </c:yVal>
          <c:smooth val="0"/>
          <c:extLst>
            <c:ext xmlns:c16="http://schemas.microsoft.com/office/drawing/2014/chart" uri="{C3380CC4-5D6E-409C-BE32-E72D297353CC}">
              <c16:uniqueId val="{00000009-D96F-4AF7-9E2E-2757EB51B05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{BA9C57A5-956B-406F-B7CD-7E1B80C15533}</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A-D96F-4AF7-9E2E-2757EB51B05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{2BDB544A-9640-4B31-9350-70151DCEACF1}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96F-4AF7-9E2E-2757EB51B05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{D70AC8CE-DEBC-40C1-9576-A0AB29C70AD7}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96F-4AF7-9E2E-2757EB51B05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{6A50009C-54CC-4CCC-92D2-CC9D5D25F840}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96F-4AF7-9E2E-2757EB51B05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{446E8E40-826E-4E1F-9D7C-8B462D11412F}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96F-4AF7-9E2E-2757EB51B05F}"/>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{8F63BE64-DE0B-49D7-A08C-742307C486BF}</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F-D96F-4AF7-9E2E-2757EB51B05F}"/>
                </c:ext>
              </c:extLst>
            </c:dLbl>
            <c:dLbl>
              <c:idx val="16"/>
              <c:layout>
                <c:manualLayout>
                  <c:x val="-2.6225892701389118E-2"/>
                  <c:y val="-6.4739042105865174E-2"/>
                </c:manualLayout>
              </c:layout>
              <c:tx>
                <c:strRef>
                  <c:f>公会計指標分析・財政指標組合せ分析表!$CF$50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{49B9EB16-6994-4146-BFED-D54681FBCD14}</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10-D96F-4AF7-9E2E-2757EB51B05F}"/>
                </c:ext>
              </c:extLst>
            </c:dLbl>
            <c:dLbl>
              <c:idx val="24"/>
              <c:layout>
                <c:manualLayout>
                  <c:x val="-3.7935058418417343E-2"/>
                  <c:y val="-6.4739042105865174E-2"/>
                </c:manualLayout>
              </c:layout>
              <c:tx>
                <c:strRef>
                  <c:f>公会計指標分析・財政指標組合せ分析表!$CN$50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{93864142-3978-463C-AA81-BBE01D88B039}</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11-D96F-4AF7-9E2E-2757EB51B05F}"/>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{99B05467-859F-4140-B031-B59E10D3E0C1}</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12-D96F-4AF7-9E2E-2757EB51B05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58.3</c:v>
                </c:pt>
                <c:pt idx="8">
                  <c:v>59.6</c:v>
                </c:pt>
                <c:pt idx="16">
                  <c:v>60.8</c:v>
                </c:pt>
                <c:pt idx="24">
                  <c:v>61</c:v>
                </c:pt>
                <c:pt idx="32">
                  <c:v>63</c:v>
                </c:pt>
              </c:numCache>
            </c:numRef>
          </c:xVal>
          <c:yVal>
            <c:numRef>
              <c:f>公会計指標分析・財政指標組合せ分析表!$BP$55:$DC$55</c:f>
              <c:numCache>
                <c:formatCode>#,##0.0;"▲ "#,##0.0</c:formatCode>
                <c:ptCount val="40"/>
                <c:pt idx="0">
                  <c:v>54.6</c:v>
                </c:pt>
                <c:pt idx="8">
                  <c:v>53.2</c:v>
                </c:pt>
                <c:pt idx="16">
                  <c:v>47.9</c:v>
                </c:pt>
                <c:pt idx="24">
                  <c:v>49</c:v>
                </c:pt>
                <c:pt idx="32">
                  <c:v>41.3</c:v>
                </c:pt>
              </c:numCache>
            </c:numRef>
          </c:yVal>
          <c:smooth val="0"/>
          <c:extLst>
            <c:ext xmlns:c16="http://schemas.microsoft.com/office/drawing/2014/chart" uri="{C3380CC4-5D6E-409C-BE32-E72D297353CC}">
              <c16:uniqueId val="{00000013-D96F-4AF7-9E2E-2757EB51B05F}"/>
            </c:ext>
          </c:extLst>
        </c:ser>
        <c:dLbls>
          <c:showLegendKey val="0"/>
          <c:showVal val="1"/>
          <c:showCatName val="0"/>
          <c:showSerName val="0"/>
          <c:showPercent val="0"/>
          <c:showBubbleSize val="0"/>
        </c:dLbls>
        <c:axId val="46179840"/>
        <c:axId val="46181760"/>
      </c:scatterChart>
      <c:valAx>
        <c:axId val="46179840"/>
        <c:scaling>
          <c:orientation val="maxMin"/>
          <c:max val="64"/>
          <c:min val="5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3.3505968052454142E-2"/>
                  <c:y val="-5.2218394733363149E-2"/>
                </c:manualLayout>
              </c:layout>
              <c:tx>
                <c:strRef>
                  <c:f>公会計指標分析・財政指標組合せ分析表!$BP$72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{77FC2297-774D-476C-972F-1766526E1A05}</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0-DF5B-412E-9713-89F7917D856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{2E3AB319-E1D4-442B-A0BE-97C870E88D5C}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F5B-412E-9713-89F7917D856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{6FE70E49-D23B-45A9-9D8C-0B17AF5F1541}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F5B-412E-9713-89F7917D856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{09C34302-8B42-4024-9F62-D9320891E69D}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F5B-412E-9713-89F7917D856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{2EF2AB36-DDCB-4A71-AFD9-7C31BBFCF9B6}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F5B-412E-9713-89F7917D8560}"/>
                </c:ext>
              </c:extLst>
            </c:dLbl>
            <c:dLbl>
              <c:idx val="8"/>
              <c:layout>
                <c:manualLayout>
                  <c:x val="-1.8235628084250059E-2"/>
                  <c:y val="-7.546525223867008E-2"/>
                </c:manualLayout>
              </c:layout>
              <c:tx>
                <c:strRef>
                  <c:f>公会計指標分析・財政指標組合せ分析表!$BX$72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{258E0D66-9479-4E40-B891-14F8F27C4A2E}</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5-DF5B-412E-9713-89F7917D8560}"/>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{11EA69EA-7D73-4D0A-B472-52704057E6F0}</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06-DF5B-412E-9713-89F7917D8560}"/>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{06E05852-8D40-47F1-8443-80331344B48B}</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07-DF5B-412E-9713-89F7917D8560}"/>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{3229363F-75D9-43B5-9A8E-11842A648568}</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08-DF5B-412E-9713-89F7917D856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c:v>
                </c:pt>
                <c:pt idx="8">
                  <c:v>9.1</c:v>
                </c:pt>
                <c:pt idx="16">
                  <c:v>8.4</c:v>
                </c:pt>
                <c:pt idx="24">
                  <c:v>8</c:v>
                </c:pt>
                <c:pt idx="32">
                  <c:v>7.2</c:v>
                </c:pt>
              </c:numCache>
            </c:numRef>
          </c:xVal>
          <c:yVal>
            <c:numRef>
              <c:f>公会計指標分析・財政指標組合せ分析表!$BP$73:$DC$73</c:f>
              <c:numCache>
                <c:formatCode>#,##0.0;"▲ "#,##0.0</c:formatCode>
                <c:ptCount val="40"/>
                <c:pt idx="0">
                  <c:v>38.4</c:v>
                </c:pt>
                <c:pt idx="8">
                  <c:v>37.5</c:v>
                </c:pt>
                <c:pt idx="16">
                  <c:v>26.8</c:v>
                </c:pt>
                <c:pt idx="24">
                  <c:v>25.8</c:v>
                </c:pt>
                <c:pt idx="32">
                  <c:v>18</c:v>
                </c:pt>
              </c:numCache>
            </c:numRef>
          </c:yVal>
          <c:smooth val="0"/>
          <c:extLst>
            <c:ext xmlns:c16="http://schemas.microsoft.com/office/drawing/2014/chart" uri="{C3380CC4-5D6E-409C-BE32-E72D297353CC}">
              <c16:uniqueId val="{00000009-DF5B-412E-9713-89F7917D856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{3706A0DA-1DC9-4260-8C23-E892008A6E2C}</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A-DF5B-412E-9713-89F7917D856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{1338466A-C533-4545-813C-59E26F50BC3D}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F5B-412E-9713-89F7917D856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{098C84E9-B632-4552-BB7E-D6138B85B743}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F5B-412E-9713-89F7917D856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{CBBF36AA-9E1A-4E09-9298-C4D960B2019C}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F5B-412E-9713-89F7917D856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{0D2A73B0-26EF-413D-A861-1F3FD3A20D26}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F5B-412E-9713-89F7917D8560}"/>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{0FD28D61-6ED9-4B9E-86DB-0C50F19C6862}</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F-DF5B-412E-9713-89F7917D8560}"/>
                </c:ext>
              </c:extLst>
            </c:dLbl>
            <c:dLbl>
              <c:idx val="16"/>
              <c:layout>
                <c:manualLayout>
                  <c:x val="-3.6621161056433163E-2"/>
                  <c:y val="-6.2416647087793951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{DA1D8765-4053-48AD-A753-6465815C91D1}</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10-DF5B-412E-9713-89F7917D8560}"/>
                </c:ext>
              </c:extLst>
            </c:dLbl>
            <c:dLbl>
              <c:idx val="24"/>
              <c:layout>
                <c:manualLayout>
                  <c:x val="-2.6647173287753057E-2"/>
                  <c:y val="-6.2416647087793951E-2"/>
                </c:manualLayout>
              </c:layout>
              <c:tx>
                <c:strRef>
                  <c:f>公会計指標分析・財政指標組合せ分析表!$CN$72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{81867C2B-A5E3-4674-8B34-51A5128A7C28}</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11-DF5B-412E-9713-89F7917D8560}"/>
                </c:ext>
              </c:extLst>
            </c:dLbl>
            <c:dLbl>
              <c:idx val="32"/>
              <c:layout>
                <c:manualLayout>
                  <c:x val="-4.3224658033064078E-2"/>
                  <c:y val="-5.9566808022702894E-2"/>
                </c:manualLayout>
              </c:layout>
              <c:tx>
                <c:strRef>
                  <c:f>公会計指標分析・財政指標組合せ分析表!$CV$72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{72D01F36-273A-4D09-BC35-B69AE4205369}</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12-DF5B-412E-9713-89F7917D856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c:v>
                </c:pt>
                <c:pt idx="8">
                  <c:v>9.8000000000000007</c:v>
                </c:pt>
                <c:pt idx="16">
                  <c:v>9.6</c:v>
                </c:pt>
                <c:pt idx="24">
                  <c:v>9.5</c:v>
                </c:pt>
                <c:pt idx="32">
                  <c:v>9.1999999999999993</c:v>
                </c:pt>
              </c:numCache>
            </c:numRef>
          </c:xVal>
          <c:yVal>
            <c:numRef>
              <c:f>公会計指標分析・財政指標組合せ分析表!$BP$77:$DC$77</c:f>
              <c:numCache>
                <c:formatCode>#,##0.0;"▲ "#,##0.0</c:formatCode>
                <c:ptCount val="40"/>
                <c:pt idx="0">
                  <c:v>54.6</c:v>
                </c:pt>
                <c:pt idx="8">
                  <c:v>53.2</c:v>
                </c:pt>
                <c:pt idx="16">
                  <c:v>47.9</c:v>
                </c:pt>
                <c:pt idx="24">
                  <c:v>49</c:v>
                </c:pt>
                <c:pt idx="32">
                  <c:v>41.3</c:v>
                </c:pt>
              </c:numCache>
            </c:numRef>
          </c:yVal>
          <c:smooth val="0"/>
          <c:extLst>
            <c:ext xmlns:c16="http://schemas.microsoft.com/office/drawing/2014/chart" uri="{C3380CC4-5D6E-409C-BE32-E72D297353CC}">
              <c16:uniqueId val="{00000013-DF5B-412E-9713-89F7917D8560}"/>
            </c:ext>
          </c:extLst>
        </c:ser>
        <c:dLbls>
          <c:showLegendKey val="0"/>
          <c:showVal val="1"/>
          <c:showCatName val="0"/>
          <c:showSerName val="0"/>
          <c:showPercent val="0"/>
          <c:showBubbleSize val="0"/>
        </c:dLbls>
        <c:axId val="84219776"/>
        <c:axId val="84234240"/>
      </c:scatterChart>
      <c:valAx>
        <c:axId val="84219776"/>
        <c:scaling>
          <c:orientation val="maxMin"/>
          <c:max val="11"/>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A96F5E2A-3043-4AC0-B767-B9809BC9A69F}"/>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148DC0CD-4AA6-4879-8E00-C313BC11E298}"/>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91F41426-0D95-4E97-B84F-770962509C61}"/>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FE89798E-441A-420B-AEAC-D6C4ECBB2B27}"/>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F282D3F7-46EB-4533-86DE-D3F1E057FDF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8F46F47A-7CAD-4438-B7E0-1B0FD9B82E45}"/>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941DF2F4-EB72-448F-97A3-7B663B4F4FBE}"/>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A834F890-D107-4B08-AC41-064F14BE6DF5}"/>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C3F0E0BE-A1CC-4411-9731-73143D5E9CFC}"/>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A618A0C3-53FC-43B6-9256-C66D09778C19}"/>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3B848DC3-1988-4B67-91B8-BFEF73CCCBBF}"/>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FB3F5F37-6C33-4787-B85F-25FB796D4971}"/>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34,787
34,360
222.85
25,934,410
24,439,550
1,343,738
9,650,318
15,487,945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A0D9F3D-7070-429F-BEC7-7C1A217AC4A8}"/>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F35EC4B6-2D3F-4ACB-8EE1-081203369E83}"/>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24C19CE4-8387-474F-93E8-76FB427A81EC}"/>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50577588-8CCC-4D4A-A3E0-B88B1E058164}"/>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224010FB-1709-4B1D-B34F-808AB5ABBB34}"/>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E823A6C8-06B0-4002-AA2E-BA3E0D9E55E5}"/>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EE1EF3A8-92FD-4980-BF93-C605E4CF8C4F}"/>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8F013CB-1182-4C97-9F9D-9C338AB94C2E}"/>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39E3C594-1243-418F-924A-FB5B57FE7212}"/>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BA5C1705-2DE5-4050-B690-C521BCE565A1}"/>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66C3DCB-4D41-4FAB-BE6E-D27E412175D9}"/>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EBBBECC7-2DDF-42D4-8572-46CD44DE0856}"/>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240F1DEE-DE6C-450B-B643-FFDCABF9ABCD}"/>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5049C5AA-B640-4BD8-B1DB-77C1164C64E4}"/>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153633E2-8D1D-418D-BDEA-9AC2A5B18E8F}"/>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587101D4-0987-47AC-9FBC-F88E3FF3C761}"/>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9F14847E-03C3-4E04-91F3-E5B7CCA7E733}"/>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8F86B124-2B71-4AE4-BA18-FC369FC45C87}"/>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501BA73F-CAAE-4F1F-AB48-E93842747FD6}"/>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F46E6C51-48E6-4CBB-AB01-ED502A765422}"/>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91DDD7D6-81B6-46C4-8B44-23D39170B0AE}"/>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53001B57-F1A1-4194-BE9E-79DE3821D2D7}"/>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F1F89CA8-AD9A-450F-A32A-8EAD26AEF1B2}"/>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3875EE51-259A-4344-85F9-A403F5F6B036}"/>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B635DD5C-6BC4-48BB-9B68-B8CE9A951F6B}"/>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DCBA10E2-AE1B-4C62-ADA8-9F5B7EAAB18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705441C7-64C6-4FA2-AB88-62EFDC00601D}"/>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A71835B8-D742-481B-979C-A472ED6338C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E76C2C9E-2751-41C1-BCFE-CA0AF25C5632}"/>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B4B9EEFB-270A-4DF4-8B43-948A63F91C23}"/>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42BC9BB4-FAEC-43C0-968F-A00DAB3454D1}"/>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5655DB0C-59B8-4A93-B75D-D85475098AA8}"/>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298207D7-05D7-47BD-A96C-F6321C6463E5}"/>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22FC480F-3349-4B3E-BD53-8240962DDC34}"/>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354D37D3-101D-49B2-8ADE-8D43D352693D}"/>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9821A515-C4A0-4E73-9CD9-229FC659148F}"/>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CE8F26C7-7F3C-4D43-A6B0-68082C2E5376}"/>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類似団体内平均値と比較すると</a:t>
          </a:r>
          <a:r>
            <a:rPr kumimoji="1" lang="en-US" altLang="ja-JP" sz="1300">
              <a:latin typeface="ＭＳ Ｐゴシック" panose="020B0600070205080204" pitchFamily="50" charset="-128"/>
              <a:ea typeface="ＭＳ Ｐゴシック" panose="020B0600070205080204" pitchFamily="50" charset="-128"/>
            </a:rPr>
            <a:t>0.13</a:t>
          </a:r>
          <a:r>
            <a:rPr kumimoji="1" lang="ja-JP" altLang="en-US" sz="1300">
              <a:latin typeface="ＭＳ Ｐゴシック" panose="020B0600070205080204" pitchFamily="50" charset="-128"/>
              <a:ea typeface="ＭＳ Ｐゴシック" panose="020B0600070205080204" pitchFamily="50" charset="-128"/>
            </a:rPr>
            <a:t>ポイント上回っており、平成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年度以降増加し続けている。歳出面では、平成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月に策定した「財政再建計画」及び令和元年</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月に策定した「中期財政計画」に基づき、交付税措置のない市債の発行を必要最小限に抑制するなど、公債費等経常的なコストの削減に継続して取り組んできた。また、歳入面では、地方消費税交付金が令和元年の消費税率改正により増加した点などが指数の改善に寄与し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D90B1568-AD25-40FC-B5B4-011EA6E64699}"/>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9EE8281-82BE-4CB6-8A6F-BA83D744F16E}"/>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9574317B-224C-4F1D-AE97-12C15C9C7CE2}"/>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22ADC531-1E35-45B7-93C7-1FF68AF651D1}"/>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4B8FEAA8-FD7D-4F9F-A5F9-ACD432EAAA47}"/>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CEE56682-8FAD-4142-ADC8-DCB3B9D8EE79}"/>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ABE5C585-627D-4747-9A9A-34278AF1FA76}"/>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56AA473C-7134-4FAA-97AE-ADA85164286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2FAFFD3A-7221-4894-93D9-24DC247D55FA}"/>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B47DDF24-7B88-40D8-A609-63153A79D4AC}"/>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59C1E1B2-DB60-4D50-84A3-43ED1F9CF904}"/>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86E6DC4D-E952-4A9D-A1F6-FEF6D8768DE4}"/>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EDFB64A7-D84C-49E4-8BA5-CACD9B6AFFC2}"/>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C908F669-9F2A-4738-BE5B-5FA7D8A8A26C}"/>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E91A3277-F95B-4DFC-BEB6-31F0013E7514}"/>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149225</xdr:rowOff>
    </xdr:from>
    <xdr:to>
      <xdr:col>23</xdr:col>
      <xdr:colOff>133350</xdr:colOff>
      <xdr:row>45</xdr:row>
      <xdr:rowOff>94192</xdr:rowOff>
    </xdr:to>
    <xdr:cxnSp macro="">
      <xdr:nvCxnSpPr>
        <xdr:cNvPr id="64" name="直線コネクタ 63">
          <a:extLst>
            <a:ext uri="{FF2B5EF4-FFF2-40B4-BE49-F238E27FC236}">
              <a16:creationId xmlns:a16="http://schemas.microsoft.com/office/drawing/2014/main" id="{D81F1591-EFA8-4DAA-9A07-F9FF37CB1DF1}"/>
            </a:ext>
          </a:extLst>
        </xdr:cNvPr>
        <xdr:cNvCxnSpPr/>
      </xdr:nvCxnSpPr>
      <xdr:spPr>
        <a:xfrm flipV="1">
          <a:off x="4953000" y="6321425"/>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66269</xdr:rowOff>
    </xdr:from>
    <xdr:ext cx="762000" cy="259045"/>
    <xdr:sp macro="" textlink="">
      <xdr:nvSpPr>
        <xdr:cNvPr id="65" name="財政力最小値テキスト">
          <a:extLst>
            <a:ext uri="{FF2B5EF4-FFF2-40B4-BE49-F238E27FC236}">
              <a16:creationId xmlns:a16="http://schemas.microsoft.com/office/drawing/2014/main" id="{F56BD8EE-4E16-4268-B629-F3ED0D98079A}"/>
            </a:ext>
          </a:extLst>
        </xdr:cNvPr>
        <xdr:cNvSpPr txBox="1"/>
      </xdr:nvSpPr>
      <xdr:spPr>
        <a:xfrm>
          <a:off x="5041900" y="7781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94192</xdr:rowOff>
    </xdr:from>
    <xdr:to>
      <xdr:col>24</xdr:col>
      <xdr:colOff>12700</xdr:colOff>
      <xdr:row>45</xdr:row>
      <xdr:rowOff>94192</xdr:rowOff>
    </xdr:to>
    <xdr:cxnSp macro="">
      <xdr:nvCxnSpPr>
        <xdr:cNvPr id="66" name="直線コネクタ 65">
          <a:extLst>
            <a:ext uri="{FF2B5EF4-FFF2-40B4-BE49-F238E27FC236}">
              <a16:creationId xmlns:a16="http://schemas.microsoft.com/office/drawing/2014/main" id="{7B6F0341-4958-4833-B045-EFC0ECAEC82B}"/>
            </a:ext>
          </a:extLst>
        </xdr:cNvPr>
        <xdr:cNvCxnSpPr/>
      </xdr:nvCxnSpPr>
      <xdr:spPr>
        <a:xfrm>
          <a:off x="4864100" y="7809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64152</xdr:rowOff>
    </xdr:from>
    <xdr:ext cx="762000" cy="259045"/>
    <xdr:sp macro="" textlink="">
      <xdr:nvSpPr>
        <xdr:cNvPr id="67" name="財政力最大値テキスト">
          <a:extLst>
            <a:ext uri="{FF2B5EF4-FFF2-40B4-BE49-F238E27FC236}">
              <a16:creationId xmlns:a16="http://schemas.microsoft.com/office/drawing/2014/main" id="{CF42198A-FE15-4BF8-9FFC-4EDF71B739BD}"/>
            </a:ext>
          </a:extLst>
        </xdr:cNvPr>
        <xdr:cNvSpPr txBox="1"/>
      </xdr:nvSpPr>
      <xdr:spPr>
        <a:xfrm>
          <a:off x="5041900" y="606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149225</xdr:rowOff>
    </xdr:from>
    <xdr:to>
      <xdr:col>24</xdr:col>
      <xdr:colOff>12700</xdr:colOff>
      <xdr:row>36</xdr:row>
      <xdr:rowOff>149225</xdr:rowOff>
    </xdr:to>
    <xdr:cxnSp macro="">
      <xdr:nvCxnSpPr>
        <xdr:cNvPr id="68" name="直線コネクタ 67">
          <a:extLst>
            <a:ext uri="{FF2B5EF4-FFF2-40B4-BE49-F238E27FC236}">
              <a16:creationId xmlns:a16="http://schemas.microsoft.com/office/drawing/2014/main" id="{E4A812DF-9B08-4E17-948A-7FBDE184EE46}"/>
            </a:ext>
          </a:extLst>
        </xdr:cNvPr>
        <xdr:cNvCxnSpPr/>
      </xdr:nvCxnSpPr>
      <xdr:spPr>
        <a:xfrm>
          <a:off x="4864100" y="632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96308</xdr:rowOff>
    </xdr:from>
    <xdr:to>
      <xdr:col>23</xdr:col>
      <xdr:colOff>133350</xdr:colOff>
      <xdr:row>41</xdr:row>
      <xdr:rowOff>116417</xdr:rowOff>
    </xdr:to>
    <xdr:cxnSp macro="">
      <xdr:nvCxnSpPr>
        <xdr:cNvPr id="69" name="直線コネクタ 68">
          <a:extLst>
            <a:ext uri="{FF2B5EF4-FFF2-40B4-BE49-F238E27FC236}">
              <a16:creationId xmlns:a16="http://schemas.microsoft.com/office/drawing/2014/main" id="{BFCB4534-4B10-4BD6-9493-3215CE29C4E6}"/>
            </a:ext>
          </a:extLst>
        </xdr:cNvPr>
        <xdr:cNvCxnSpPr/>
      </xdr:nvCxnSpPr>
      <xdr:spPr>
        <a:xfrm flipV="1">
          <a:off x="4114800" y="7125758"/>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107544</xdr:rowOff>
    </xdr:from>
    <xdr:ext cx="762000" cy="259045"/>
    <xdr:sp macro="" textlink="">
      <xdr:nvSpPr>
        <xdr:cNvPr id="70" name="財政力平均値テキスト">
          <a:extLst>
            <a:ext uri="{FF2B5EF4-FFF2-40B4-BE49-F238E27FC236}">
              <a16:creationId xmlns:a16="http://schemas.microsoft.com/office/drawing/2014/main" id="{2060520F-5760-496C-85FE-85D25E44D1AE}"/>
            </a:ext>
          </a:extLst>
        </xdr:cNvPr>
        <xdr:cNvSpPr txBox="1"/>
      </xdr:nvSpPr>
      <xdr:spPr>
        <a:xfrm>
          <a:off x="5041900" y="7308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71" name="フローチャート: 判断 70">
          <a:extLst>
            <a:ext uri="{FF2B5EF4-FFF2-40B4-BE49-F238E27FC236}">
              <a16:creationId xmlns:a16="http://schemas.microsoft.com/office/drawing/2014/main" id="{C182F95A-0A1A-4900-BF98-C729135EE329}"/>
            </a:ext>
          </a:extLst>
        </xdr:cNvPr>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116417</xdr:rowOff>
    </xdr:from>
    <xdr:to>
      <xdr:col>19</xdr:col>
      <xdr:colOff>133350</xdr:colOff>
      <xdr:row>41</xdr:row>
      <xdr:rowOff>116417</xdr:rowOff>
    </xdr:to>
    <xdr:cxnSp macro="">
      <xdr:nvCxnSpPr>
        <xdr:cNvPr id="72" name="直線コネクタ 71">
          <a:extLst>
            <a:ext uri="{FF2B5EF4-FFF2-40B4-BE49-F238E27FC236}">
              <a16:creationId xmlns:a16="http://schemas.microsoft.com/office/drawing/2014/main" id="{4894840E-3E71-4C40-B768-858CF1CA100D}"/>
            </a:ext>
          </a:extLst>
        </xdr:cNvPr>
        <xdr:cNvCxnSpPr/>
      </xdr:nvCxnSpPr>
      <xdr:spPr>
        <a:xfrm>
          <a:off x="3225800" y="71458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135467</xdr:rowOff>
    </xdr:from>
    <xdr:to>
      <xdr:col>19</xdr:col>
      <xdr:colOff>184150</xdr:colOff>
      <xdr:row>43</xdr:row>
      <xdr:rowOff>65617</xdr:rowOff>
    </xdr:to>
    <xdr:sp macro="" textlink="">
      <xdr:nvSpPr>
        <xdr:cNvPr id="73" name="フローチャート: 判断 72">
          <a:extLst>
            <a:ext uri="{FF2B5EF4-FFF2-40B4-BE49-F238E27FC236}">
              <a16:creationId xmlns:a16="http://schemas.microsoft.com/office/drawing/2014/main" id="{4C352801-7CD2-4208-BBA2-C38A46009322}"/>
            </a:ext>
          </a:extLst>
        </xdr:cNvPr>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50394</xdr:rowOff>
    </xdr:from>
    <xdr:ext cx="736600" cy="259045"/>
    <xdr:sp macro="" textlink="">
      <xdr:nvSpPr>
        <xdr:cNvPr id="74" name="テキスト ボックス 73">
          <a:extLst>
            <a:ext uri="{FF2B5EF4-FFF2-40B4-BE49-F238E27FC236}">
              <a16:creationId xmlns:a16="http://schemas.microsoft.com/office/drawing/2014/main" id="{C2B1819E-28AF-4A7B-B5E7-BDE208983BF3}"/>
            </a:ext>
          </a:extLst>
        </xdr:cNvPr>
        <xdr:cNvSpPr txBox="1"/>
      </xdr:nvSpPr>
      <xdr:spPr>
        <a:xfrm>
          <a:off x="3733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116417</xdr:rowOff>
    </xdr:from>
    <xdr:to>
      <xdr:col>15</xdr:col>
      <xdr:colOff>82550</xdr:colOff>
      <xdr:row>41</xdr:row>
      <xdr:rowOff>136525</xdr:rowOff>
    </xdr:to>
    <xdr:cxnSp macro="">
      <xdr:nvCxnSpPr>
        <xdr:cNvPr id="75" name="直線コネクタ 74">
          <a:extLst>
            <a:ext uri="{FF2B5EF4-FFF2-40B4-BE49-F238E27FC236}">
              <a16:creationId xmlns:a16="http://schemas.microsoft.com/office/drawing/2014/main" id="{39293E5A-5776-4349-990A-E5FB3CD54CC6}"/>
            </a:ext>
          </a:extLst>
        </xdr:cNvPr>
        <xdr:cNvCxnSpPr/>
      </xdr:nvCxnSpPr>
      <xdr:spPr>
        <a:xfrm flipV="1">
          <a:off x="2336800" y="71458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6" name="フローチャート: 判断 75">
          <a:extLst>
            <a:ext uri="{FF2B5EF4-FFF2-40B4-BE49-F238E27FC236}">
              <a16:creationId xmlns:a16="http://schemas.microsoft.com/office/drawing/2014/main" id="{9A320AB7-139F-4087-8706-EFA6D07C1C92}"/>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7" name="テキスト ボックス 76">
          <a:extLst>
            <a:ext uri="{FF2B5EF4-FFF2-40B4-BE49-F238E27FC236}">
              <a16:creationId xmlns:a16="http://schemas.microsoft.com/office/drawing/2014/main" id="{2A4FC51D-4EED-4636-A96B-D2FE1EDDE4EC}"/>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136525</xdr:rowOff>
    </xdr:from>
    <xdr:to>
      <xdr:col>11</xdr:col>
      <xdr:colOff>31750</xdr:colOff>
      <xdr:row>41</xdr:row>
      <xdr:rowOff>156633</xdr:rowOff>
    </xdr:to>
    <xdr:cxnSp macro="">
      <xdr:nvCxnSpPr>
        <xdr:cNvPr id="78" name="直線コネクタ 77">
          <a:extLst>
            <a:ext uri="{FF2B5EF4-FFF2-40B4-BE49-F238E27FC236}">
              <a16:creationId xmlns:a16="http://schemas.microsoft.com/office/drawing/2014/main" id="{10424CDF-7866-45B7-BBED-FFAF731645E9}"/>
            </a:ext>
          </a:extLst>
        </xdr:cNvPr>
        <xdr:cNvCxnSpPr/>
      </xdr:nvCxnSpPr>
      <xdr:spPr>
        <a:xfrm flipV="1">
          <a:off x="1447800" y="71659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155575</xdr:rowOff>
    </xdr:from>
    <xdr:to>
      <xdr:col>11</xdr:col>
      <xdr:colOff>82550</xdr:colOff>
      <xdr:row>43</xdr:row>
      <xdr:rowOff>85725</xdr:rowOff>
    </xdr:to>
    <xdr:sp macro="" textlink="">
      <xdr:nvSpPr>
        <xdr:cNvPr id="79" name="フローチャート: 判断 78">
          <a:extLst>
            <a:ext uri="{FF2B5EF4-FFF2-40B4-BE49-F238E27FC236}">
              <a16:creationId xmlns:a16="http://schemas.microsoft.com/office/drawing/2014/main" id="{8DDBC163-CE5B-4D03-855F-156BBE43FA37}"/>
            </a:ext>
          </a:extLst>
        </xdr:cNvPr>
        <xdr:cNvSpPr/>
      </xdr:nvSpPr>
      <xdr:spPr>
        <a:xfrm>
          <a:off x="2286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70502</xdr:rowOff>
    </xdr:from>
    <xdr:ext cx="762000" cy="259045"/>
    <xdr:sp macro="" textlink="">
      <xdr:nvSpPr>
        <xdr:cNvPr id="80" name="テキスト ボックス 79">
          <a:extLst>
            <a:ext uri="{FF2B5EF4-FFF2-40B4-BE49-F238E27FC236}">
              <a16:creationId xmlns:a16="http://schemas.microsoft.com/office/drawing/2014/main" id="{B825246A-379B-49C1-A4B3-B1B9B931700D}"/>
            </a:ext>
          </a:extLst>
        </xdr:cNvPr>
        <xdr:cNvSpPr txBox="1"/>
      </xdr:nvSpPr>
      <xdr:spPr>
        <a:xfrm>
          <a:off x="1955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1" name="フローチャート: 判断 80">
          <a:extLst>
            <a:ext uri="{FF2B5EF4-FFF2-40B4-BE49-F238E27FC236}">
              <a16:creationId xmlns:a16="http://schemas.microsoft.com/office/drawing/2014/main" id="{3B136E4F-71FF-4719-AA06-F9CC97413933}"/>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2" name="テキスト ボックス 81">
          <a:extLst>
            <a:ext uri="{FF2B5EF4-FFF2-40B4-BE49-F238E27FC236}">
              <a16:creationId xmlns:a16="http://schemas.microsoft.com/office/drawing/2014/main" id="{B733A29F-F642-4EF4-A4F3-E1EAD7F05DD5}"/>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1BFA59C5-C1F5-42DC-BA70-CC466855F397}"/>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CC958705-A273-4656-83CC-04231883574D}"/>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CAADD0F2-CDD8-4484-A535-612DFB47A50D}"/>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3397B313-9CF5-4FB7-9896-21DB3887CD9C}"/>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F99731E1-2897-46BB-B445-9CC695C18942}"/>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45508</xdr:rowOff>
    </xdr:from>
    <xdr:to>
      <xdr:col>23</xdr:col>
      <xdr:colOff>184150</xdr:colOff>
      <xdr:row>41</xdr:row>
      <xdr:rowOff>147108</xdr:rowOff>
    </xdr:to>
    <xdr:sp macro="" textlink="">
      <xdr:nvSpPr>
        <xdr:cNvPr id="88" name="楕円 87">
          <a:extLst>
            <a:ext uri="{FF2B5EF4-FFF2-40B4-BE49-F238E27FC236}">
              <a16:creationId xmlns:a16="http://schemas.microsoft.com/office/drawing/2014/main" id="{143F9347-4FEF-4CB1-9C41-1B7902D96CD6}"/>
            </a:ext>
          </a:extLst>
        </xdr:cNvPr>
        <xdr:cNvSpPr/>
      </xdr:nvSpPr>
      <xdr:spPr>
        <a:xfrm>
          <a:off x="49022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62035</xdr:rowOff>
    </xdr:from>
    <xdr:ext cx="762000" cy="259045"/>
    <xdr:sp macro="" textlink="">
      <xdr:nvSpPr>
        <xdr:cNvPr id="89" name="財政力該当値テキスト">
          <a:extLst>
            <a:ext uri="{FF2B5EF4-FFF2-40B4-BE49-F238E27FC236}">
              <a16:creationId xmlns:a16="http://schemas.microsoft.com/office/drawing/2014/main" id="{F061E0C1-DB31-40D9-AF5A-0010766E2167}"/>
            </a:ext>
          </a:extLst>
        </xdr:cNvPr>
        <xdr:cNvSpPr txBox="1"/>
      </xdr:nvSpPr>
      <xdr:spPr>
        <a:xfrm>
          <a:off x="5041900" y="6920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65617</xdr:rowOff>
    </xdr:from>
    <xdr:to>
      <xdr:col>19</xdr:col>
      <xdr:colOff>184150</xdr:colOff>
      <xdr:row>41</xdr:row>
      <xdr:rowOff>167217</xdr:rowOff>
    </xdr:to>
    <xdr:sp macro="" textlink="">
      <xdr:nvSpPr>
        <xdr:cNvPr id="90" name="楕円 89">
          <a:extLst>
            <a:ext uri="{FF2B5EF4-FFF2-40B4-BE49-F238E27FC236}">
              <a16:creationId xmlns:a16="http://schemas.microsoft.com/office/drawing/2014/main" id="{223BFE93-18AC-408F-ACDC-E462EACD0EBD}"/>
            </a:ext>
          </a:extLst>
        </xdr:cNvPr>
        <xdr:cNvSpPr/>
      </xdr:nvSpPr>
      <xdr:spPr>
        <a:xfrm>
          <a:off x="4064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5944</xdr:rowOff>
    </xdr:from>
    <xdr:ext cx="736600" cy="259045"/>
    <xdr:sp macro="" textlink="">
      <xdr:nvSpPr>
        <xdr:cNvPr id="91" name="テキスト ボックス 90">
          <a:extLst>
            <a:ext uri="{FF2B5EF4-FFF2-40B4-BE49-F238E27FC236}">
              <a16:creationId xmlns:a16="http://schemas.microsoft.com/office/drawing/2014/main" id="{6DFC2B28-CDE4-47B3-9D92-8DE81A68038E}"/>
            </a:ext>
          </a:extLst>
        </xdr:cNvPr>
        <xdr:cNvSpPr txBox="1"/>
      </xdr:nvSpPr>
      <xdr:spPr>
        <a:xfrm>
          <a:off x="3733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65617</xdr:rowOff>
    </xdr:from>
    <xdr:to>
      <xdr:col>15</xdr:col>
      <xdr:colOff>133350</xdr:colOff>
      <xdr:row>41</xdr:row>
      <xdr:rowOff>167217</xdr:rowOff>
    </xdr:to>
    <xdr:sp macro="" textlink="">
      <xdr:nvSpPr>
        <xdr:cNvPr id="92" name="楕円 91">
          <a:extLst>
            <a:ext uri="{FF2B5EF4-FFF2-40B4-BE49-F238E27FC236}">
              <a16:creationId xmlns:a16="http://schemas.microsoft.com/office/drawing/2014/main" id="{9B9BF1C2-B1CC-42C1-A5C2-8C842FCEDA5F}"/>
            </a:ext>
          </a:extLst>
        </xdr:cNvPr>
        <xdr:cNvSpPr/>
      </xdr:nvSpPr>
      <xdr:spPr>
        <a:xfrm>
          <a:off x="3175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5944</xdr:rowOff>
    </xdr:from>
    <xdr:ext cx="762000" cy="259045"/>
    <xdr:sp macro="" textlink="">
      <xdr:nvSpPr>
        <xdr:cNvPr id="93" name="テキスト ボックス 92">
          <a:extLst>
            <a:ext uri="{FF2B5EF4-FFF2-40B4-BE49-F238E27FC236}">
              <a16:creationId xmlns:a16="http://schemas.microsoft.com/office/drawing/2014/main" id="{4A296DAB-A635-4CE0-89BB-99A258709D15}"/>
            </a:ext>
          </a:extLst>
        </xdr:cNvPr>
        <xdr:cNvSpPr txBox="1"/>
      </xdr:nvSpPr>
      <xdr:spPr>
        <a:xfrm>
          <a:off x="2844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85725</xdr:rowOff>
    </xdr:from>
    <xdr:to>
      <xdr:col>11</xdr:col>
      <xdr:colOff>82550</xdr:colOff>
      <xdr:row>42</xdr:row>
      <xdr:rowOff>15875</xdr:rowOff>
    </xdr:to>
    <xdr:sp macro="" textlink="">
      <xdr:nvSpPr>
        <xdr:cNvPr id="94" name="楕円 93">
          <a:extLst>
            <a:ext uri="{FF2B5EF4-FFF2-40B4-BE49-F238E27FC236}">
              <a16:creationId xmlns:a16="http://schemas.microsoft.com/office/drawing/2014/main" id="{5D6D1D23-F2E5-4A4D-BA1E-C29FE7518B99}"/>
            </a:ext>
          </a:extLst>
        </xdr:cNvPr>
        <xdr:cNvSpPr/>
      </xdr:nvSpPr>
      <xdr:spPr>
        <a:xfrm>
          <a:off x="2286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26052</xdr:rowOff>
    </xdr:from>
    <xdr:ext cx="762000" cy="259045"/>
    <xdr:sp macro="" textlink="">
      <xdr:nvSpPr>
        <xdr:cNvPr id="95" name="テキスト ボックス 94">
          <a:extLst>
            <a:ext uri="{FF2B5EF4-FFF2-40B4-BE49-F238E27FC236}">
              <a16:creationId xmlns:a16="http://schemas.microsoft.com/office/drawing/2014/main" id="{7CB44903-7D7C-4441-BBDE-CC5D1BA775E9}"/>
            </a:ext>
          </a:extLst>
        </xdr:cNvPr>
        <xdr:cNvSpPr txBox="1"/>
      </xdr:nvSpPr>
      <xdr:spPr>
        <a:xfrm>
          <a:off x="1955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96" name="楕円 95">
          <a:extLst>
            <a:ext uri="{FF2B5EF4-FFF2-40B4-BE49-F238E27FC236}">
              <a16:creationId xmlns:a16="http://schemas.microsoft.com/office/drawing/2014/main" id="{FD4A0C4B-F34D-4509-8B00-58D36A25796F}"/>
            </a:ext>
          </a:extLst>
        </xdr:cNvPr>
        <xdr:cNvSpPr/>
      </xdr:nvSpPr>
      <xdr:spPr>
        <a:xfrm>
          <a:off x="1397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97" name="テキスト ボックス 96">
          <a:extLst>
            <a:ext uri="{FF2B5EF4-FFF2-40B4-BE49-F238E27FC236}">
              <a16:creationId xmlns:a16="http://schemas.microsoft.com/office/drawing/2014/main" id="{F61D1B7B-6085-4CE3-9F7B-FCC14F45AFCF}"/>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E92ADD18-2EE1-4022-9717-00202C947E9D}"/>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78E79870-E881-4187-9D59-D356DF6A5DBE}"/>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C70C9F14-86A5-4D94-AED7-637478EB245F}"/>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207FDAB-1915-4AE7-916F-51BDF4043CE5}"/>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23312269-47D3-4BA0-BEE8-38E087AA08C8}"/>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1BA994FC-CAC7-4579-BCE1-D3638600F0DB}"/>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916C538D-5317-4D33-9ADD-850134A43B8F}"/>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D35FF809-D9F4-4BE0-BCEF-5FAE1D5EBC1E}"/>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7A8E6A65-376E-428D-9AEA-EAE778A0B168}"/>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CD72BD43-BBE8-47BA-87B4-C99C7C3075FF}"/>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92366724-A152-47C7-821E-B88D7DC3358C}"/>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9F404CDA-B3C1-4D3B-B849-EA700FC49C2E}"/>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1F9F3530-8332-4CD7-B699-C4EFBE24084D}"/>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月に策定した「財政再建計画」及び令和元年</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月に策定した「中期財政計画」に基づき経常経費の削減を、また、「定員管理計画」に基づき定員の適正化を進め人件費を抑制してきた。しかし、子育て支援、障がい者福祉、生活保護などに係る扶助費が増加している影響もあり、類似団体平均を</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ポイント上回っている。今後は、明倫学区義務教育学校建設事業や老朽化した公共施設の改修などの実施に伴い公債費が増加することから、経常収支比率は増加していくことが見込まれる。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39BECDF-9977-4BF5-B020-79A6AEF8CE78}"/>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5D2B3CE6-93EF-45E7-9E65-C603211A9549}"/>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637C886-E709-4A3E-97BC-5F3BC13A696E}"/>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4" name="直線コネクタ 113">
          <a:extLst>
            <a:ext uri="{FF2B5EF4-FFF2-40B4-BE49-F238E27FC236}">
              <a16:creationId xmlns:a16="http://schemas.microsoft.com/office/drawing/2014/main" id="{C5DF8D36-4B5D-432A-A917-CB28FB7299F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5" name="テキスト ボックス 114">
          <a:extLst>
            <a:ext uri="{FF2B5EF4-FFF2-40B4-BE49-F238E27FC236}">
              <a16:creationId xmlns:a16="http://schemas.microsoft.com/office/drawing/2014/main" id="{CA01CF6D-63F1-45A2-B169-CF1C4365D504}"/>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6" name="直線コネクタ 115">
          <a:extLst>
            <a:ext uri="{FF2B5EF4-FFF2-40B4-BE49-F238E27FC236}">
              <a16:creationId xmlns:a16="http://schemas.microsoft.com/office/drawing/2014/main" id="{C6A98374-A437-4314-9730-5134AFEB4401}"/>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7" name="テキスト ボックス 116">
          <a:extLst>
            <a:ext uri="{FF2B5EF4-FFF2-40B4-BE49-F238E27FC236}">
              <a16:creationId xmlns:a16="http://schemas.microsoft.com/office/drawing/2014/main" id="{806529CF-E0BD-44DA-81D6-0C38FAC88FC8}"/>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8" name="直線コネクタ 117">
          <a:extLst>
            <a:ext uri="{FF2B5EF4-FFF2-40B4-BE49-F238E27FC236}">
              <a16:creationId xmlns:a16="http://schemas.microsoft.com/office/drawing/2014/main" id="{BB91FAF5-89FD-44FC-B54F-CAB24E2B4FA7}"/>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9" name="テキスト ボックス 118">
          <a:extLst>
            <a:ext uri="{FF2B5EF4-FFF2-40B4-BE49-F238E27FC236}">
              <a16:creationId xmlns:a16="http://schemas.microsoft.com/office/drawing/2014/main" id="{E5EC93B1-480F-4037-BB1C-91BD6421569F}"/>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0" name="直線コネクタ 119">
          <a:extLst>
            <a:ext uri="{FF2B5EF4-FFF2-40B4-BE49-F238E27FC236}">
              <a16:creationId xmlns:a16="http://schemas.microsoft.com/office/drawing/2014/main" id="{0F3199A3-051C-471C-8342-7B664EC15CD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1" name="テキスト ボックス 120">
          <a:extLst>
            <a:ext uri="{FF2B5EF4-FFF2-40B4-BE49-F238E27FC236}">
              <a16:creationId xmlns:a16="http://schemas.microsoft.com/office/drawing/2014/main" id="{A7A7C8CE-D0B6-44B8-B2E1-D4777D54AF3A}"/>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2" name="直線コネクタ 121">
          <a:extLst>
            <a:ext uri="{FF2B5EF4-FFF2-40B4-BE49-F238E27FC236}">
              <a16:creationId xmlns:a16="http://schemas.microsoft.com/office/drawing/2014/main" id="{105C9264-D3AA-4EAD-9EE6-8F90404F4897}"/>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3" name="テキスト ボックス 122">
          <a:extLst>
            <a:ext uri="{FF2B5EF4-FFF2-40B4-BE49-F238E27FC236}">
              <a16:creationId xmlns:a16="http://schemas.microsoft.com/office/drawing/2014/main" id="{818B0CC8-3CD4-437C-A83E-97F520AAE987}"/>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4" name="直線コネクタ 123">
          <a:extLst>
            <a:ext uri="{FF2B5EF4-FFF2-40B4-BE49-F238E27FC236}">
              <a16:creationId xmlns:a16="http://schemas.microsoft.com/office/drawing/2014/main" id="{9D70115C-C29F-4CD2-8F9C-489EFFAEF849}"/>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5" name="テキスト ボックス 124">
          <a:extLst>
            <a:ext uri="{FF2B5EF4-FFF2-40B4-BE49-F238E27FC236}">
              <a16:creationId xmlns:a16="http://schemas.microsoft.com/office/drawing/2014/main" id="{06D1F0A7-5E5E-48FB-BD17-658C9566A88D}"/>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67C0218-BA0D-4153-B33D-13E81BB647E5}"/>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6046058E-CACE-49CC-BFC4-1E9D71410CF5}"/>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EBBFB1BE-9038-40F1-AE2B-9F8FBCA5D848}"/>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58057</xdr:rowOff>
    </xdr:from>
    <xdr:to>
      <xdr:col>23</xdr:col>
      <xdr:colOff>133350</xdr:colOff>
      <xdr:row>66</xdr:row>
      <xdr:rowOff>165281</xdr:rowOff>
    </xdr:to>
    <xdr:cxnSp macro="">
      <xdr:nvCxnSpPr>
        <xdr:cNvPr id="129" name="直線コネクタ 128">
          <a:extLst>
            <a:ext uri="{FF2B5EF4-FFF2-40B4-BE49-F238E27FC236}">
              <a16:creationId xmlns:a16="http://schemas.microsoft.com/office/drawing/2014/main" id="{7B63FE8E-2914-4181-8477-1F6A9ED5E90E}"/>
            </a:ext>
          </a:extLst>
        </xdr:cNvPr>
        <xdr:cNvCxnSpPr/>
      </xdr:nvCxnSpPr>
      <xdr:spPr>
        <a:xfrm flipV="1">
          <a:off x="4953000" y="10002157"/>
          <a:ext cx="0" cy="14788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137358</xdr:rowOff>
    </xdr:from>
    <xdr:ext cx="762000" cy="259045"/>
    <xdr:sp macro="" textlink="">
      <xdr:nvSpPr>
        <xdr:cNvPr id="130" name="財政構造の弾力性最小値テキスト">
          <a:extLst>
            <a:ext uri="{FF2B5EF4-FFF2-40B4-BE49-F238E27FC236}">
              <a16:creationId xmlns:a16="http://schemas.microsoft.com/office/drawing/2014/main" id="{34BF866A-E642-4515-9D4B-247A9D7B046B}"/>
            </a:ext>
          </a:extLst>
        </xdr:cNvPr>
        <xdr:cNvSpPr txBox="1"/>
      </xdr:nvSpPr>
      <xdr:spPr>
        <a:xfrm>
          <a:off x="5041900" y="11453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165281</xdr:rowOff>
    </xdr:from>
    <xdr:to>
      <xdr:col>24</xdr:col>
      <xdr:colOff>12700</xdr:colOff>
      <xdr:row>66</xdr:row>
      <xdr:rowOff>165281</xdr:rowOff>
    </xdr:to>
    <xdr:cxnSp macro="">
      <xdr:nvCxnSpPr>
        <xdr:cNvPr id="131" name="直線コネクタ 130">
          <a:extLst>
            <a:ext uri="{FF2B5EF4-FFF2-40B4-BE49-F238E27FC236}">
              <a16:creationId xmlns:a16="http://schemas.microsoft.com/office/drawing/2014/main" id="{1E8808CC-96A9-49BC-8BE8-153BCC84155B}"/>
            </a:ext>
          </a:extLst>
        </xdr:cNvPr>
        <xdr:cNvCxnSpPr/>
      </xdr:nvCxnSpPr>
      <xdr:spPr>
        <a:xfrm>
          <a:off x="4864100" y="11480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144434</xdr:rowOff>
    </xdr:from>
    <xdr:ext cx="762000" cy="259045"/>
    <xdr:sp macro="" textlink="">
      <xdr:nvSpPr>
        <xdr:cNvPr id="132" name="財政構造の弾力性最大値テキスト">
          <a:extLst>
            <a:ext uri="{FF2B5EF4-FFF2-40B4-BE49-F238E27FC236}">
              <a16:creationId xmlns:a16="http://schemas.microsoft.com/office/drawing/2014/main" id="{7A084331-DD8E-4A4B-8FEE-C9A57F07BC55}"/>
            </a:ext>
          </a:extLst>
        </xdr:cNvPr>
        <xdr:cNvSpPr txBox="1"/>
      </xdr:nvSpPr>
      <xdr:spPr>
        <a:xfrm>
          <a:off x="50419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58057</xdr:rowOff>
    </xdr:from>
    <xdr:to>
      <xdr:col>24</xdr:col>
      <xdr:colOff>12700</xdr:colOff>
      <xdr:row>58</xdr:row>
      <xdr:rowOff>58057</xdr:rowOff>
    </xdr:to>
    <xdr:cxnSp macro="">
      <xdr:nvCxnSpPr>
        <xdr:cNvPr id="133" name="直線コネクタ 132">
          <a:extLst>
            <a:ext uri="{FF2B5EF4-FFF2-40B4-BE49-F238E27FC236}">
              <a16:creationId xmlns:a16="http://schemas.microsoft.com/office/drawing/2014/main" id="{4E03431D-A034-46C5-A1E0-7BD333EEE077}"/>
            </a:ext>
          </a:extLst>
        </xdr:cNvPr>
        <xdr:cNvCxnSpPr/>
      </xdr:nvCxnSpPr>
      <xdr:spPr>
        <a:xfrm>
          <a:off x="4864100" y="1000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132262</xdr:rowOff>
    </xdr:from>
    <xdr:to>
      <xdr:col>23</xdr:col>
      <xdr:colOff>133350</xdr:colOff>
      <xdr:row>61</xdr:row>
      <xdr:rowOff>19413</xdr:rowOff>
    </xdr:to>
    <xdr:cxnSp macro="">
      <xdr:nvCxnSpPr>
        <xdr:cNvPr id="134" name="直線コネクタ 133">
          <a:extLst>
            <a:ext uri="{FF2B5EF4-FFF2-40B4-BE49-F238E27FC236}">
              <a16:creationId xmlns:a16="http://schemas.microsoft.com/office/drawing/2014/main" id="{E4D0D114-6FB6-4F9B-BBA5-90C73560EC0E}"/>
            </a:ext>
          </a:extLst>
        </xdr:cNvPr>
        <xdr:cNvCxnSpPr/>
      </xdr:nvCxnSpPr>
      <xdr:spPr>
        <a:xfrm flipV="1">
          <a:off x="4114800" y="10419262"/>
          <a:ext cx="8382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42834</xdr:rowOff>
    </xdr:from>
    <xdr:ext cx="762000" cy="259045"/>
    <xdr:sp macro="" textlink="">
      <xdr:nvSpPr>
        <xdr:cNvPr id="135" name="財政構造の弾力性平均値テキスト">
          <a:extLst>
            <a:ext uri="{FF2B5EF4-FFF2-40B4-BE49-F238E27FC236}">
              <a16:creationId xmlns:a16="http://schemas.microsoft.com/office/drawing/2014/main" id="{6407AD3B-ED4A-4761-8D34-C584800DFB71}"/>
            </a:ext>
          </a:extLst>
        </xdr:cNvPr>
        <xdr:cNvSpPr txBox="1"/>
      </xdr:nvSpPr>
      <xdr:spPr>
        <a:xfrm>
          <a:off x="5041900" y="101583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26307</xdr:rowOff>
    </xdr:from>
    <xdr:to>
      <xdr:col>23</xdr:col>
      <xdr:colOff>184150</xdr:colOff>
      <xdr:row>60</xdr:row>
      <xdr:rowOff>127907</xdr:rowOff>
    </xdr:to>
    <xdr:sp macro="" textlink="">
      <xdr:nvSpPr>
        <xdr:cNvPr id="136" name="フローチャート: 判断 135">
          <a:extLst>
            <a:ext uri="{FF2B5EF4-FFF2-40B4-BE49-F238E27FC236}">
              <a16:creationId xmlns:a16="http://schemas.microsoft.com/office/drawing/2014/main" id="{0AB6E02D-988A-475B-B002-A8E54BD81D56}"/>
            </a:ext>
          </a:extLst>
        </xdr:cNvPr>
        <xdr:cNvSpPr/>
      </xdr:nvSpPr>
      <xdr:spPr>
        <a:xfrm>
          <a:off x="49022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80554</xdr:rowOff>
    </xdr:from>
    <xdr:to>
      <xdr:col>19</xdr:col>
      <xdr:colOff>133350</xdr:colOff>
      <xdr:row>61</xdr:row>
      <xdr:rowOff>19413</xdr:rowOff>
    </xdr:to>
    <xdr:cxnSp macro="">
      <xdr:nvCxnSpPr>
        <xdr:cNvPr id="137" name="直線コネクタ 136">
          <a:extLst>
            <a:ext uri="{FF2B5EF4-FFF2-40B4-BE49-F238E27FC236}">
              <a16:creationId xmlns:a16="http://schemas.microsoft.com/office/drawing/2014/main" id="{BBFDA784-4A40-491F-94C7-5EFC71BCC7B5}"/>
            </a:ext>
          </a:extLst>
        </xdr:cNvPr>
        <xdr:cNvCxnSpPr/>
      </xdr:nvCxnSpPr>
      <xdr:spPr>
        <a:xfrm>
          <a:off x="3225800" y="10367554"/>
          <a:ext cx="889000" cy="11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67673</xdr:rowOff>
    </xdr:from>
    <xdr:to>
      <xdr:col>19</xdr:col>
      <xdr:colOff>184150</xdr:colOff>
      <xdr:row>60</xdr:row>
      <xdr:rowOff>169273</xdr:rowOff>
    </xdr:to>
    <xdr:sp macro="" textlink="">
      <xdr:nvSpPr>
        <xdr:cNvPr id="138" name="フローチャート: 判断 137">
          <a:extLst>
            <a:ext uri="{FF2B5EF4-FFF2-40B4-BE49-F238E27FC236}">
              <a16:creationId xmlns:a16="http://schemas.microsoft.com/office/drawing/2014/main" id="{4A82214C-1F0D-40CA-A18D-DF66BB7E008E}"/>
            </a:ext>
          </a:extLst>
        </xdr:cNvPr>
        <xdr:cNvSpPr/>
      </xdr:nvSpPr>
      <xdr:spPr>
        <a:xfrm>
          <a:off x="4064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8000</xdr:rowOff>
    </xdr:from>
    <xdr:ext cx="736600" cy="259045"/>
    <xdr:sp macro="" textlink="">
      <xdr:nvSpPr>
        <xdr:cNvPr id="139" name="テキスト ボックス 138">
          <a:extLst>
            <a:ext uri="{FF2B5EF4-FFF2-40B4-BE49-F238E27FC236}">
              <a16:creationId xmlns:a16="http://schemas.microsoft.com/office/drawing/2014/main" id="{78DB9638-4B7C-49D7-8A9F-429291E0DA3E}"/>
            </a:ext>
          </a:extLst>
        </xdr:cNvPr>
        <xdr:cNvSpPr txBox="1"/>
      </xdr:nvSpPr>
      <xdr:spPr>
        <a:xfrm>
          <a:off x="3733800" y="101235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73660</xdr:rowOff>
    </xdr:from>
    <xdr:to>
      <xdr:col>15</xdr:col>
      <xdr:colOff>82550</xdr:colOff>
      <xdr:row>60</xdr:row>
      <xdr:rowOff>80554</xdr:rowOff>
    </xdr:to>
    <xdr:cxnSp macro="">
      <xdr:nvCxnSpPr>
        <xdr:cNvPr id="140" name="直線コネクタ 139">
          <a:extLst>
            <a:ext uri="{FF2B5EF4-FFF2-40B4-BE49-F238E27FC236}">
              <a16:creationId xmlns:a16="http://schemas.microsoft.com/office/drawing/2014/main" id="{0D7A98D7-7A32-4948-BB11-03BF3FDEDF44}"/>
            </a:ext>
          </a:extLst>
        </xdr:cNvPr>
        <xdr:cNvCxnSpPr/>
      </xdr:nvCxnSpPr>
      <xdr:spPr>
        <a:xfrm>
          <a:off x="2336800" y="10360660"/>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43543</xdr:rowOff>
    </xdr:from>
    <xdr:to>
      <xdr:col>15</xdr:col>
      <xdr:colOff>133350</xdr:colOff>
      <xdr:row>60</xdr:row>
      <xdr:rowOff>145143</xdr:rowOff>
    </xdr:to>
    <xdr:sp macro="" textlink="">
      <xdr:nvSpPr>
        <xdr:cNvPr id="141" name="フローチャート: 判断 140">
          <a:extLst>
            <a:ext uri="{FF2B5EF4-FFF2-40B4-BE49-F238E27FC236}">
              <a16:creationId xmlns:a16="http://schemas.microsoft.com/office/drawing/2014/main" id="{587E5906-F1D4-4500-943F-9F5958CCDA11}"/>
            </a:ext>
          </a:extLst>
        </xdr:cNvPr>
        <xdr:cNvSpPr/>
      </xdr:nvSpPr>
      <xdr:spPr>
        <a:xfrm>
          <a:off x="3175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129920</xdr:rowOff>
    </xdr:from>
    <xdr:ext cx="762000" cy="259045"/>
    <xdr:sp macro="" textlink="">
      <xdr:nvSpPr>
        <xdr:cNvPr id="142" name="テキスト ボックス 141">
          <a:extLst>
            <a:ext uri="{FF2B5EF4-FFF2-40B4-BE49-F238E27FC236}">
              <a16:creationId xmlns:a16="http://schemas.microsoft.com/office/drawing/2014/main" id="{A347CBED-87A1-4CF0-96EB-4C2724DC3530}"/>
            </a:ext>
          </a:extLst>
        </xdr:cNvPr>
        <xdr:cNvSpPr txBox="1"/>
      </xdr:nvSpPr>
      <xdr:spPr>
        <a:xfrm>
          <a:off x="2844800" y="1041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73660</xdr:rowOff>
    </xdr:from>
    <xdr:to>
      <xdr:col>11</xdr:col>
      <xdr:colOff>31750</xdr:colOff>
      <xdr:row>60</xdr:row>
      <xdr:rowOff>80554</xdr:rowOff>
    </xdr:to>
    <xdr:cxnSp macro="">
      <xdr:nvCxnSpPr>
        <xdr:cNvPr id="143" name="直線コネクタ 142">
          <a:extLst>
            <a:ext uri="{FF2B5EF4-FFF2-40B4-BE49-F238E27FC236}">
              <a16:creationId xmlns:a16="http://schemas.microsoft.com/office/drawing/2014/main" id="{93273A00-9790-471C-9CFC-4CA20644F207}"/>
            </a:ext>
          </a:extLst>
        </xdr:cNvPr>
        <xdr:cNvCxnSpPr/>
      </xdr:nvCxnSpPr>
      <xdr:spPr>
        <a:xfrm flipV="1">
          <a:off x="1447800" y="10360660"/>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15966</xdr:rowOff>
    </xdr:from>
    <xdr:to>
      <xdr:col>11</xdr:col>
      <xdr:colOff>82550</xdr:colOff>
      <xdr:row>60</xdr:row>
      <xdr:rowOff>117566</xdr:rowOff>
    </xdr:to>
    <xdr:sp macro="" textlink="">
      <xdr:nvSpPr>
        <xdr:cNvPr id="144" name="フローチャート: 判断 143">
          <a:extLst>
            <a:ext uri="{FF2B5EF4-FFF2-40B4-BE49-F238E27FC236}">
              <a16:creationId xmlns:a16="http://schemas.microsoft.com/office/drawing/2014/main" id="{300BD3D8-F2C8-4262-8089-02027674C356}"/>
            </a:ext>
          </a:extLst>
        </xdr:cNvPr>
        <xdr:cNvSpPr/>
      </xdr:nvSpPr>
      <xdr:spPr>
        <a:xfrm>
          <a:off x="2286000" y="10302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127743</xdr:rowOff>
    </xdr:from>
    <xdr:ext cx="762000" cy="259045"/>
    <xdr:sp macro="" textlink="">
      <xdr:nvSpPr>
        <xdr:cNvPr id="145" name="テキスト ボックス 144">
          <a:extLst>
            <a:ext uri="{FF2B5EF4-FFF2-40B4-BE49-F238E27FC236}">
              <a16:creationId xmlns:a16="http://schemas.microsoft.com/office/drawing/2014/main" id="{C779A641-B20B-409D-B92E-EF1BA2D7E2CA}"/>
            </a:ext>
          </a:extLst>
        </xdr:cNvPr>
        <xdr:cNvSpPr txBox="1"/>
      </xdr:nvSpPr>
      <xdr:spPr>
        <a:xfrm>
          <a:off x="1955800" y="1007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146050</xdr:rowOff>
    </xdr:from>
    <xdr:to>
      <xdr:col>7</xdr:col>
      <xdr:colOff>31750</xdr:colOff>
      <xdr:row>60</xdr:row>
      <xdr:rowOff>76200</xdr:rowOff>
    </xdr:to>
    <xdr:sp macro="" textlink="">
      <xdr:nvSpPr>
        <xdr:cNvPr id="146" name="フローチャート: 判断 145">
          <a:extLst>
            <a:ext uri="{FF2B5EF4-FFF2-40B4-BE49-F238E27FC236}">
              <a16:creationId xmlns:a16="http://schemas.microsoft.com/office/drawing/2014/main" id="{6B1E8771-413A-4F3B-8341-6CAD6B0FD547}"/>
            </a:ext>
          </a:extLst>
        </xdr:cNvPr>
        <xdr:cNvSpPr/>
      </xdr:nvSpPr>
      <xdr:spPr>
        <a:xfrm>
          <a:off x="1397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86377</xdr:rowOff>
    </xdr:from>
    <xdr:ext cx="762000" cy="259045"/>
    <xdr:sp macro="" textlink="">
      <xdr:nvSpPr>
        <xdr:cNvPr id="147" name="テキスト ボックス 146">
          <a:extLst>
            <a:ext uri="{FF2B5EF4-FFF2-40B4-BE49-F238E27FC236}">
              <a16:creationId xmlns:a16="http://schemas.microsoft.com/office/drawing/2014/main" id="{889423CD-A4CC-4301-9107-0555661B169F}"/>
            </a:ext>
          </a:extLst>
        </xdr:cNvPr>
        <xdr:cNvSpPr txBox="1"/>
      </xdr:nvSpPr>
      <xdr:spPr>
        <a:xfrm>
          <a:off x="1066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A14A0F24-443B-4D49-A5B7-A35CFBF16111}"/>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49F85984-FFBB-493A-A3E8-420C41516D44}"/>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6545B9D1-DD3B-4046-9F95-0701A6944267}"/>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552F84DB-65C5-4B8C-BFA4-31E62B31B893}"/>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7F6C83D6-7764-4371-A4E7-6EA805F2AE03}"/>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81462</xdr:rowOff>
    </xdr:from>
    <xdr:to>
      <xdr:col>23</xdr:col>
      <xdr:colOff>184150</xdr:colOff>
      <xdr:row>61</xdr:row>
      <xdr:rowOff>11612</xdr:rowOff>
    </xdr:to>
    <xdr:sp macro="" textlink="">
      <xdr:nvSpPr>
        <xdr:cNvPr id="153" name="楕円 152">
          <a:extLst>
            <a:ext uri="{FF2B5EF4-FFF2-40B4-BE49-F238E27FC236}">
              <a16:creationId xmlns:a16="http://schemas.microsoft.com/office/drawing/2014/main" id="{6F73869D-3566-47B2-895E-37536C9CD592}"/>
            </a:ext>
          </a:extLst>
        </xdr:cNvPr>
        <xdr:cNvSpPr/>
      </xdr:nvSpPr>
      <xdr:spPr>
        <a:xfrm>
          <a:off x="4902200" y="1036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53539</xdr:rowOff>
    </xdr:from>
    <xdr:ext cx="762000" cy="259045"/>
    <xdr:sp macro="" textlink="">
      <xdr:nvSpPr>
        <xdr:cNvPr id="154" name="財政構造の弾力性該当値テキスト">
          <a:extLst>
            <a:ext uri="{FF2B5EF4-FFF2-40B4-BE49-F238E27FC236}">
              <a16:creationId xmlns:a16="http://schemas.microsoft.com/office/drawing/2014/main" id="{553DDB59-2BC8-4B75-A579-1C9FD47DC16C}"/>
            </a:ext>
          </a:extLst>
        </xdr:cNvPr>
        <xdr:cNvSpPr txBox="1"/>
      </xdr:nvSpPr>
      <xdr:spPr>
        <a:xfrm>
          <a:off x="5041900" y="10340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140063</xdr:rowOff>
    </xdr:from>
    <xdr:to>
      <xdr:col>19</xdr:col>
      <xdr:colOff>184150</xdr:colOff>
      <xdr:row>61</xdr:row>
      <xdr:rowOff>70213</xdr:rowOff>
    </xdr:to>
    <xdr:sp macro="" textlink="">
      <xdr:nvSpPr>
        <xdr:cNvPr id="155" name="楕円 154">
          <a:extLst>
            <a:ext uri="{FF2B5EF4-FFF2-40B4-BE49-F238E27FC236}">
              <a16:creationId xmlns:a16="http://schemas.microsoft.com/office/drawing/2014/main" id="{7843DC65-F799-4877-A27C-A90F10186EB5}"/>
            </a:ext>
          </a:extLst>
        </xdr:cNvPr>
        <xdr:cNvSpPr/>
      </xdr:nvSpPr>
      <xdr:spPr>
        <a:xfrm>
          <a:off x="4064000" y="1042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54990</xdr:rowOff>
    </xdr:from>
    <xdr:ext cx="736600" cy="259045"/>
    <xdr:sp macro="" textlink="">
      <xdr:nvSpPr>
        <xdr:cNvPr id="156" name="テキスト ボックス 155">
          <a:extLst>
            <a:ext uri="{FF2B5EF4-FFF2-40B4-BE49-F238E27FC236}">
              <a16:creationId xmlns:a16="http://schemas.microsoft.com/office/drawing/2014/main" id="{58290D8E-34F1-46E8-B70B-5CEE394DF349}"/>
            </a:ext>
          </a:extLst>
        </xdr:cNvPr>
        <xdr:cNvSpPr txBox="1"/>
      </xdr:nvSpPr>
      <xdr:spPr>
        <a:xfrm>
          <a:off x="3733800" y="105134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29754</xdr:rowOff>
    </xdr:from>
    <xdr:to>
      <xdr:col>15</xdr:col>
      <xdr:colOff>133350</xdr:colOff>
      <xdr:row>60</xdr:row>
      <xdr:rowOff>131354</xdr:rowOff>
    </xdr:to>
    <xdr:sp macro="" textlink="">
      <xdr:nvSpPr>
        <xdr:cNvPr id="157" name="楕円 156">
          <a:extLst>
            <a:ext uri="{FF2B5EF4-FFF2-40B4-BE49-F238E27FC236}">
              <a16:creationId xmlns:a16="http://schemas.microsoft.com/office/drawing/2014/main" id="{CA21D579-3F6A-484E-A13A-3B69071B0EB5}"/>
            </a:ext>
          </a:extLst>
        </xdr:cNvPr>
        <xdr:cNvSpPr/>
      </xdr:nvSpPr>
      <xdr:spPr>
        <a:xfrm>
          <a:off x="3175000" y="1031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141531</xdr:rowOff>
    </xdr:from>
    <xdr:ext cx="762000" cy="259045"/>
    <xdr:sp macro="" textlink="">
      <xdr:nvSpPr>
        <xdr:cNvPr id="158" name="テキスト ボックス 157">
          <a:extLst>
            <a:ext uri="{FF2B5EF4-FFF2-40B4-BE49-F238E27FC236}">
              <a16:creationId xmlns:a16="http://schemas.microsoft.com/office/drawing/2014/main" id="{2AEF5A9B-F211-4FBB-A320-A6E779F140D2}"/>
            </a:ext>
          </a:extLst>
        </xdr:cNvPr>
        <xdr:cNvSpPr txBox="1"/>
      </xdr:nvSpPr>
      <xdr:spPr>
        <a:xfrm>
          <a:off x="2844800" y="10085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22860</xdr:rowOff>
    </xdr:from>
    <xdr:to>
      <xdr:col>11</xdr:col>
      <xdr:colOff>82550</xdr:colOff>
      <xdr:row>60</xdr:row>
      <xdr:rowOff>124460</xdr:rowOff>
    </xdr:to>
    <xdr:sp macro="" textlink="">
      <xdr:nvSpPr>
        <xdr:cNvPr id="159" name="楕円 158">
          <a:extLst>
            <a:ext uri="{FF2B5EF4-FFF2-40B4-BE49-F238E27FC236}">
              <a16:creationId xmlns:a16="http://schemas.microsoft.com/office/drawing/2014/main" id="{20D58C13-BB11-4A85-8AD3-77B4A7EF2FC0}"/>
            </a:ext>
          </a:extLst>
        </xdr:cNvPr>
        <xdr:cNvSpPr/>
      </xdr:nvSpPr>
      <xdr:spPr>
        <a:xfrm>
          <a:off x="2286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109237</xdr:rowOff>
    </xdr:from>
    <xdr:ext cx="762000" cy="259045"/>
    <xdr:sp macro="" textlink="">
      <xdr:nvSpPr>
        <xdr:cNvPr id="160" name="テキスト ボックス 159">
          <a:extLst>
            <a:ext uri="{FF2B5EF4-FFF2-40B4-BE49-F238E27FC236}">
              <a16:creationId xmlns:a16="http://schemas.microsoft.com/office/drawing/2014/main" id="{B3D420D1-1FC6-4C60-B846-DA032C9EF1AD}"/>
            </a:ext>
          </a:extLst>
        </xdr:cNvPr>
        <xdr:cNvSpPr txBox="1"/>
      </xdr:nvSpPr>
      <xdr:spPr>
        <a:xfrm>
          <a:off x="19558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29754</xdr:rowOff>
    </xdr:from>
    <xdr:to>
      <xdr:col>7</xdr:col>
      <xdr:colOff>31750</xdr:colOff>
      <xdr:row>60</xdr:row>
      <xdr:rowOff>131354</xdr:rowOff>
    </xdr:to>
    <xdr:sp macro="" textlink="">
      <xdr:nvSpPr>
        <xdr:cNvPr id="161" name="楕円 160">
          <a:extLst>
            <a:ext uri="{FF2B5EF4-FFF2-40B4-BE49-F238E27FC236}">
              <a16:creationId xmlns:a16="http://schemas.microsoft.com/office/drawing/2014/main" id="{76AEF03F-6958-4E03-8D90-DDE9583252E9}"/>
            </a:ext>
          </a:extLst>
        </xdr:cNvPr>
        <xdr:cNvSpPr/>
      </xdr:nvSpPr>
      <xdr:spPr>
        <a:xfrm>
          <a:off x="1397000" y="1031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116131</xdr:rowOff>
    </xdr:from>
    <xdr:ext cx="762000" cy="259045"/>
    <xdr:sp macro="" textlink="">
      <xdr:nvSpPr>
        <xdr:cNvPr id="162" name="テキスト ボックス 161">
          <a:extLst>
            <a:ext uri="{FF2B5EF4-FFF2-40B4-BE49-F238E27FC236}">
              <a16:creationId xmlns:a16="http://schemas.microsoft.com/office/drawing/2014/main" id="{59410397-6395-4110-AD52-1BF31CEA6503}"/>
            </a:ext>
          </a:extLst>
        </xdr:cNvPr>
        <xdr:cNvSpPr txBox="1"/>
      </xdr:nvSpPr>
      <xdr:spPr>
        <a:xfrm>
          <a:off x="1066800" y="1040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BDFC5C7E-CD5A-4C7D-8BF9-FA8DB082A9F7}"/>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78841DA9-ED25-4B02-B426-E36DF90DAAAB}"/>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34BBE405-6FB7-4F72-BECB-71427F4980B2}"/>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[181,380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D65497D4-DDEE-4429-8EFC-EFBE421CB2D3}"/>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E37FA1A4-B2E2-44BD-92C7-D830630F49D2}"/>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7F7D5AF7-E9E1-4B0B-ABCF-2CA33EC8F876}"/>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1025901E-DE92-42B0-9869-0C4CFB2E906D}"/>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6036CDE0-0BDF-4971-BBCD-660FD3C30A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4E77AEFF-86BC-47F8-A7A2-09CA2D1F8D7A}"/>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47A353C-2838-41A8-8EB5-584AF0399D4C}"/>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67E9B063-E6AC-47B3-9FCC-83E7BA0AB179}"/>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9BCDBEC0-C4A9-4237-9D48-70E49DE7FAE5}"/>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1D8441EA-11B3-4262-A2E8-3726CC07E71B}"/>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ふるさと納税の好調により物件費が大きく伸びているが、類似団体平均と比較して、人口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人件費・物件費等決算額が低くなっている。それはごみ処理業務、消防業務などを一部事務組合で行っている点が要因である。一部事務組合に支払う負担金のうち、一部事務組合の人件費・物件費等に充てる経費を市の人件費・物件費に合算した場合、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人当たりの金額は増加することになり、一部事務組合に係る経費も含めて決算額の推移を注視していく必要がある。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D2A5CA10-6B83-4A5F-A8AD-4EEA5DF0091A}"/>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5890EB7F-E2DB-472B-92B9-56E2E3107F6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125A1DC8-446A-4C17-9DB1-263558147782}"/>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id="{F5BB3988-1A83-4CB6-BDB0-94C130E224CF}"/>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id="{68652088-2EE0-47C6-B935-D2817A234DF1}"/>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id="{816E518A-9A25-4399-A589-F9C9C2EFF0CB}"/>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id="{AC33C598-8500-4779-948E-049A089708D9}"/>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id="{8A91CFB6-79F6-437B-8732-78AB7B3F7376}"/>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id="{67AE1DBF-D186-4475-8AC8-2EB9BC0E3A2D}"/>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id="{715DCC74-5051-4C0C-9552-82BEB82F64CA}"/>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id="{479306EB-BA64-4A70-A4CB-2815EA5029AC}"/>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A38D0427-295B-4749-B674-76FCB2BB25F5}"/>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a16="http://schemas.microsoft.com/office/drawing/2014/main" id="{4A34B206-9604-4929-8F05-E2C2BE57483F}"/>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69498</xdr:rowOff>
    </xdr:from>
    <xdr:to>
      <xdr:col>23</xdr:col>
      <xdr:colOff>133350</xdr:colOff>
      <xdr:row>89</xdr:row>
      <xdr:rowOff>127422</xdr:rowOff>
    </xdr:to>
    <xdr:cxnSp macro="">
      <xdr:nvCxnSpPr>
        <xdr:cNvPr id="189" name="直線コネクタ 188">
          <a:extLst>
            <a:ext uri="{FF2B5EF4-FFF2-40B4-BE49-F238E27FC236}">
              <a16:creationId xmlns:a16="http://schemas.microsoft.com/office/drawing/2014/main" id="{C1EC36FD-F4DA-49B0-89BD-E684B091AC4E}"/>
            </a:ext>
          </a:extLst>
        </xdr:cNvPr>
        <xdr:cNvCxnSpPr/>
      </xdr:nvCxnSpPr>
      <xdr:spPr>
        <a:xfrm flipV="1">
          <a:off x="4953000" y="14128398"/>
          <a:ext cx="0" cy="12580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99499</xdr:rowOff>
    </xdr:from>
    <xdr:ext cx="762000" cy="259045"/>
    <xdr:sp macro="" textlink="">
      <xdr:nvSpPr>
        <xdr:cNvPr id="190" name="人件費・物件費等の状況最小値テキスト">
          <a:extLst>
            <a:ext uri="{FF2B5EF4-FFF2-40B4-BE49-F238E27FC236}">
              <a16:creationId xmlns:a16="http://schemas.microsoft.com/office/drawing/2014/main" id="{E12BA78F-BBE5-401E-BCE4-C91B15168ACB}"/>
            </a:ext>
          </a:extLst>
        </xdr:cNvPr>
        <xdr:cNvSpPr txBox="1"/>
      </xdr:nvSpPr>
      <xdr:spPr>
        <a:xfrm>
          <a:off x="5041900" y="153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127422</xdr:rowOff>
    </xdr:from>
    <xdr:to>
      <xdr:col>24</xdr:col>
      <xdr:colOff>12700</xdr:colOff>
      <xdr:row>89</xdr:row>
      <xdr:rowOff>127422</xdr:rowOff>
    </xdr:to>
    <xdr:cxnSp macro="">
      <xdr:nvCxnSpPr>
        <xdr:cNvPr id="191" name="直線コネクタ 190">
          <a:extLst>
            <a:ext uri="{FF2B5EF4-FFF2-40B4-BE49-F238E27FC236}">
              <a16:creationId xmlns:a16="http://schemas.microsoft.com/office/drawing/2014/main" id="{34067B2C-4797-4B76-B1A6-580C2A0F781A}"/>
            </a:ext>
          </a:extLst>
        </xdr:cNvPr>
        <xdr:cNvCxnSpPr/>
      </xdr:nvCxnSpPr>
      <xdr:spPr>
        <a:xfrm>
          <a:off x="4864100" y="15386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155875</xdr:rowOff>
    </xdr:from>
    <xdr:ext cx="762000" cy="259045"/>
    <xdr:sp macro="" textlink="">
      <xdr:nvSpPr>
        <xdr:cNvPr id="192" name="人件費・物件費等の状況最大値テキスト">
          <a:extLst>
            <a:ext uri="{FF2B5EF4-FFF2-40B4-BE49-F238E27FC236}">
              <a16:creationId xmlns:a16="http://schemas.microsoft.com/office/drawing/2014/main" id="{4BB79A4F-D67D-46CF-AA8D-238FA42FFF5C}"/>
            </a:ext>
          </a:extLst>
        </xdr:cNvPr>
        <xdr:cNvSpPr txBox="1"/>
      </xdr:nvSpPr>
      <xdr:spPr>
        <a:xfrm>
          <a:off x="5041900" y="13871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69498</xdr:rowOff>
    </xdr:from>
    <xdr:to>
      <xdr:col>24</xdr:col>
      <xdr:colOff>12700</xdr:colOff>
      <xdr:row>82</xdr:row>
      <xdr:rowOff>69498</xdr:rowOff>
    </xdr:to>
    <xdr:cxnSp macro="">
      <xdr:nvCxnSpPr>
        <xdr:cNvPr id="193" name="直線コネクタ 192">
          <a:extLst>
            <a:ext uri="{FF2B5EF4-FFF2-40B4-BE49-F238E27FC236}">
              <a16:creationId xmlns:a16="http://schemas.microsoft.com/office/drawing/2014/main" id="{5CC40337-9503-4D1F-A5F3-465ADE414F5F}"/>
            </a:ext>
          </a:extLst>
        </xdr:cNvPr>
        <xdr:cNvCxnSpPr/>
      </xdr:nvCxnSpPr>
      <xdr:spPr>
        <a:xfrm>
          <a:off x="4864100" y="141283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129826</xdr:rowOff>
    </xdr:from>
    <xdr:to>
      <xdr:col>23</xdr:col>
      <xdr:colOff>133350</xdr:colOff>
      <xdr:row>83</xdr:row>
      <xdr:rowOff>88419</xdr:rowOff>
    </xdr:to>
    <xdr:cxnSp macro="">
      <xdr:nvCxnSpPr>
        <xdr:cNvPr id="194" name="直線コネクタ 193">
          <a:extLst>
            <a:ext uri="{FF2B5EF4-FFF2-40B4-BE49-F238E27FC236}">
              <a16:creationId xmlns:a16="http://schemas.microsoft.com/office/drawing/2014/main" id="{690E9C68-AF46-4585-8DDC-BE976C6070DC}"/>
            </a:ext>
          </a:extLst>
        </xdr:cNvPr>
        <xdr:cNvCxnSpPr/>
      </xdr:nvCxnSpPr>
      <xdr:spPr>
        <a:xfrm>
          <a:off x="4114800" y="14188726"/>
          <a:ext cx="838200" cy="130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42656</xdr:rowOff>
    </xdr:from>
    <xdr:ext cx="762000" cy="259045"/>
    <xdr:sp macro="" textlink="">
      <xdr:nvSpPr>
        <xdr:cNvPr id="195" name="人件費・物件費等の状況平均値テキスト">
          <a:extLst>
            <a:ext uri="{FF2B5EF4-FFF2-40B4-BE49-F238E27FC236}">
              <a16:creationId xmlns:a16="http://schemas.microsoft.com/office/drawing/2014/main" id="{41EE45F4-0DE1-4F83-9D12-F575BEF5417D}"/>
            </a:ext>
          </a:extLst>
        </xdr:cNvPr>
        <xdr:cNvSpPr txBox="1"/>
      </xdr:nvSpPr>
      <xdr:spPr>
        <a:xfrm>
          <a:off x="5041900" y="142730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70579</xdr:rowOff>
    </xdr:from>
    <xdr:to>
      <xdr:col>23</xdr:col>
      <xdr:colOff>184150</xdr:colOff>
      <xdr:row>84</xdr:row>
      <xdr:rowOff>729</xdr:rowOff>
    </xdr:to>
    <xdr:sp macro="" textlink="">
      <xdr:nvSpPr>
        <xdr:cNvPr id="196" name="フローチャート: 判断 195">
          <a:extLst>
            <a:ext uri="{FF2B5EF4-FFF2-40B4-BE49-F238E27FC236}">
              <a16:creationId xmlns:a16="http://schemas.microsoft.com/office/drawing/2014/main" id="{92669D86-CE80-4169-B6A0-CA3932CB9CE7}"/>
            </a:ext>
          </a:extLst>
        </xdr:cNvPr>
        <xdr:cNvSpPr/>
      </xdr:nvSpPr>
      <xdr:spPr>
        <a:xfrm>
          <a:off x="4902200" y="14300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129826</xdr:rowOff>
    </xdr:from>
    <xdr:to>
      <xdr:col>19</xdr:col>
      <xdr:colOff>133350</xdr:colOff>
      <xdr:row>82</xdr:row>
      <xdr:rowOff>169867</xdr:rowOff>
    </xdr:to>
    <xdr:cxnSp macro="">
      <xdr:nvCxnSpPr>
        <xdr:cNvPr id="197" name="直線コネクタ 196">
          <a:extLst>
            <a:ext uri="{FF2B5EF4-FFF2-40B4-BE49-F238E27FC236}">
              <a16:creationId xmlns:a16="http://schemas.microsoft.com/office/drawing/2014/main" id="{9B6D24DA-0A51-4820-B303-4759AD291D2A}"/>
            </a:ext>
          </a:extLst>
        </xdr:cNvPr>
        <xdr:cNvCxnSpPr/>
      </xdr:nvCxnSpPr>
      <xdr:spPr>
        <a:xfrm flipV="1">
          <a:off x="3225800" y="14188726"/>
          <a:ext cx="889000" cy="4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31221</xdr:rowOff>
    </xdr:from>
    <xdr:to>
      <xdr:col>19</xdr:col>
      <xdr:colOff>184150</xdr:colOff>
      <xdr:row>83</xdr:row>
      <xdr:rowOff>132821</xdr:rowOff>
    </xdr:to>
    <xdr:sp macro="" textlink="">
      <xdr:nvSpPr>
        <xdr:cNvPr id="198" name="フローチャート: 判断 197">
          <a:extLst>
            <a:ext uri="{FF2B5EF4-FFF2-40B4-BE49-F238E27FC236}">
              <a16:creationId xmlns:a16="http://schemas.microsoft.com/office/drawing/2014/main" id="{C1C3089C-4200-4CA1-A4CE-C768F0F1A5F4}"/>
            </a:ext>
          </a:extLst>
        </xdr:cNvPr>
        <xdr:cNvSpPr/>
      </xdr:nvSpPr>
      <xdr:spPr>
        <a:xfrm>
          <a:off x="4064000" y="1426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117598</xdr:rowOff>
    </xdr:from>
    <xdr:ext cx="736600" cy="259045"/>
    <xdr:sp macro="" textlink="">
      <xdr:nvSpPr>
        <xdr:cNvPr id="199" name="テキスト ボックス 198">
          <a:extLst>
            <a:ext uri="{FF2B5EF4-FFF2-40B4-BE49-F238E27FC236}">
              <a16:creationId xmlns:a16="http://schemas.microsoft.com/office/drawing/2014/main" id="{86C28FEB-F8EF-4A95-B878-EDDDB7DA97A3}"/>
            </a:ext>
          </a:extLst>
        </xdr:cNvPr>
        <xdr:cNvSpPr txBox="1"/>
      </xdr:nvSpPr>
      <xdr:spPr>
        <a:xfrm>
          <a:off x="3733800" y="14347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169867</xdr:rowOff>
    </xdr:from>
    <xdr:to>
      <xdr:col>15</xdr:col>
      <xdr:colOff>82550</xdr:colOff>
      <xdr:row>83</xdr:row>
      <xdr:rowOff>15091</xdr:rowOff>
    </xdr:to>
    <xdr:cxnSp macro="">
      <xdr:nvCxnSpPr>
        <xdr:cNvPr id="200" name="直線コネクタ 199">
          <a:extLst>
            <a:ext uri="{FF2B5EF4-FFF2-40B4-BE49-F238E27FC236}">
              <a16:creationId xmlns:a16="http://schemas.microsoft.com/office/drawing/2014/main" id="{1CA7A931-97C4-416F-B9FC-737E4BDD8727}"/>
            </a:ext>
          </a:extLst>
        </xdr:cNvPr>
        <xdr:cNvCxnSpPr/>
      </xdr:nvCxnSpPr>
      <xdr:spPr>
        <a:xfrm flipV="1">
          <a:off x="2336800" y="14228767"/>
          <a:ext cx="889000" cy="16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15968</xdr:rowOff>
    </xdr:from>
    <xdr:to>
      <xdr:col>15</xdr:col>
      <xdr:colOff>133350</xdr:colOff>
      <xdr:row>83</xdr:row>
      <xdr:rowOff>117568</xdr:rowOff>
    </xdr:to>
    <xdr:sp macro="" textlink="">
      <xdr:nvSpPr>
        <xdr:cNvPr id="201" name="フローチャート: 判断 200">
          <a:extLst>
            <a:ext uri="{FF2B5EF4-FFF2-40B4-BE49-F238E27FC236}">
              <a16:creationId xmlns:a16="http://schemas.microsoft.com/office/drawing/2014/main" id="{334B9DCF-1BAB-4F13-9BF6-41A942F8F5BD}"/>
            </a:ext>
          </a:extLst>
        </xdr:cNvPr>
        <xdr:cNvSpPr/>
      </xdr:nvSpPr>
      <xdr:spPr>
        <a:xfrm>
          <a:off x="3175000" y="1424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102345</xdr:rowOff>
    </xdr:from>
    <xdr:ext cx="762000" cy="259045"/>
    <xdr:sp macro="" textlink="">
      <xdr:nvSpPr>
        <xdr:cNvPr id="202" name="テキスト ボックス 201">
          <a:extLst>
            <a:ext uri="{FF2B5EF4-FFF2-40B4-BE49-F238E27FC236}">
              <a16:creationId xmlns:a16="http://schemas.microsoft.com/office/drawing/2014/main" id="{C86BB765-81E9-4190-B1F3-4F75C3D417A6}"/>
            </a:ext>
          </a:extLst>
        </xdr:cNvPr>
        <xdr:cNvSpPr txBox="1"/>
      </xdr:nvSpPr>
      <xdr:spPr>
        <a:xfrm>
          <a:off x="2844800" y="14332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139314</xdr:rowOff>
    </xdr:from>
    <xdr:to>
      <xdr:col>11</xdr:col>
      <xdr:colOff>31750</xdr:colOff>
      <xdr:row>83</xdr:row>
      <xdr:rowOff>15091</xdr:rowOff>
    </xdr:to>
    <xdr:cxnSp macro="">
      <xdr:nvCxnSpPr>
        <xdr:cNvPr id="203" name="直線コネクタ 202">
          <a:extLst>
            <a:ext uri="{FF2B5EF4-FFF2-40B4-BE49-F238E27FC236}">
              <a16:creationId xmlns:a16="http://schemas.microsoft.com/office/drawing/2014/main" id="{521AE4C4-3847-4214-8E17-573E4AB461C5}"/>
            </a:ext>
          </a:extLst>
        </xdr:cNvPr>
        <xdr:cNvCxnSpPr/>
      </xdr:nvCxnSpPr>
      <xdr:spPr>
        <a:xfrm>
          <a:off x="1447800" y="14198214"/>
          <a:ext cx="889000" cy="47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5510</xdr:rowOff>
    </xdr:from>
    <xdr:to>
      <xdr:col>11</xdr:col>
      <xdr:colOff>82550</xdr:colOff>
      <xdr:row>83</xdr:row>
      <xdr:rowOff>107110</xdr:rowOff>
    </xdr:to>
    <xdr:sp macro="" textlink="">
      <xdr:nvSpPr>
        <xdr:cNvPr id="204" name="フローチャート: 判断 203">
          <a:extLst>
            <a:ext uri="{FF2B5EF4-FFF2-40B4-BE49-F238E27FC236}">
              <a16:creationId xmlns:a16="http://schemas.microsoft.com/office/drawing/2014/main" id="{C70CBF73-A7D1-48BB-8CDA-D2B99B348A36}"/>
            </a:ext>
          </a:extLst>
        </xdr:cNvPr>
        <xdr:cNvSpPr/>
      </xdr:nvSpPr>
      <xdr:spPr>
        <a:xfrm>
          <a:off x="2286000" y="1423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91887</xdr:rowOff>
    </xdr:from>
    <xdr:ext cx="762000" cy="259045"/>
    <xdr:sp macro="" textlink="">
      <xdr:nvSpPr>
        <xdr:cNvPr id="205" name="テキスト ボックス 204">
          <a:extLst>
            <a:ext uri="{FF2B5EF4-FFF2-40B4-BE49-F238E27FC236}">
              <a16:creationId xmlns:a16="http://schemas.microsoft.com/office/drawing/2014/main" id="{63FC8B61-93CA-4AB1-A168-9A2E8F1F7DFF}"/>
            </a:ext>
          </a:extLst>
        </xdr:cNvPr>
        <xdr:cNvSpPr txBox="1"/>
      </xdr:nvSpPr>
      <xdr:spPr>
        <a:xfrm>
          <a:off x="1955800" y="14322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167190</xdr:rowOff>
    </xdr:from>
    <xdr:to>
      <xdr:col>7</xdr:col>
      <xdr:colOff>31750</xdr:colOff>
      <xdr:row>83</xdr:row>
      <xdr:rowOff>97340</xdr:rowOff>
    </xdr:to>
    <xdr:sp macro="" textlink="">
      <xdr:nvSpPr>
        <xdr:cNvPr id="206" name="フローチャート: 判断 205">
          <a:extLst>
            <a:ext uri="{FF2B5EF4-FFF2-40B4-BE49-F238E27FC236}">
              <a16:creationId xmlns:a16="http://schemas.microsoft.com/office/drawing/2014/main" id="{512432FC-9318-44F1-AB9F-01B47320F79F}"/>
            </a:ext>
          </a:extLst>
        </xdr:cNvPr>
        <xdr:cNvSpPr/>
      </xdr:nvSpPr>
      <xdr:spPr>
        <a:xfrm>
          <a:off x="1397000" y="1422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82117</xdr:rowOff>
    </xdr:from>
    <xdr:ext cx="762000" cy="259045"/>
    <xdr:sp macro="" textlink="">
      <xdr:nvSpPr>
        <xdr:cNvPr id="207" name="テキスト ボックス 206">
          <a:extLst>
            <a:ext uri="{FF2B5EF4-FFF2-40B4-BE49-F238E27FC236}">
              <a16:creationId xmlns:a16="http://schemas.microsoft.com/office/drawing/2014/main" id="{3C6D7AE9-EEB3-4F2A-8DEE-BA0889DCC31D}"/>
            </a:ext>
          </a:extLst>
        </xdr:cNvPr>
        <xdr:cNvSpPr txBox="1"/>
      </xdr:nvSpPr>
      <xdr:spPr>
        <a:xfrm>
          <a:off x="1066800" y="14312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598A360D-06C4-496C-840E-BC03FD59A41E}"/>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735E7BA5-540E-4893-A93F-FE7D9CB185D5}"/>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2C3C7AF5-ED5A-4271-B553-7DC232CE3024}"/>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684C5F98-EC8E-4D03-BC42-8C05E0CD336B}"/>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8AD00FE9-F0B1-4366-9703-9359E8DFDD4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37619</xdr:rowOff>
    </xdr:from>
    <xdr:to>
      <xdr:col>23</xdr:col>
      <xdr:colOff>184150</xdr:colOff>
      <xdr:row>83</xdr:row>
      <xdr:rowOff>139219</xdr:rowOff>
    </xdr:to>
    <xdr:sp macro="" textlink="">
      <xdr:nvSpPr>
        <xdr:cNvPr id="213" name="楕円 212">
          <a:extLst>
            <a:ext uri="{FF2B5EF4-FFF2-40B4-BE49-F238E27FC236}">
              <a16:creationId xmlns:a16="http://schemas.microsoft.com/office/drawing/2014/main" id="{6AFCD5CA-9649-4E70-8F95-A75BCE6A0D72}"/>
            </a:ext>
          </a:extLst>
        </xdr:cNvPr>
        <xdr:cNvSpPr/>
      </xdr:nvSpPr>
      <xdr:spPr>
        <a:xfrm>
          <a:off x="4902200" y="14267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54146</xdr:rowOff>
    </xdr:from>
    <xdr:ext cx="762000" cy="259045"/>
    <xdr:sp macro="" textlink="">
      <xdr:nvSpPr>
        <xdr:cNvPr id="214" name="人件費・物件費等の状況該当値テキスト">
          <a:extLst>
            <a:ext uri="{FF2B5EF4-FFF2-40B4-BE49-F238E27FC236}">
              <a16:creationId xmlns:a16="http://schemas.microsoft.com/office/drawing/2014/main" id="{91907962-3224-4BCC-B084-BB5ABB49BBEC}"/>
            </a:ext>
          </a:extLst>
        </xdr:cNvPr>
        <xdr:cNvSpPr txBox="1"/>
      </xdr:nvSpPr>
      <xdr:spPr>
        <a:xfrm>
          <a:off x="5041900" y="14113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79026</xdr:rowOff>
    </xdr:from>
    <xdr:to>
      <xdr:col>19</xdr:col>
      <xdr:colOff>184150</xdr:colOff>
      <xdr:row>83</xdr:row>
      <xdr:rowOff>9176</xdr:rowOff>
    </xdr:to>
    <xdr:sp macro="" textlink="">
      <xdr:nvSpPr>
        <xdr:cNvPr id="215" name="楕円 214">
          <a:extLst>
            <a:ext uri="{FF2B5EF4-FFF2-40B4-BE49-F238E27FC236}">
              <a16:creationId xmlns:a16="http://schemas.microsoft.com/office/drawing/2014/main" id="{6CD879BF-4774-4637-8BD3-C1C76E3062C8}"/>
            </a:ext>
          </a:extLst>
        </xdr:cNvPr>
        <xdr:cNvSpPr/>
      </xdr:nvSpPr>
      <xdr:spPr>
        <a:xfrm>
          <a:off x="4064000" y="14137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19353</xdr:rowOff>
    </xdr:from>
    <xdr:ext cx="736600" cy="259045"/>
    <xdr:sp macro="" textlink="">
      <xdr:nvSpPr>
        <xdr:cNvPr id="216" name="テキスト ボックス 215">
          <a:extLst>
            <a:ext uri="{FF2B5EF4-FFF2-40B4-BE49-F238E27FC236}">
              <a16:creationId xmlns:a16="http://schemas.microsoft.com/office/drawing/2014/main" id="{7FDA980D-4A43-4852-AC61-36797FCFBF3B}"/>
            </a:ext>
          </a:extLst>
        </xdr:cNvPr>
        <xdr:cNvSpPr txBox="1"/>
      </xdr:nvSpPr>
      <xdr:spPr>
        <a:xfrm>
          <a:off x="3733800" y="13906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119067</xdr:rowOff>
    </xdr:from>
    <xdr:to>
      <xdr:col>15</xdr:col>
      <xdr:colOff>133350</xdr:colOff>
      <xdr:row>83</xdr:row>
      <xdr:rowOff>49217</xdr:rowOff>
    </xdr:to>
    <xdr:sp macro="" textlink="">
      <xdr:nvSpPr>
        <xdr:cNvPr id="217" name="楕円 216">
          <a:extLst>
            <a:ext uri="{FF2B5EF4-FFF2-40B4-BE49-F238E27FC236}">
              <a16:creationId xmlns:a16="http://schemas.microsoft.com/office/drawing/2014/main" id="{340AA184-F7E1-4C0B-948E-2EDF59378CA4}"/>
            </a:ext>
          </a:extLst>
        </xdr:cNvPr>
        <xdr:cNvSpPr/>
      </xdr:nvSpPr>
      <xdr:spPr>
        <a:xfrm>
          <a:off x="3175000" y="14177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59394</xdr:rowOff>
    </xdr:from>
    <xdr:ext cx="762000" cy="259045"/>
    <xdr:sp macro="" textlink="">
      <xdr:nvSpPr>
        <xdr:cNvPr id="218" name="テキスト ボックス 217">
          <a:extLst>
            <a:ext uri="{FF2B5EF4-FFF2-40B4-BE49-F238E27FC236}">
              <a16:creationId xmlns:a16="http://schemas.microsoft.com/office/drawing/2014/main" id="{DFD3E75E-A1DF-4EB9-8FC4-2C8AA4041B4B}"/>
            </a:ext>
          </a:extLst>
        </xdr:cNvPr>
        <xdr:cNvSpPr txBox="1"/>
      </xdr:nvSpPr>
      <xdr:spPr>
        <a:xfrm>
          <a:off x="2844800" y="13946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135741</xdr:rowOff>
    </xdr:from>
    <xdr:to>
      <xdr:col>11</xdr:col>
      <xdr:colOff>82550</xdr:colOff>
      <xdr:row>83</xdr:row>
      <xdr:rowOff>65891</xdr:rowOff>
    </xdr:to>
    <xdr:sp macro="" textlink="">
      <xdr:nvSpPr>
        <xdr:cNvPr id="219" name="楕円 218">
          <a:extLst>
            <a:ext uri="{FF2B5EF4-FFF2-40B4-BE49-F238E27FC236}">
              <a16:creationId xmlns:a16="http://schemas.microsoft.com/office/drawing/2014/main" id="{06B74C65-86D6-44FA-920D-E0FDAD0A60BC}"/>
            </a:ext>
          </a:extLst>
        </xdr:cNvPr>
        <xdr:cNvSpPr/>
      </xdr:nvSpPr>
      <xdr:spPr>
        <a:xfrm>
          <a:off x="2286000" y="14194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76068</xdr:rowOff>
    </xdr:from>
    <xdr:ext cx="762000" cy="259045"/>
    <xdr:sp macro="" textlink="">
      <xdr:nvSpPr>
        <xdr:cNvPr id="220" name="テキスト ボックス 219">
          <a:extLst>
            <a:ext uri="{FF2B5EF4-FFF2-40B4-BE49-F238E27FC236}">
              <a16:creationId xmlns:a16="http://schemas.microsoft.com/office/drawing/2014/main" id="{D9A525EB-AD06-4054-8A5A-C2D7A595296A}"/>
            </a:ext>
          </a:extLst>
        </xdr:cNvPr>
        <xdr:cNvSpPr txBox="1"/>
      </xdr:nvSpPr>
      <xdr:spPr>
        <a:xfrm>
          <a:off x="1955800" y="13963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88514</xdr:rowOff>
    </xdr:from>
    <xdr:to>
      <xdr:col>7</xdr:col>
      <xdr:colOff>31750</xdr:colOff>
      <xdr:row>83</xdr:row>
      <xdr:rowOff>18664</xdr:rowOff>
    </xdr:to>
    <xdr:sp macro="" textlink="">
      <xdr:nvSpPr>
        <xdr:cNvPr id="221" name="楕円 220">
          <a:extLst>
            <a:ext uri="{FF2B5EF4-FFF2-40B4-BE49-F238E27FC236}">
              <a16:creationId xmlns:a16="http://schemas.microsoft.com/office/drawing/2014/main" id="{EC91EC4F-1723-401E-81AD-1773891C76E7}"/>
            </a:ext>
          </a:extLst>
        </xdr:cNvPr>
        <xdr:cNvSpPr/>
      </xdr:nvSpPr>
      <xdr:spPr>
        <a:xfrm>
          <a:off x="1397000" y="1414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28841</xdr:rowOff>
    </xdr:from>
    <xdr:ext cx="762000" cy="259045"/>
    <xdr:sp macro="" textlink="">
      <xdr:nvSpPr>
        <xdr:cNvPr id="222" name="テキスト ボックス 221">
          <a:extLst>
            <a:ext uri="{FF2B5EF4-FFF2-40B4-BE49-F238E27FC236}">
              <a16:creationId xmlns:a16="http://schemas.microsoft.com/office/drawing/2014/main" id="{50872B9A-6D9A-4977-9F8F-9F724566868F}"/>
            </a:ext>
          </a:extLst>
        </xdr:cNvPr>
        <xdr:cNvSpPr txBox="1"/>
      </xdr:nvSpPr>
      <xdr:spPr>
        <a:xfrm>
          <a:off x="1066800" y="13916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a16="http://schemas.microsoft.com/office/drawing/2014/main" id="{D390259C-2CE7-4394-BFDC-EA116FEEBFDA}"/>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a16="http://schemas.microsoft.com/office/drawing/2014/main" id="{A8529776-1283-4F22-A5C7-D10541C923B3}"/>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a16="http://schemas.microsoft.com/office/drawing/2014/main" id="{9A2AD404-5A9B-4BD7-955F-CBBF83208F7B}"/>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a16="http://schemas.microsoft.com/office/drawing/2014/main" id="{3A2DFA9B-0C3D-44C0-A34D-D819681F158F}"/>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a16="http://schemas.microsoft.com/office/drawing/2014/main" id="{A4F192FD-FA45-4370-A562-1F9BB456FEF2}"/>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a16="http://schemas.microsoft.com/office/drawing/2014/main" id="{0BDFAC3D-910A-436C-BF7F-49A3282BF74A}"/>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a16="http://schemas.microsoft.com/office/drawing/2014/main" id="{4A8FA83D-7012-4905-867D-8898C133B284}"/>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a16="http://schemas.microsoft.com/office/drawing/2014/main" id="{B12DA375-ECD8-4981-B274-3DBC4F8C38D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a16="http://schemas.microsoft.com/office/drawing/2014/main" id="{7794D412-9771-45DE-9E36-7595BC2B9FEF}"/>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a16="http://schemas.microsoft.com/office/drawing/2014/main" id="{67A80C1F-06D6-4B8B-A43B-6888CE4D221A}"/>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a16="http://schemas.microsoft.com/office/drawing/2014/main" id="{EFB8B913-80BE-4740-9090-C3861288B3EE}"/>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a16="http://schemas.microsoft.com/office/drawing/2014/main" id="{180F1BF0-E5D7-4649-9C12-595DA87B24E6}"/>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a16="http://schemas.microsoft.com/office/drawing/2014/main" id="{61CACFDE-8A21-4EA2-86A1-31D470B61088}"/>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連続で県に準じた給与改定を行っていることなどにより類似団体平均より高く、その間はほぼ同水準となっている。市の行財政改革プラン及び定員管理計画に基づき、持続可能な財政基盤の確立に向けて取組みを進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id="{1D4BD84A-9E4A-4E56-ACB8-948E95732DC5}"/>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a16="http://schemas.microsoft.com/office/drawing/2014/main" id="{6F980180-F2E6-4A23-970C-1BBED7732E2D}"/>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8" name="直線コネクタ 237">
          <a:extLst>
            <a:ext uri="{FF2B5EF4-FFF2-40B4-BE49-F238E27FC236}">
              <a16:creationId xmlns:a16="http://schemas.microsoft.com/office/drawing/2014/main" id="{42653B61-B9C0-49D2-B0C6-D061635FF2AF}"/>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9" name="テキスト ボックス 238">
          <a:extLst>
            <a:ext uri="{FF2B5EF4-FFF2-40B4-BE49-F238E27FC236}">
              <a16:creationId xmlns:a16="http://schemas.microsoft.com/office/drawing/2014/main" id="{323394CE-D124-476C-A801-3CADC18B6BAA}"/>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0" name="直線コネクタ 239">
          <a:extLst>
            <a:ext uri="{FF2B5EF4-FFF2-40B4-BE49-F238E27FC236}">
              <a16:creationId xmlns:a16="http://schemas.microsoft.com/office/drawing/2014/main" id="{341F6765-1141-4AC0-A456-E2E8D7491DF2}"/>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1" name="テキスト ボックス 240">
          <a:extLst>
            <a:ext uri="{FF2B5EF4-FFF2-40B4-BE49-F238E27FC236}">
              <a16:creationId xmlns:a16="http://schemas.microsoft.com/office/drawing/2014/main" id="{5DE3EE97-A675-4D6F-B306-30BA45A4DAA5}"/>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2" name="直線コネクタ 241">
          <a:extLst>
            <a:ext uri="{FF2B5EF4-FFF2-40B4-BE49-F238E27FC236}">
              <a16:creationId xmlns:a16="http://schemas.microsoft.com/office/drawing/2014/main" id="{05EB4BD9-06A0-48BB-A033-455E5C814E28}"/>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3" name="テキスト ボックス 242">
          <a:extLst>
            <a:ext uri="{FF2B5EF4-FFF2-40B4-BE49-F238E27FC236}">
              <a16:creationId xmlns:a16="http://schemas.microsoft.com/office/drawing/2014/main" id="{CD85A86E-487E-4385-936E-D27020EFE242}"/>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4" name="直線コネクタ 243">
          <a:extLst>
            <a:ext uri="{FF2B5EF4-FFF2-40B4-BE49-F238E27FC236}">
              <a16:creationId xmlns:a16="http://schemas.microsoft.com/office/drawing/2014/main" id="{94BB4AAD-6E14-4FF1-840B-946A7F90CB4A}"/>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5" name="テキスト ボックス 244">
          <a:extLst>
            <a:ext uri="{FF2B5EF4-FFF2-40B4-BE49-F238E27FC236}">
              <a16:creationId xmlns:a16="http://schemas.microsoft.com/office/drawing/2014/main" id="{01151852-5E93-4039-80EC-ACCE035131D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6" name="直線コネクタ 245">
          <a:extLst>
            <a:ext uri="{FF2B5EF4-FFF2-40B4-BE49-F238E27FC236}">
              <a16:creationId xmlns:a16="http://schemas.microsoft.com/office/drawing/2014/main" id="{A953460C-F9E0-4A1C-B7E1-ED3D7C1D7398}"/>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7" name="テキスト ボックス 246">
          <a:extLst>
            <a:ext uri="{FF2B5EF4-FFF2-40B4-BE49-F238E27FC236}">
              <a16:creationId xmlns:a16="http://schemas.microsoft.com/office/drawing/2014/main" id="{DC008A9C-634F-4842-8A1E-6153410E3136}"/>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8" name="直線コネクタ 247">
          <a:extLst>
            <a:ext uri="{FF2B5EF4-FFF2-40B4-BE49-F238E27FC236}">
              <a16:creationId xmlns:a16="http://schemas.microsoft.com/office/drawing/2014/main" id="{33C0A1C2-67F7-45FA-AEB2-3431C7BB73FE}"/>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9" name="テキスト ボックス 248">
          <a:extLst>
            <a:ext uri="{FF2B5EF4-FFF2-40B4-BE49-F238E27FC236}">
              <a16:creationId xmlns:a16="http://schemas.microsoft.com/office/drawing/2014/main" id="{26884DE9-210D-4369-AEAD-446FA953FADB}"/>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60E98FA7-EDC8-4523-8EEC-B18150B74A22}"/>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97B4CD66-18D3-42E8-B2C1-31088A748A47}"/>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1BF93332-5DCB-43DF-B405-C4B853F9294C}"/>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118232</xdr:rowOff>
    </xdr:from>
    <xdr:to>
      <xdr:col>81</xdr:col>
      <xdr:colOff>44450</xdr:colOff>
      <xdr:row>88</xdr:row>
      <xdr:rowOff>137886</xdr:rowOff>
    </xdr:to>
    <xdr:cxnSp macro="">
      <xdr:nvCxnSpPr>
        <xdr:cNvPr id="253" name="直線コネクタ 252">
          <a:extLst>
            <a:ext uri="{FF2B5EF4-FFF2-40B4-BE49-F238E27FC236}">
              <a16:creationId xmlns:a16="http://schemas.microsoft.com/office/drawing/2014/main" id="{1669224F-F63F-457E-9DF5-236E32C3EB77}"/>
            </a:ext>
          </a:extLst>
        </xdr:cNvPr>
        <xdr:cNvCxnSpPr/>
      </xdr:nvCxnSpPr>
      <xdr:spPr>
        <a:xfrm flipV="1">
          <a:off x="17018000" y="13662782"/>
          <a:ext cx="0" cy="15627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4" name="給与水準   （国との比較）最小値テキスト">
          <a:extLst>
            <a:ext uri="{FF2B5EF4-FFF2-40B4-BE49-F238E27FC236}">
              <a16:creationId xmlns:a16="http://schemas.microsoft.com/office/drawing/2014/main" id="{806EFE9E-2A32-4D3D-AA4E-2B88B9068864}"/>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5" name="直線コネクタ 254">
          <a:extLst>
            <a:ext uri="{FF2B5EF4-FFF2-40B4-BE49-F238E27FC236}">
              <a16:creationId xmlns:a16="http://schemas.microsoft.com/office/drawing/2014/main" id="{8644049B-BA0C-4F59-8D0B-47719C5C482B}"/>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33159</xdr:rowOff>
    </xdr:from>
    <xdr:ext cx="762000" cy="259045"/>
    <xdr:sp macro="" textlink="">
      <xdr:nvSpPr>
        <xdr:cNvPr id="256" name="給与水準   （国との比較）最大値テキスト">
          <a:extLst>
            <a:ext uri="{FF2B5EF4-FFF2-40B4-BE49-F238E27FC236}">
              <a16:creationId xmlns:a16="http://schemas.microsoft.com/office/drawing/2014/main" id="{7679A5BF-5B41-494D-AF23-0DDABBD279D7}"/>
            </a:ext>
          </a:extLst>
        </xdr:cNvPr>
        <xdr:cNvSpPr txBox="1"/>
      </xdr:nvSpPr>
      <xdr:spPr>
        <a:xfrm>
          <a:off x="17106900" y="13406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118232</xdr:rowOff>
    </xdr:from>
    <xdr:to>
      <xdr:col>81</xdr:col>
      <xdr:colOff>133350</xdr:colOff>
      <xdr:row>79</xdr:row>
      <xdr:rowOff>118232</xdr:rowOff>
    </xdr:to>
    <xdr:cxnSp macro="">
      <xdr:nvCxnSpPr>
        <xdr:cNvPr id="257" name="直線コネクタ 256">
          <a:extLst>
            <a:ext uri="{FF2B5EF4-FFF2-40B4-BE49-F238E27FC236}">
              <a16:creationId xmlns:a16="http://schemas.microsoft.com/office/drawing/2014/main" id="{B7FFA1F5-5D49-4C4A-8EF4-07633AA8DB90}"/>
            </a:ext>
          </a:extLst>
        </xdr:cNvPr>
        <xdr:cNvCxnSpPr/>
      </xdr:nvCxnSpPr>
      <xdr:spPr>
        <a:xfrm>
          <a:off x="16929100" y="13662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67129</xdr:rowOff>
    </xdr:from>
    <xdr:to>
      <xdr:col>81</xdr:col>
      <xdr:colOff>44450</xdr:colOff>
      <xdr:row>86</xdr:row>
      <xdr:rowOff>101600</xdr:rowOff>
    </xdr:to>
    <xdr:cxnSp macro="">
      <xdr:nvCxnSpPr>
        <xdr:cNvPr id="258" name="直線コネクタ 257">
          <a:extLst>
            <a:ext uri="{FF2B5EF4-FFF2-40B4-BE49-F238E27FC236}">
              <a16:creationId xmlns:a16="http://schemas.microsoft.com/office/drawing/2014/main" id="{47AEF05F-A25F-4383-BDE4-FB393291F7C5}"/>
            </a:ext>
          </a:extLst>
        </xdr:cNvPr>
        <xdr:cNvCxnSpPr/>
      </xdr:nvCxnSpPr>
      <xdr:spPr>
        <a:xfrm flipV="1">
          <a:off x="16179800" y="14811829"/>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8968</xdr:rowOff>
    </xdr:from>
    <xdr:ext cx="762000" cy="259045"/>
    <xdr:sp macro="" textlink="">
      <xdr:nvSpPr>
        <xdr:cNvPr id="259" name="給与水準   （国との比較）平均値テキスト">
          <a:extLst>
            <a:ext uri="{FF2B5EF4-FFF2-40B4-BE49-F238E27FC236}">
              <a16:creationId xmlns:a16="http://schemas.microsoft.com/office/drawing/2014/main" id="{278E46DC-5DF6-4F44-8BA0-560146F2FC38}"/>
            </a:ext>
          </a:extLst>
        </xdr:cNvPr>
        <xdr:cNvSpPr txBox="1"/>
      </xdr:nvSpPr>
      <xdr:spPr>
        <a:xfrm>
          <a:off x="17106900" y="14410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163891</xdr:rowOff>
    </xdr:from>
    <xdr:to>
      <xdr:col>81</xdr:col>
      <xdr:colOff>95250</xdr:colOff>
      <xdr:row>85</xdr:row>
      <xdr:rowOff>94041</xdr:rowOff>
    </xdr:to>
    <xdr:sp macro="" textlink="">
      <xdr:nvSpPr>
        <xdr:cNvPr id="260" name="フローチャート: 判断 259">
          <a:extLst>
            <a:ext uri="{FF2B5EF4-FFF2-40B4-BE49-F238E27FC236}">
              <a16:creationId xmlns:a16="http://schemas.microsoft.com/office/drawing/2014/main" id="{F7F23FF8-60D0-4BFD-AD03-168CA8041ADD}"/>
            </a:ext>
          </a:extLst>
        </xdr:cNvPr>
        <xdr:cNvSpPr/>
      </xdr:nvSpPr>
      <xdr:spPr>
        <a:xfrm>
          <a:off x="16967200" y="1456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90109</xdr:rowOff>
    </xdr:from>
    <xdr:to>
      <xdr:col>77</xdr:col>
      <xdr:colOff>44450</xdr:colOff>
      <xdr:row>86</xdr:row>
      <xdr:rowOff>101600</xdr:rowOff>
    </xdr:to>
    <xdr:cxnSp macro="">
      <xdr:nvCxnSpPr>
        <xdr:cNvPr id="261" name="直線コネクタ 260">
          <a:extLst>
            <a:ext uri="{FF2B5EF4-FFF2-40B4-BE49-F238E27FC236}">
              <a16:creationId xmlns:a16="http://schemas.microsoft.com/office/drawing/2014/main" id="{046FEF0D-E4EB-4E45-B864-1BE01B0DDCD4}"/>
            </a:ext>
          </a:extLst>
        </xdr:cNvPr>
        <xdr:cNvCxnSpPr/>
      </xdr:nvCxnSpPr>
      <xdr:spPr>
        <a:xfrm>
          <a:off x="15290800" y="14834809"/>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3932</xdr:rowOff>
    </xdr:from>
    <xdr:to>
      <xdr:col>77</xdr:col>
      <xdr:colOff>95250</xdr:colOff>
      <xdr:row>85</xdr:row>
      <xdr:rowOff>105532</xdr:rowOff>
    </xdr:to>
    <xdr:sp macro="" textlink="">
      <xdr:nvSpPr>
        <xdr:cNvPr id="262" name="フローチャート: 判断 261">
          <a:extLst>
            <a:ext uri="{FF2B5EF4-FFF2-40B4-BE49-F238E27FC236}">
              <a16:creationId xmlns:a16="http://schemas.microsoft.com/office/drawing/2014/main" id="{1D452250-CC7E-4073-BE60-6418D99F2368}"/>
            </a:ext>
          </a:extLst>
        </xdr:cNvPr>
        <xdr:cNvSpPr/>
      </xdr:nvSpPr>
      <xdr:spPr>
        <a:xfrm>
          <a:off x="16129000" y="14577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115709</xdr:rowOff>
    </xdr:from>
    <xdr:ext cx="736600" cy="259045"/>
    <xdr:sp macro="" textlink="">
      <xdr:nvSpPr>
        <xdr:cNvPr id="263" name="テキスト ボックス 262">
          <a:extLst>
            <a:ext uri="{FF2B5EF4-FFF2-40B4-BE49-F238E27FC236}">
              <a16:creationId xmlns:a16="http://schemas.microsoft.com/office/drawing/2014/main" id="{83735E90-B631-43B0-9CBC-C4F82455864E}"/>
            </a:ext>
          </a:extLst>
        </xdr:cNvPr>
        <xdr:cNvSpPr txBox="1"/>
      </xdr:nvSpPr>
      <xdr:spPr>
        <a:xfrm>
          <a:off x="15798800" y="143460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67129</xdr:rowOff>
    </xdr:from>
    <xdr:to>
      <xdr:col>72</xdr:col>
      <xdr:colOff>203200</xdr:colOff>
      <xdr:row>86</xdr:row>
      <xdr:rowOff>90109</xdr:rowOff>
    </xdr:to>
    <xdr:cxnSp macro="">
      <xdr:nvCxnSpPr>
        <xdr:cNvPr id="264" name="直線コネクタ 263">
          <a:extLst>
            <a:ext uri="{FF2B5EF4-FFF2-40B4-BE49-F238E27FC236}">
              <a16:creationId xmlns:a16="http://schemas.microsoft.com/office/drawing/2014/main" id="{EB0D4141-5495-4FE2-B6FE-36E34C0D5487}"/>
            </a:ext>
          </a:extLst>
        </xdr:cNvPr>
        <xdr:cNvCxnSpPr/>
      </xdr:nvCxnSpPr>
      <xdr:spPr>
        <a:xfrm>
          <a:off x="14401800" y="14811829"/>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163891</xdr:rowOff>
    </xdr:from>
    <xdr:to>
      <xdr:col>73</xdr:col>
      <xdr:colOff>44450</xdr:colOff>
      <xdr:row>85</xdr:row>
      <xdr:rowOff>94041</xdr:rowOff>
    </xdr:to>
    <xdr:sp macro="" textlink="">
      <xdr:nvSpPr>
        <xdr:cNvPr id="265" name="フローチャート: 判断 264">
          <a:extLst>
            <a:ext uri="{FF2B5EF4-FFF2-40B4-BE49-F238E27FC236}">
              <a16:creationId xmlns:a16="http://schemas.microsoft.com/office/drawing/2014/main" id="{C9A22E6F-6104-4EBA-B95B-9F8E665B7672}"/>
            </a:ext>
          </a:extLst>
        </xdr:cNvPr>
        <xdr:cNvSpPr/>
      </xdr:nvSpPr>
      <xdr:spPr>
        <a:xfrm>
          <a:off x="15240000" y="1456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104218</xdr:rowOff>
    </xdr:from>
    <xdr:ext cx="762000" cy="259045"/>
    <xdr:sp macro="" textlink="">
      <xdr:nvSpPr>
        <xdr:cNvPr id="266" name="テキスト ボックス 265">
          <a:extLst>
            <a:ext uri="{FF2B5EF4-FFF2-40B4-BE49-F238E27FC236}">
              <a16:creationId xmlns:a16="http://schemas.microsoft.com/office/drawing/2014/main" id="{6461D682-AE77-457F-BBB2-4AEFC5922346}"/>
            </a:ext>
          </a:extLst>
        </xdr:cNvPr>
        <xdr:cNvSpPr txBox="1"/>
      </xdr:nvSpPr>
      <xdr:spPr>
        <a:xfrm>
          <a:off x="14909800" y="1433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67129</xdr:rowOff>
    </xdr:from>
    <xdr:to>
      <xdr:col>68</xdr:col>
      <xdr:colOff>152400</xdr:colOff>
      <xdr:row>86</xdr:row>
      <xdr:rowOff>101600</xdr:rowOff>
    </xdr:to>
    <xdr:cxnSp macro="">
      <xdr:nvCxnSpPr>
        <xdr:cNvPr id="267" name="直線コネクタ 266">
          <a:extLst>
            <a:ext uri="{FF2B5EF4-FFF2-40B4-BE49-F238E27FC236}">
              <a16:creationId xmlns:a16="http://schemas.microsoft.com/office/drawing/2014/main" id="{4D4AF866-6539-4FFE-A021-0DCE293E8A05}"/>
            </a:ext>
          </a:extLst>
        </xdr:cNvPr>
        <xdr:cNvCxnSpPr/>
      </xdr:nvCxnSpPr>
      <xdr:spPr>
        <a:xfrm flipV="1">
          <a:off x="13512800" y="1481182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3932</xdr:rowOff>
    </xdr:from>
    <xdr:to>
      <xdr:col>68</xdr:col>
      <xdr:colOff>203200</xdr:colOff>
      <xdr:row>85</xdr:row>
      <xdr:rowOff>105532</xdr:rowOff>
    </xdr:to>
    <xdr:sp macro="" textlink="">
      <xdr:nvSpPr>
        <xdr:cNvPr id="268" name="フローチャート: 判断 267">
          <a:extLst>
            <a:ext uri="{FF2B5EF4-FFF2-40B4-BE49-F238E27FC236}">
              <a16:creationId xmlns:a16="http://schemas.microsoft.com/office/drawing/2014/main" id="{25D9B2E0-B23E-49BB-8753-8358E5C23D4B}"/>
            </a:ext>
          </a:extLst>
        </xdr:cNvPr>
        <xdr:cNvSpPr/>
      </xdr:nvSpPr>
      <xdr:spPr>
        <a:xfrm>
          <a:off x="14351000" y="14577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115709</xdr:rowOff>
    </xdr:from>
    <xdr:ext cx="762000" cy="259045"/>
    <xdr:sp macro="" textlink="">
      <xdr:nvSpPr>
        <xdr:cNvPr id="269" name="テキスト ボックス 268">
          <a:extLst>
            <a:ext uri="{FF2B5EF4-FFF2-40B4-BE49-F238E27FC236}">
              <a16:creationId xmlns:a16="http://schemas.microsoft.com/office/drawing/2014/main" id="{04C79467-3A72-4700-ACA0-BB5E979454A3}"/>
            </a:ext>
          </a:extLst>
        </xdr:cNvPr>
        <xdr:cNvSpPr txBox="1"/>
      </xdr:nvSpPr>
      <xdr:spPr>
        <a:xfrm>
          <a:off x="14020800" y="14346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15421</xdr:rowOff>
    </xdr:from>
    <xdr:to>
      <xdr:col>64</xdr:col>
      <xdr:colOff>152400</xdr:colOff>
      <xdr:row>85</xdr:row>
      <xdr:rowOff>117021</xdr:rowOff>
    </xdr:to>
    <xdr:sp macro="" textlink="">
      <xdr:nvSpPr>
        <xdr:cNvPr id="270" name="フローチャート: 判断 269">
          <a:extLst>
            <a:ext uri="{FF2B5EF4-FFF2-40B4-BE49-F238E27FC236}">
              <a16:creationId xmlns:a16="http://schemas.microsoft.com/office/drawing/2014/main" id="{BBBD910E-78CF-453A-A17C-91F5F78067BA}"/>
            </a:ext>
          </a:extLst>
        </xdr:cNvPr>
        <xdr:cNvSpPr/>
      </xdr:nvSpPr>
      <xdr:spPr>
        <a:xfrm>
          <a:off x="13462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127198</xdr:rowOff>
    </xdr:from>
    <xdr:ext cx="762000" cy="259045"/>
    <xdr:sp macro="" textlink="">
      <xdr:nvSpPr>
        <xdr:cNvPr id="271" name="テキスト ボックス 270">
          <a:extLst>
            <a:ext uri="{FF2B5EF4-FFF2-40B4-BE49-F238E27FC236}">
              <a16:creationId xmlns:a16="http://schemas.microsoft.com/office/drawing/2014/main" id="{21471CA2-33C6-47C5-AF40-E26FED9F268E}"/>
            </a:ext>
          </a:extLst>
        </xdr:cNvPr>
        <xdr:cNvSpPr txBox="1"/>
      </xdr:nvSpPr>
      <xdr:spPr>
        <a:xfrm>
          <a:off x="13131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B2548630-B46A-4B9D-8D50-708067B607D2}"/>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46272372-61C6-44A9-A898-2686C086F582}"/>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CCCC4961-E77D-4AF8-817B-BB15560D74DC}"/>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7CA5B2D7-743F-4E2C-ACC9-84D7D3C0B4D3}"/>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5B1678BA-A996-46D1-B53A-3F10068AD4C6}"/>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16329</xdr:rowOff>
    </xdr:from>
    <xdr:to>
      <xdr:col>81</xdr:col>
      <xdr:colOff>95250</xdr:colOff>
      <xdr:row>86</xdr:row>
      <xdr:rowOff>117929</xdr:rowOff>
    </xdr:to>
    <xdr:sp macro="" textlink="">
      <xdr:nvSpPr>
        <xdr:cNvPr id="277" name="楕円 276">
          <a:extLst>
            <a:ext uri="{FF2B5EF4-FFF2-40B4-BE49-F238E27FC236}">
              <a16:creationId xmlns:a16="http://schemas.microsoft.com/office/drawing/2014/main" id="{3EB0FE9F-485F-4C6E-9F7F-7F6AD021426C}"/>
            </a:ext>
          </a:extLst>
        </xdr:cNvPr>
        <xdr:cNvSpPr/>
      </xdr:nvSpPr>
      <xdr:spPr>
        <a:xfrm>
          <a:off x="169672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159856</xdr:rowOff>
    </xdr:from>
    <xdr:ext cx="762000" cy="259045"/>
    <xdr:sp macro="" textlink="">
      <xdr:nvSpPr>
        <xdr:cNvPr id="278" name="給与水準   （国との比較）該当値テキスト">
          <a:extLst>
            <a:ext uri="{FF2B5EF4-FFF2-40B4-BE49-F238E27FC236}">
              <a16:creationId xmlns:a16="http://schemas.microsoft.com/office/drawing/2014/main" id="{343012D1-865C-4420-9B91-DEAB990334A2}"/>
            </a:ext>
          </a:extLst>
        </xdr:cNvPr>
        <xdr:cNvSpPr txBox="1"/>
      </xdr:nvSpPr>
      <xdr:spPr>
        <a:xfrm>
          <a:off x="17106900" y="14733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79" name="楕円 278">
          <a:extLst>
            <a:ext uri="{FF2B5EF4-FFF2-40B4-BE49-F238E27FC236}">
              <a16:creationId xmlns:a16="http://schemas.microsoft.com/office/drawing/2014/main" id="{5FF7D2BC-BDCA-4B2F-AAC9-329DC3DB7CAC}"/>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80" name="テキスト ボックス 279">
          <a:extLst>
            <a:ext uri="{FF2B5EF4-FFF2-40B4-BE49-F238E27FC236}">
              <a16:creationId xmlns:a16="http://schemas.microsoft.com/office/drawing/2014/main" id="{31507886-57DF-4E7F-96DE-A95475D34117}"/>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39309</xdr:rowOff>
    </xdr:from>
    <xdr:to>
      <xdr:col>73</xdr:col>
      <xdr:colOff>44450</xdr:colOff>
      <xdr:row>86</xdr:row>
      <xdr:rowOff>140909</xdr:rowOff>
    </xdr:to>
    <xdr:sp macro="" textlink="">
      <xdr:nvSpPr>
        <xdr:cNvPr id="281" name="楕円 280">
          <a:extLst>
            <a:ext uri="{FF2B5EF4-FFF2-40B4-BE49-F238E27FC236}">
              <a16:creationId xmlns:a16="http://schemas.microsoft.com/office/drawing/2014/main" id="{C61FFBC0-23B2-4F05-9674-168E24DCA5CA}"/>
            </a:ext>
          </a:extLst>
        </xdr:cNvPr>
        <xdr:cNvSpPr/>
      </xdr:nvSpPr>
      <xdr:spPr>
        <a:xfrm>
          <a:off x="15240000" y="1478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125686</xdr:rowOff>
    </xdr:from>
    <xdr:ext cx="762000" cy="259045"/>
    <xdr:sp macro="" textlink="">
      <xdr:nvSpPr>
        <xdr:cNvPr id="282" name="テキスト ボックス 281">
          <a:extLst>
            <a:ext uri="{FF2B5EF4-FFF2-40B4-BE49-F238E27FC236}">
              <a16:creationId xmlns:a16="http://schemas.microsoft.com/office/drawing/2014/main" id="{AF8D67DA-2737-4DA4-80F9-3EDDAD825935}"/>
            </a:ext>
          </a:extLst>
        </xdr:cNvPr>
        <xdr:cNvSpPr txBox="1"/>
      </xdr:nvSpPr>
      <xdr:spPr>
        <a:xfrm>
          <a:off x="14909800" y="1487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16329</xdr:rowOff>
    </xdr:from>
    <xdr:to>
      <xdr:col>68</xdr:col>
      <xdr:colOff>203200</xdr:colOff>
      <xdr:row>86</xdr:row>
      <xdr:rowOff>117929</xdr:rowOff>
    </xdr:to>
    <xdr:sp macro="" textlink="">
      <xdr:nvSpPr>
        <xdr:cNvPr id="283" name="楕円 282">
          <a:extLst>
            <a:ext uri="{FF2B5EF4-FFF2-40B4-BE49-F238E27FC236}">
              <a16:creationId xmlns:a16="http://schemas.microsoft.com/office/drawing/2014/main" id="{1ACB08AF-FD4D-4F27-B7B0-A7E2D59F9126}"/>
            </a:ext>
          </a:extLst>
        </xdr:cNvPr>
        <xdr:cNvSpPr/>
      </xdr:nvSpPr>
      <xdr:spPr>
        <a:xfrm>
          <a:off x="14351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102706</xdr:rowOff>
    </xdr:from>
    <xdr:ext cx="762000" cy="259045"/>
    <xdr:sp macro="" textlink="">
      <xdr:nvSpPr>
        <xdr:cNvPr id="284" name="テキスト ボックス 283">
          <a:extLst>
            <a:ext uri="{FF2B5EF4-FFF2-40B4-BE49-F238E27FC236}">
              <a16:creationId xmlns:a16="http://schemas.microsoft.com/office/drawing/2014/main" id="{6CA49926-93AB-4A6A-9C48-889C195CEC72}"/>
            </a:ext>
          </a:extLst>
        </xdr:cNvPr>
        <xdr:cNvSpPr txBox="1"/>
      </xdr:nvSpPr>
      <xdr:spPr>
        <a:xfrm>
          <a:off x="14020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5" name="楕円 284">
          <a:extLst>
            <a:ext uri="{FF2B5EF4-FFF2-40B4-BE49-F238E27FC236}">
              <a16:creationId xmlns:a16="http://schemas.microsoft.com/office/drawing/2014/main" id="{2363BC04-43BB-417C-960D-07C754D78793}"/>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6" name="テキスト ボックス 285">
          <a:extLst>
            <a:ext uri="{FF2B5EF4-FFF2-40B4-BE49-F238E27FC236}">
              <a16:creationId xmlns:a16="http://schemas.microsoft.com/office/drawing/2014/main" id="{1E59A46D-840F-48E7-9778-3A02EF1A45C8}"/>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1540D8C8-CF43-41F8-AC72-B6FD4A8C5BCB}"/>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67CBACD4-E22F-48C2-8075-482FDEDFDF76}"/>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E1BBED5A-0028-4D77-BF16-2E739B7B41B7}"/>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D9021776-DE11-4FD9-8438-0ED9B8EC7072}"/>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66F6DA0D-21EA-4B47-982A-AB21F2B0AB64}"/>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D2AADBA4-9FEF-4412-B507-D214384475EB}"/>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15E9AD21-A0F7-4C0D-B61B-CEA4EAD8F2DA}"/>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EE7759B3-5E6C-43F1-AC55-75BF534F6B8A}"/>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A6160E67-E936-44A9-B73F-55ACADEE8D56}"/>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126330AF-84FF-42D9-9179-EB1568FA2344}"/>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5C590E40-E6FE-4530-B662-704DE6B2B631}"/>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1EB4115D-3EF1-4063-8F2B-DDC3B401C57D}"/>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C9E3F7C7-7089-4030-948E-4226D0C613D4}"/>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ごみ処理業務、消防業務などを一部事務組合で行っていることと、「定員管理計画」を着実に実行してきたことにより、類似団体内平均値を下回っている。今後も、住民サービスを低下させることのないよう効率的な人員配置や業務の民間委託化により、職員数の適正化を推進していく。</a:t>
          </a: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EFB5B6E5-706B-4DAB-A537-9440CA68B677}"/>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A0135E3D-0610-4C3D-9FCE-37F3BD5DB66E}"/>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DBB1204F-0B44-48F7-B38F-36658B1EB1F5}"/>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2498A23F-382C-4E75-8B0B-8A2E15A11014}"/>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74C9D4FB-DDA8-4623-A7EF-37494BEB8C9F}"/>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9F84B502-21B4-4FB9-AD25-3267A540872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232262-7FD4-4AB4-8D80-F55C24528D4E}"/>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8BD8F208-C6A5-4E7B-BC4F-027B629A28E8}"/>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140A5355-FCA5-4C4C-A2D4-8916B39541EC}"/>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4C818CC4-E693-4CD3-9EA0-E7DCC1F36E05}"/>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4BD0B4A-4A47-4FC4-9953-313E084B3568}"/>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81882968-E064-49F2-8B38-619190EF0C8E}"/>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30F3F291-C7D4-4AD3-9FE7-FD6D05A0DF97}"/>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DEBEE584-0334-493F-A6C1-E6D6EA8E2BF8}"/>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C78D60A8-D1E8-463E-A6C9-07B06C9624D2}"/>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700BF16A-8736-44BB-9D69-775C9CA11346}"/>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630AA772-021B-4E0F-99A4-0ABD8E5561CC}"/>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7DE8A175-FEC6-40F3-AA8B-056A3285D3F7}"/>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37133</xdr:rowOff>
    </xdr:from>
    <xdr:to>
      <xdr:col>81</xdr:col>
      <xdr:colOff>44450</xdr:colOff>
      <xdr:row>68</xdr:row>
      <xdr:rowOff>68278</xdr:rowOff>
    </xdr:to>
    <xdr:cxnSp macro="">
      <xdr:nvCxnSpPr>
        <xdr:cNvPr id="318" name="直線コネクタ 317">
          <a:extLst>
            <a:ext uri="{FF2B5EF4-FFF2-40B4-BE49-F238E27FC236}">
              <a16:creationId xmlns:a16="http://schemas.microsoft.com/office/drawing/2014/main" id="{DDA7AB67-D7E7-4A7B-A685-A3CBDA1FFEE0}"/>
            </a:ext>
          </a:extLst>
        </xdr:cNvPr>
        <xdr:cNvCxnSpPr/>
      </xdr:nvCxnSpPr>
      <xdr:spPr>
        <a:xfrm flipV="1">
          <a:off x="17018000" y="10152683"/>
          <a:ext cx="0" cy="15741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40355</xdr:rowOff>
    </xdr:from>
    <xdr:ext cx="762000" cy="259045"/>
    <xdr:sp macro="" textlink="">
      <xdr:nvSpPr>
        <xdr:cNvPr id="319" name="定員管理の状況最小値テキスト">
          <a:extLst>
            <a:ext uri="{FF2B5EF4-FFF2-40B4-BE49-F238E27FC236}">
              <a16:creationId xmlns:a16="http://schemas.microsoft.com/office/drawing/2014/main" id="{C2D21045-DB84-4F63-B1F2-F7BF3A0D1089}"/>
            </a:ext>
          </a:extLst>
        </xdr:cNvPr>
        <xdr:cNvSpPr txBox="1"/>
      </xdr:nvSpPr>
      <xdr:spPr>
        <a:xfrm>
          <a:off x="17106900" y="11698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68278</xdr:rowOff>
    </xdr:from>
    <xdr:to>
      <xdr:col>81</xdr:col>
      <xdr:colOff>133350</xdr:colOff>
      <xdr:row>68</xdr:row>
      <xdr:rowOff>68278</xdr:rowOff>
    </xdr:to>
    <xdr:cxnSp macro="">
      <xdr:nvCxnSpPr>
        <xdr:cNvPr id="320" name="直線コネクタ 319">
          <a:extLst>
            <a:ext uri="{FF2B5EF4-FFF2-40B4-BE49-F238E27FC236}">
              <a16:creationId xmlns:a16="http://schemas.microsoft.com/office/drawing/2014/main" id="{65D15C27-CFF7-4355-A7E1-256F81C28D24}"/>
            </a:ext>
          </a:extLst>
        </xdr:cNvPr>
        <xdr:cNvCxnSpPr/>
      </xdr:nvCxnSpPr>
      <xdr:spPr>
        <a:xfrm>
          <a:off x="16929100" y="11726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123510</xdr:rowOff>
    </xdr:from>
    <xdr:ext cx="762000" cy="259045"/>
    <xdr:sp macro="" textlink="">
      <xdr:nvSpPr>
        <xdr:cNvPr id="321" name="定員管理の状況最大値テキスト">
          <a:extLst>
            <a:ext uri="{FF2B5EF4-FFF2-40B4-BE49-F238E27FC236}">
              <a16:creationId xmlns:a16="http://schemas.microsoft.com/office/drawing/2014/main" id="{7320F87F-BBED-46A8-9A70-C2AE793261E1}"/>
            </a:ext>
          </a:extLst>
        </xdr:cNvPr>
        <xdr:cNvSpPr txBox="1"/>
      </xdr:nvSpPr>
      <xdr:spPr>
        <a:xfrm>
          <a:off x="17106900" y="9896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37133</xdr:rowOff>
    </xdr:from>
    <xdr:to>
      <xdr:col>81</xdr:col>
      <xdr:colOff>133350</xdr:colOff>
      <xdr:row>59</xdr:row>
      <xdr:rowOff>37133</xdr:rowOff>
    </xdr:to>
    <xdr:cxnSp macro="">
      <xdr:nvCxnSpPr>
        <xdr:cNvPr id="322" name="直線コネクタ 321">
          <a:extLst>
            <a:ext uri="{FF2B5EF4-FFF2-40B4-BE49-F238E27FC236}">
              <a16:creationId xmlns:a16="http://schemas.microsoft.com/office/drawing/2014/main" id="{3F4E45C7-7FC6-4BF3-875F-FBE6344DE2BB}"/>
            </a:ext>
          </a:extLst>
        </xdr:cNvPr>
        <xdr:cNvCxnSpPr/>
      </xdr:nvCxnSpPr>
      <xdr:spPr>
        <a:xfrm>
          <a:off x="16929100" y="10152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78256</xdr:rowOff>
    </xdr:from>
    <xdr:to>
      <xdr:col>81</xdr:col>
      <xdr:colOff>44450</xdr:colOff>
      <xdr:row>60</xdr:row>
      <xdr:rowOff>94343</xdr:rowOff>
    </xdr:to>
    <xdr:cxnSp macro="">
      <xdr:nvCxnSpPr>
        <xdr:cNvPr id="323" name="直線コネクタ 322">
          <a:extLst>
            <a:ext uri="{FF2B5EF4-FFF2-40B4-BE49-F238E27FC236}">
              <a16:creationId xmlns:a16="http://schemas.microsoft.com/office/drawing/2014/main" id="{88C797C4-FDFC-484E-AF92-2D497C09FEC1}"/>
            </a:ext>
          </a:extLst>
        </xdr:cNvPr>
        <xdr:cNvCxnSpPr/>
      </xdr:nvCxnSpPr>
      <xdr:spPr>
        <a:xfrm>
          <a:off x="16179800" y="10365256"/>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58800</xdr:rowOff>
    </xdr:from>
    <xdr:ext cx="762000" cy="259045"/>
    <xdr:sp macro="" textlink="">
      <xdr:nvSpPr>
        <xdr:cNvPr id="324" name="定員管理の状況平均値テキスト">
          <a:extLst>
            <a:ext uri="{FF2B5EF4-FFF2-40B4-BE49-F238E27FC236}">
              <a16:creationId xmlns:a16="http://schemas.microsoft.com/office/drawing/2014/main" id="{D4071E55-9D67-423E-A57D-8CA327594035}"/>
            </a:ext>
          </a:extLst>
        </xdr:cNvPr>
        <xdr:cNvSpPr txBox="1"/>
      </xdr:nvSpPr>
      <xdr:spPr>
        <a:xfrm>
          <a:off x="17106900" y="10688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86723</xdr:rowOff>
    </xdr:from>
    <xdr:to>
      <xdr:col>81</xdr:col>
      <xdr:colOff>95250</xdr:colOff>
      <xdr:row>63</xdr:row>
      <xdr:rowOff>16873</xdr:rowOff>
    </xdr:to>
    <xdr:sp macro="" textlink="">
      <xdr:nvSpPr>
        <xdr:cNvPr id="325" name="フローチャート: 判断 324">
          <a:extLst>
            <a:ext uri="{FF2B5EF4-FFF2-40B4-BE49-F238E27FC236}">
              <a16:creationId xmlns:a16="http://schemas.microsoft.com/office/drawing/2014/main" id="{8E14385E-DD7F-456C-89F9-ABD0C8EE5660}"/>
            </a:ext>
          </a:extLst>
        </xdr:cNvPr>
        <xdr:cNvSpPr/>
      </xdr:nvSpPr>
      <xdr:spPr>
        <a:xfrm>
          <a:off x="16967200" y="1071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78256</xdr:rowOff>
    </xdr:from>
    <xdr:to>
      <xdr:col>77</xdr:col>
      <xdr:colOff>44450</xdr:colOff>
      <xdr:row>60</xdr:row>
      <xdr:rowOff>84001</xdr:rowOff>
    </xdr:to>
    <xdr:cxnSp macro="">
      <xdr:nvCxnSpPr>
        <xdr:cNvPr id="326" name="直線コネクタ 325">
          <a:extLst>
            <a:ext uri="{FF2B5EF4-FFF2-40B4-BE49-F238E27FC236}">
              <a16:creationId xmlns:a16="http://schemas.microsoft.com/office/drawing/2014/main" id="{2DDF3404-596D-4871-ACE3-3172DF47E55A}"/>
            </a:ext>
          </a:extLst>
        </xdr:cNvPr>
        <xdr:cNvCxnSpPr/>
      </xdr:nvCxnSpPr>
      <xdr:spPr>
        <a:xfrm flipV="1">
          <a:off x="15290800" y="10365256"/>
          <a:ext cx="8890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77530</xdr:rowOff>
    </xdr:from>
    <xdr:to>
      <xdr:col>77</xdr:col>
      <xdr:colOff>95250</xdr:colOff>
      <xdr:row>63</xdr:row>
      <xdr:rowOff>7680</xdr:rowOff>
    </xdr:to>
    <xdr:sp macro="" textlink="">
      <xdr:nvSpPr>
        <xdr:cNvPr id="327" name="フローチャート: 判断 326">
          <a:extLst>
            <a:ext uri="{FF2B5EF4-FFF2-40B4-BE49-F238E27FC236}">
              <a16:creationId xmlns:a16="http://schemas.microsoft.com/office/drawing/2014/main" id="{779916F5-4996-43FA-9ADE-90DB9DCA8736}"/>
            </a:ext>
          </a:extLst>
        </xdr:cNvPr>
        <xdr:cNvSpPr/>
      </xdr:nvSpPr>
      <xdr:spPr>
        <a:xfrm>
          <a:off x="16129000" y="107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163907</xdr:rowOff>
    </xdr:from>
    <xdr:ext cx="736600" cy="259045"/>
    <xdr:sp macro="" textlink="">
      <xdr:nvSpPr>
        <xdr:cNvPr id="328" name="テキスト ボックス 327">
          <a:extLst>
            <a:ext uri="{FF2B5EF4-FFF2-40B4-BE49-F238E27FC236}">
              <a16:creationId xmlns:a16="http://schemas.microsoft.com/office/drawing/2014/main" id="{5857B12E-1921-4A39-9C99-75F586787CAD}"/>
            </a:ext>
          </a:extLst>
        </xdr:cNvPr>
        <xdr:cNvSpPr txBox="1"/>
      </xdr:nvSpPr>
      <xdr:spPr>
        <a:xfrm>
          <a:off x="15798800" y="10793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57573</xdr:rowOff>
    </xdr:from>
    <xdr:to>
      <xdr:col>72</xdr:col>
      <xdr:colOff>203200</xdr:colOff>
      <xdr:row>60</xdr:row>
      <xdr:rowOff>84001</xdr:rowOff>
    </xdr:to>
    <xdr:cxnSp macro="">
      <xdr:nvCxnSpPr>
        <xdr:cNvPr id="329" name="直線コネクタ 328">
          <a:extLst>
            <a:ext uri="{FF2B5EF4-FFF2-40B4-BE49-F238E27FC236}">
              <a16:creationId xmlns:a16="http://schemas.microsoft.com/office/drawing/2014/main" id="{476798A0-1B10-424B-B871-2CA7CB02B926}"/>
            </a:ext>
          </a:extLst>
        </xdr:cNvPr>
        <xdr:cNvCxnSpPr/>
      </xdr:nvCxnSpPr>
      <xdr:spPr>
        <a:xfrm>
          <a:off x="14401800" y="10344573"/>
          <a:ext cx="889000" cy="2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64891</xdr:rowOff>
    </xdr:from>
    <xdr:to>
      <xdr:col>73</xdr:col>
      <xdr:colOff>44450</xdr:colOff>
      <xdr:row>62</xdr:row>
      <xdr:rowOff>166491</xdr:rowOff>
    </xdr:to>
    <xdr:sp macro="" textlink="">
      <xdr:nvSpPr>
        <xdr:cNvPr id="330" name="フローチャート: 判断 329">
          <a:extLst>
            <a:ext uri="{FF2B5EF4-FFF2-40B4-BE49-F238E27FC236}">
              <a16:creationId xmlns:a16="http://schemas.microsoft.com/office/drawing/2014/main" id="{04ABFF9F-4F52-4549-A7E3-FC081EEB21B2}"/>
            </a:ext>
          </a:extLst>
        </xdr:cNvPr>
        <xdr:cNvSpPr/>
      </xdr:nvSpPr>
      <xdr:spPr>
        <a:xfrm>
          <a:off x="15240000" y="10694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151268</xdr:rowOff>
    </xdr:from>
    <xdr:ext cx="762000" cy="259045"/>
    <xdr:sp macro="" textlink="">
      <xdr:nvSpPr>
        <xdr:cNvPr id="331" name="テキスト ボックス 330">
          <a:extLst>
            <a:ext uri="{FF2B5EF4-FFF2-40B4-BE49-F238E27FC236}">
              <a16:creationId xmlns:a16="http://schemas.microsoft.com/office/drawing/2014/main" id="{8AD57BEB-E3BC-43FC-A8D7-9374C07CBA4A}"/>
            </a:ext>
          </a:extLst>
        </xdr:cNvPr>
        <xdr:cNvSpPr txBox="1"/>
      </xdr:nvSpPr>
      <xdr:spPr>
        <a:xfrm>
          <a:off x="14909800" y="10781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57573</xdr:rowOff>
    </xdr:from>
    <xdr:to>
      <xdr:col>68</xdr:col>
      <xdr:colOff>152400</xdr:colOff>
      <xdr:row>60</xdr:row>
      <xdr:rowOff>77107</xdr:rowOff>
    </xdr:to>
    <xdr:cxnSp macro="">
      <xdr:nvCxnSpPr>
        <xdr:cNvPr id="332" name="直線コネクタ 331">
          <a:extLst>
            <a:ext uri="{FF2B5EF4-FFF2-40B4-BE49-F238E27FC236}">
              <a16:creationId xmlns:a16="http://schemas.microsoft.com/office/drawing/2014/main" id="{E2A61FFC-ABAA-48F5-B54B-BBA1B3DEF729}"/>
            </a:ext>
          </a:extLst>
        </xdr:cNvPr>
        <xdr:cNvCxnSpPr/>
      </xdr:nvCxnSpPr>
      <xdr:spPr>
        <a:xfrm flipV="1">
          <a:off x="13512800" y="10344573"/>
          <a:ext cx="889000" cy="1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63742</xdr:rowOff>
    </xdr:from>
    <xdr:to>
      <xdr:col>68</xdr:col>
      <xdr:colOff>203200</xdr:colOff>
      <xdr:row>62</xdr:row>
      <xdr:rowOff>165342</xdr:rowOff>
    </xdr:to>
    <xdr:sp macro="" textlink="">
      <xdr:nvSpPr>
        <xdr:cNvPr id="333" name="フローチャート: 判断 332">
          <a:extLst>
            <a:ext uri="{FF2B5EF4-FFF2-40B4-BE49-F238E27FC236}">
              <a16:creationId xmlns:a16="http://schemas.microsoft.com/office/drawing/2014/main" id="{3B69A1B8-15F6-4B31-A38F-4F8EE11593F3}"/>
            </a:ext>
          </a:extLst>
        </xdr:cNvPr>
        <xdr:cNvSpPr/>
      </xdr:nvSpPr>
      <xdr:spPr>
        <a:xfrm>
          <a:off x="14351000" y="1069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150119</xdr:rowOff>
    </xdr:from>
    <xdr:ext cx="762000" cy="259045"/>
    <xdr:sp macro="" textlink="">
      <xdr:nvSpPr>
        <xdr:cNvPr id="334" name="テキスト ボックス 333">
          <a:extLst>
            <a:ext uri="{FF2B5EF4-FFF2-40B4-BE49-F238E27FC236}">
              <a16:creationId xmlns:a16="http://schemas.microsoft.com/office/drawing/2014/main" id="{45071846-A337-4C62-BB72-68DDAA47075B}"/>
            </a:ext>
          </a:extLst>
        </xdr:cNvPr>
        <xdr:cNvSpPr txBox="1"/>
      </xdr:nvSpPr>
      <xdr:spPr>
        <a:xfrm>
          <a:off x="14020800" y="1078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52251</xdr:rowOff>
    </xdr:from>
    <xdr:to>
      <xdr:col>64</xdr:col>
      <xdr:colOff>152400</xdr:colOff>
      <xdr:row>62</xdr:row>
      <xdr:rowOff>153851</xdr:rowOff>
    </xdr:to>
    <xdr:sp macro="" textlink="">
      <xdr:nvSpPr>
        <xdr:cNvPr id="335" name="フローチャート: 判断 334">
          <a:extLst>
            <a:ext uri="{FF2B5EF4-FFF2-40B4-BE49-F238E27FC236}">
              <a16:creationId xmlns:a16="http://schemas.microsoft.com/office/drawing/2014/main" id="{3D705096-EC90-4B0B-B719-B5E7A396FD9C}"/>
            </a:ext>
          </a:extLst>
        </xdr:cNvPr>
        <xdr:cNvSpPr/>
      </xdr:nvSpPr>
      <xdr:spPr>
        <a:xfrm>
          <a:off x="13462000" y="1068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138628</xdr:rowOff>
    </xdr:from>
    <xdr:ext cx="762000" cy="259045"/>
    <xdr:sp macro="" textlink="">
      <xdr:nvSpPr>
        <xdr:cNvPr id="336" name="テキスト ボックス 335">
          <a:extLst>
            <a:ext uri="{FF2B5EF4-FFF2-40B4-BE49-F238E27FC236}">
              <a16:creationId xmlns:a16="http://schemas.microsoft.com/office/drawing/2014/main" id="{A7852CDC-657F-47F0-9199-DD17F9756146}"/>
            </a:ext>
          </a:extLst>
        </xdr:cNvPr>
        <xdr:cNvSpPr txBox="1"/>
      </xdr:nvSpPr>
      <xdr:spPr>
        <a:xfrm>
          <a:off x="13131800" y="1076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BDF1F28A-6BFF-4B80-859D-E82B4072BAE3}"/>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EE2D26BF-D942-48E7-B183-F820FAE6B326}"/>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FB7C3324-8586-4BF0-81C8-E759433E0A7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229DFD6E-5DF0-40C6-B69F-73E9C921E336}"/>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1C2420D7-8B24-4343-8A79-E2C481E40417}"/>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43543</xdr:rowOff>
    </xdr:from>
    <xdr:to>
      <xdr:col>81</xdr:col>
      <xdr:colOff>95250</xdr:colOff>
      <xdr:row>60</xdr:row>
      <xdr:rowOff>145143</xdr:rowOff>
    </xdr:to>
    <xdr:sp macro="" textlink="">
      <xdr:nvSpPr>
        <xdr:cNvPr id="342" name="楕円 341">
          <a:extLst>
            <a:ext uri="{FF2B5EF4-FFF2-40B4-BE49-F238E27FC236}">
              <a16:creationId xmlns:a16="http://schemas.microsoft.com/office/drawing/2014/main" id="{5E04644A-77F0-4405-9B38-D1BF80793FF8}"/>
            </a:ext>
          </a:extLst>
        </xdr:cNvPr>
        <xdr:cNvSpPr/>
      </xdr:nvSpPr>
      <xdr:spPr>
        <a:xfrm>
          <a:off x="16967200" y="103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60070</xdr:rowOff>
    </xdr:from>
    <xdr:ext cx="762000" cy="259045"/>
    <xdr:sp macro="" textlink="">
      <xdr:nvSpPr>
        <xdr:cNvPr id="343" name="定員管理の状況該当値テキスト">
          <a:extLst>
            <a:ext uri="{FF2B5EF4-FFF2-40B4-BE49-F238E27FC236}">
              <a16:creationId xmlns:a16="http://schemas.microsoft.com/office/drawing/2014/main" id="{E43BC5D0-BB8F-428C-B2DB-B63B74FD242C}"/>
            </a:ext>
          </a:extLst>
        </xdr:cNvPr>
        <xdr:cNvSpPr txBox="1"/>
      </xdr:nvSpPr>
      <xdr:spPr>
        <a:xfrm>
          <a:off x="17106900" y="10175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27456</xdr:rowOff>
    </xdr:from>
    <xdr:to>
      <xdr:col>77</xdr:col>
      <xdr:colOff>95250</xdr:colOff>
      <xdr:row>60</xdr:row>
      <xdr:rowOff>129056</xdr:rowOff>
    </xdr:to>
    <xdr:sp macro="" textlink="">
      <xdr:nvSpPr>
        <xdr:cNvPr id="344" name="楕円 343">
          <a:extLst>
            <a:ext uri="{FF2B5EF4-FFF2-40B4-BE49-F238E27FC236}">
              <a16:creationId xmlns:a16="http://schemas.microsoft.com/office/drawing/2014/main" id="{231AD439-A381-43EE-9ED5-955502F67606}"/>
            </a:ext>
          </a:extLst>
        </xdr:cNvPr>
        <xdr:cNvSpPr/>
      </xdr:nvSpPr>
      <xdr:spPr>
        <a:xfrm>
          <a:off x="16129000" y="1031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139233</xdr:rowOff>
    </xdr:from>
    <xdr:ext cx="736600" cy="259045"/>
    <xdr:sp macro="" textlink="">
      <xdr:nvSpPr>
        <xdr:cNvPr id="345" name="テキスト ボックス 344">
          <a:extLst>
            <a:ext uri="{FF2B5EF4-FFF2-40B4-BE49-F238E27FC236}">
              <a16:creationId xmlns:a16="http://schemas.microsoft.com/office/drawing/2014/main" id="{24B68B29-22B1-47AF-8BE2-937A1B957812}"/>
            </a:ext>
          </a:extLst>
        </xdr:cNvPr>
        <xdr:cNvSpPr txBox="1"/>
      </xdr:nvSpPr>
      <xdr:spPr>
        <a:xfrm>
          <a:off x="15798800" y="10083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33201</xdr:rowOff>
    </xdr:from>
    <xdr:to>
      <xdr:col>73</xdr:col>
      <xdr:colOff>44450</xdr:colOff>
      <xdr:row>60</xdr:row>
      <xdr:rowOff>134801</xdr:rowOff>
    </xdr:to>
    <xdr:sp macro="" textlink="">
      <xdr:nvSpPr>
        <xdr:cNvPr id="346" name="楕円 345">
          <a:extLst>
            <a:ext uri="{FF2B5EF4-FFF2-40B4-BE49-F238E27FC236}">
              <a16:creationId xmlns:a16="http://schemas.microsoft.com/office/drawing/2014/main" id="{FA9C04D7-B8ED-4419-9FC5-0FCF8314E655}"/>
            </a:ext>
          </a:extLst>
        </xdr:cNvPr>
        <xdr:cNvSpPr/>
      </xdr:nvSpPr>
      <xdr:spPr>
        <a:xfrm>
          <a:off x="15240000" y="1032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144978</xdr:rowOff>
    </xdr:from>
    <xdr:ext cx="762000" cy="259045"/>
    <xdr:sp macro="" textlink="">
      <xdr:nvSpPr>
        <xdr:cNvPr id="347" name="テキスト ボックス 346">
          <a:extLst>
            <a:ext uri="{FF2B5EF4-FFF2-40B4-BE49-F238E27FC236}">
              <a16:creationId xmlns:a16="http://schemas.microsoft.com/office/drawing/2014/main" id="{CCCCD9CE-D245-4065-A65D-08E3A2C5EFA3}"/>
            </a:ext>
          </a:extLst>
        </xdr:cNvPr>
        <xdr:cNvSpPr txBox="1"/>
      </xdr:nvSpPr>
      <xdr:spPr>
        <a:xfrm>
          <a:off x="14909800" y="10089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6773</xdr:rowOff>
    </xdr:from>
    <xdr:to>
      <xdr:col>68</xdr:col>
      <xdr:colOff>203200</xdr:colOff>
      <xdr:row>60</xdr:row>
      <xdr:rowOff>108373</xdr:rowOff>
    </xdr:to>
    <xdr:sp macro="" textlink="">
      <xdr:nvSpPr>
        <xdr:cNvPr id="348" name="楕円 347">
          <a:extLst>
            <a:ext uri="{FF2B5EF4-FFF2-40B4-BE49-F238E27FC236}">
              <a16:creationId xmlns:a16="http://schemas.microsoft.com/office/drawing/2014/main" id="{2FA7A482-FCAB-401D-902B-DA117AF2E786}"/>
            </a:ext>
          </a:extLst>
        </xdr:cNvPr>
        <xdr:cNvSpPr/>
      </xdr:nvSpPr>
      <xdr:spPr>
        <a:xfrm>
          <a:off x="14351000" y="10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118550</xdr:rowOff>
    </xdr:from>
    <xdr:ext cx="762000" cy="259045"/>
    <xdr:sp macro="" textlink="">
      <xdr:nvSpPr>
        <xdr:cNvPr id="349" name="テキスト ボックス 348">
          <a:extLst>
            <a:ext uri="{FF2B5EF4-FFF2-40B4-BE49-F238E27FC236}">
              <a16:creationId xmlns:a16="http://schemas.microsoft.com/office/drawing/2014/main" id="{A4A247D4-ECAE-4FFF-B128-954B27869E4C}"/>
            </a:ext>
          </a:extLst>
        </xdr:cNvPr>
        <xdr:cNvSpPr txBox="1"/>
      </xdr:nvSpPr>
      <xdr:spPr>
        <a:xfrm>
          <a:off x="14020800" y="1006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26307</xdr:rowOff>
    </xdr:from>
    <xdr:to>
      <xdr:col>64</xdr:col>
      <xdr:colOff>152400</xdr:colOff>
      <xdr:row>60</xdr:row>
      <xdr:rowOff>127907</xdr:rowOff>
    </xdr:to>
    <xdr:sp macro="" textlink="">
      <xdr:nvSpPr>
        <xdr:cNvPr id="350" name="楕円 349">
          <a:extLst>
            <a:ext uri="{FF2B5EF4-FFF2-40B4-BE49-F238E27FC236}">
              <a16:creationId xmlns:a16="http://schemas.microsoft.com/office/drawing/2014/main" id="{5830D9AD-269B-4910-8989-3CE24A2C5E8C}"/>
            </a:ext>
          </a:extLst>
        </xdr:cNvPr>
        <xdr:cNvSpPr/>
      </xdr:nvSpPr>
      <xdr:spPr>
        <a:xfrm>
          <a:off x="13462000" y="1031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138084</xdr:rowOff>
    </xdr:from>
    <xdr:ext cx="762000" cy="259045"/>
    <xdr:sp macro="" textlink="">
      <xdr:nvSpPr>
        <xdr:cNvPr id="351" name="テキスト ボックス 350">
          <a:extLst>
            <a:ext uri="{FF2B5EF4-FFF2-40B4-BE49-F238E27FC236}">
              <a16:creationId xmlns:a16="http://schemas.microsoft.com/office/drawing/2014/main" id="{4E18A9F4-CC0F-4B66-B752-8D6FE0ADB97F}"/>
            </a:ext>
          </a:extLst>
        </xdr:cNvPr>
        <xdr:cNvSpPr txBox="1"/>
      </xdr:nvSpPr>
      <xdr:spPr>
        <a:xfrm>
          <a:off x="13131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4473CCF1-592F-4FD2-BAF8-B3FF8E23435C}"/>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AFBBAC83-F999-4196-9D66-80294EA39D9D}"/>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8714238C-C2E3-4D17-88E3-4592A3549B36}"/>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66976E02-4E87-40C1-862B-4F88447006D5}"/>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FD8CC0A7-3DD9-401D-B566-6B9E3C13515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5EC78B72-7A8C-4611-BA0E-F58786606323}"/>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488F0C2C-CE63-4E14-A194-462C671F5FF6}"/>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41C5617A-0F22-4D13-98CD-A401E8DA322E}"/>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C7459DD3-1D00-40D3-AF33-C6B78B407C33}"/>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3D7D6C13-E482-428B-A24B-0CA0D9C6F096}"/>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B2E40D62-FF4C-4419-A3A1-9C1CBCC07198}"/>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8DEF968D-79BF-4E11-87F5-53D49EFF3005}"/>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A7837D5-F687-4B8F-897D-950F5DFCF451}"/>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実質公債費比率適正化に向けた取り組みを着実に実施した結果、平成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ポイントの減少と改善してきている。</a:t>
          </a:r>
        </a:p>
        <a:p>
          <a:r>
            <a:rPr kumimoji="1" lang="ja-JP" altLang="en-US" sz="1300">
              <a:latin typeface="ＭＳ Ｐゴシック" panose="020B0600070205080204" pitchFamily="50" charset="-128"/>
              <a:ea typeface="ＭＳ Ｐゴシック" panose="020B0600070205080204" pitchFamily="50" charset="-128"/>
            </a:rPr>
            <a:t>今後は、明倫学区義務教育学校の大型施設建設や老朽化した公共施設の改修などの実施に伴い、市債残高や公債費は増加していくことが見込まれるが、「中期財政計画」に基づき市債の発行を交付税措置のあるものなど必要最小限に抑制し、健全な財政運営に努めていく。</a:t>
          </a: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22D5E5AA-7F7D-4309-AB03-385E2DCE3098}"/>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C0BE0FBF-8B69-4F0C-8969-2278049664F9}"/>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E93A8AF6-B561-410F-A6AF-F1C9949010F7}"/>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8" name="直線コネクタ 367">
          <a:extLst>
            <a:ext uri="{FF2B5EF4-FFF2-40B4-BE49-F238E27FC236}">
              <a16:creationId xmlns:a16="http://schemas.microsoft.com/office/drawing/2014/main" id="{7315D62F-1BAD-453B-A8B7-B6E878DEDC34}"/>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9" name="テキスト ボックス 368">
          <a:extLst>
            <a:ext uri="{FF2B5EF4-FFF2-40B4-BE49-F238E27FC236}">
              <a16:creationId xmlns:a16="http://schemas.microsoft.com/office/drawing/2014/main" id="{C4CAEC5F-6329-4887-8D59-D761272AB1CC}"/>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0" name="直線コネクタ 369">
          <a:extLst>
            <a:ext uri="{FF2B5EF4-FFF2-40B4-BE49-F238E27FC236}">
              <a16:creationId xmlns:a16="http://schemas.microsoft.com/office/drawing/2014/main" id="{EF0EB134-FFD7-4694-8BC4-34F9A65996B4}"/>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1" name="テキスト ボックス 370">
          <a:extLst>
            <a:ext uri="{FF2B5EF4-FFF2-40B4-BE49-F238E27FC236}">
              <a16:creationId xmlns:a16="http://schemas.microsoft.com/office/drawing/2014/main" id="{D28489B9-2056-46B9-9FD8-F92A1A528E64}"/>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2" name="直線コネクタ 371">
          <a:extLst>
            <a:ext uri="{FF2B5EF4-FFF2-40B4-BE49-F238E27FC236}">
              <a16:creationId xmlns:a16="http://schemas.microsoft.com/office/drawing/2014/main" id="{588E1835-57EB-43E7-87B2-7186CF9AB523}"/>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3" name="テキスト ボックス 372">
          <a:extLst>
            <a:ext uri="{FF2B5EF4-FFF2-40B4-BE49-F238E27FC236}">
              <a16:creationId xmlns:a16="http://schemas.microsoft.com/office/drawing/2014/main" id="{3EC8DC8A-AF9B-4ACE-8715-2BCAD9AEC03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4" name="直線コネクタ 373">
          <a:extLst>
            <a:ext uri="{FF2B5EF4-FFF2-40B4-BE49-F238E27FC236}">
              <a16:creationId xmlns:a16="http://schemas.microsoft.com/office/drawing/2014/main" id="{EC95F4A2-E4C1-4D0F-AC7C-820D11A47597}"/>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5" name="テキスト ボックス 374">
          <a:extLst>
            <a:ext uri="{FF2B5EF4-FFF2-40B4-BE49-F238E27FC236}">
              <a16:creationId xmlns:a16="http://schemas.microsoft.com/office/drawing/2014/main" id="{1FE7C4B6-4727-4DC4-947A-CC30D90CA6E1}"/>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a:extLst>
            <a:ext uri="{FF2B5EF4-FFF2-40B4-BE49-F238E27FC236}">
              <a16:creationId xmlns:a16="http://schemas.microsoft.com/office/drawing/2014/main" id="{B79225FF-18BC-4ED9-B1B9-4A9BCAB324B3}"/>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7" name="テキスト ボックス 376">
          <a:extLst>
            <a:ext uri="{FF2B5EF4-FFF2-40B4-BE49-F238E27FC236}">
              <a16:creationId xmlns:a16="http://schemas.microsoft.com/office/drawing/2014/main" id="{C7464B51-5BBE-4000-853D-926B4BED6DEC}"/>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354435B8-9270-47D2-B569-41F65AAB6FB5}"/>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E469B709-273F-436D-8315-7777B4B5527F}"/>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97472</xdr:rowOff>
    </xdr:from>
    <xdr:to>
      <xdr:col>81</xdr:col>
      <xdr:colOff>44450</xdr:colOff>
      <xdr:row>44</xdr:row>
      <xdr:rowOff>44450</xdr:rowOff>
    </xdr:to>
    <xdr:cxnSp macro="">
      <xdr:nvCxnSpPr>
        <xdr:cNvPr id="380" name="直線コネクタ 379">
          <a:extLst>
            <a:ext uri="{FF2B5EF4-FFF2-40B4-BE49-F238E27FC236}">
              <a16:creationId xmlns:a16="http://schemas.microsoft.com/office/drawing/2014/main" id="{98C6B897-439A-466A-BEF8-E8210DDE3A45}"/>
            </a:ext>
          </a:extLst>
        </xdr:cNvPr>
        <xdr:cNvCxnSpPr/>
      </xdr:nvCxnSpPr>
      <xdr:spPr>
        <a:xfrm flipV="1">
          <a:off x="17018000" y="6098222"/>
          <a:ext cx="0" cy="14900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81" name="公債費負担の状況最小値テキスト">
          <a:extLst>
            <a:ext uri="{FF2B5EF4-FFF2-40B4-BE49-F238E27FC236}">
              <a16:creationId xmlns:a16="http://schemas.microsoft.com/office/drawing/2014/main" id="{CB7D30AF-50EE-4DA2-B77C-8E638ADE48D8}"/>
            </a:ext>
          </a:extLst>
        </xdr:cNvPr>
        <xdr:cNvSpPr txBox="1"/>
      </xdr:nvSpPr>
      <xdr:spPr>
        <a:xfrm>
          <a:off x="17106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82" name="直線コネクタ 381">
          <a:extLst>
            <a:ext uri="{FF2B5EF4-FFF2-40B4-BE49-F238E27FC236}">
              <a16:creationId xmlns:a16="http://schemas.microsoft.com/office/drawing/2014/main" id="{2A0DE1AB-125E-47AF-8402-13121D5BD7D0}"/>
            </a:ext>
          </a:extLst>
        </xdr:cNvPr>
        <xdr:cNvCxnSpPr/>
      </xdr:nvCxnSpPr>
      <xdr:spPr>
        <a:xfrm>
          <a:off x="16929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12399</xdr:rowOff>
    </xdr:from>
    <xdr:ext cx="762000" cy="259045"/>
    <xdr:sp macro="" textlink="">
      <xdr:nvSpPr>
        <xdr:cNvPr id="383" name="公債費負担の状況最大値テキスト">
          <a:extLst>
            <a:ext uri="{FF2B5EF4-FFF2-40B4-BE49-F238E27FC236}">
              <a16:creationId xmlns:a16="http://schemas.microsoft.com/office/drawing/2014/main" id="{6E4710CE-5E90-4AD6-898A-6EEE05D91183}"/>
            </a:ext>
          </a:extLst>
        </xdr:cNvPr>
        <xdr:cNvSpPr txBox="1"/>
      </xdr:nvSpPr>
      <xdr:spPr>
        <a:xfrm>
          <a:off x="17106900" y="5841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97472</xdr:rowOff>
    </xdr:from>
    <xdr:to>
      <xdr:col>81</xdr:col>
      <xdr:colOff>133350</xdr:colOff>
      <xdr:row>35</xdr:row>
      <xdr:rowOff>97472</xdr:rowOff>
    </xdr:to>
    <xdr:cxnSp macro="">
      <xdr:nvCxnSpPr>
        <xdr:cNvPr id="384" name="直線コネクタ 383">
          <a:extLst>
            <a:ext uri="{FF2B5EF4-FFF2-40B4-BE49-F238E27FC236}">
              <a16:creationId xmlns:a16="http://schemas.microsoft.com/office/drawing/2014/main" id="{FC0098F3-C616-482B-A88C-A35614CF06E7}"/>
            </a:ext>
          </a:extLst>
        </xdr:cNvPr>
        <xdr:cNvCxnSpPr/>
      </xdr:nvCxnSpPr>
      <xdr:spPr>
        <a:xfrm>
          <a:off x="16929100" y="6098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153247</xdr:rowOff>
    </xdr:from>
    <xdr:to>
      <xdr:col>81</xdr:col>
      <xdr:colOff>44450</xdr:colOff>
      <xdr:row>36</xdr:row>
      <xdr:rowOff>169333</xdr:rowOff>
    </xdr:to>
    <xdr:cxnSp macro="">
      <xdr:nvCxnSpPr>
        <xdr:cNvPr id="385" name="直線コネクタ 384">
          <a:extLst>
            <a:ext uri="{FF2B5EF4-FFF2-40B4-BE49-F238E27FC236}">
              <a16:creationId xmlns:a16="http://schemas.microsoft.com/office/drawing/2014/main" id="{279CAEE1-D46F-4A23-A951-3FDBC86F13F2}"/>
            </a:ext>
          </a:extLst>
        </xdr:cNvPr>
        <xdr:cNvCxnSpPr/>
      </xdr:nvCxnSpPr>
      <xdr:spPr>
        <a:xfrm flipV="1">
          <a:off x="16179800" y="6325447"/>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114740</xdr:rowOff>
    </xdr:from>
    <xdr:ext cx="762000" cy="259045"/>
    <xdr:sp macro="" textlink="">
      <xdr:nvSpPr>
        <xdr:cNvPr id="386" name="公債費負担の状況平均値テキスト">
          <a:extLst>
            <a:ext uri="{FF2B5EF4-FFF2-40B4-BE49-F238E27FC236}">
              <a16:creationId xmlns:a16="http://schemas.microsoft.com/office/drawing/2014/main" id="{CC76DF84-B71D-4738-A98B-1484D5999727}"/>
            </a:ext>
          </a:extLst>
        </xdr:cNvPr>
        <xdr:cNvSpPr txBox="1"/>
      </xdr:nvSpPr>
      <xdr:spPr>
        <a:xfrm>
          <a:off x="17106900" y="62869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142663</xdr:rowOff>
    </xdr:from>
    <xdr:to>
      <xdr:col>81</xdr:col>
      <xdr:colOff>95250</xdr:colOff>
      <xdr:row>37</xdr:row>
      <xdr:rowOff>72813</xdr:rowOff>
    </xdr:to>
    <xdr:sp macro="" textlink="">
      <xdr:nvSpPr>
        <xdr:cNvPr id="387" name="フローチャート: 判断 386">
          <a:extLst>
            <a:ext uri="{FF2B5EF4-FFF2-40B4-BE49-F238E27FC236}">
              <a16:creationId xmlns:a16="http://schemas.microsoft.com/office/drawing/2014/main" id="{B6DFEFFE-B2FF-4B4F-B517-2D5C766021F3}"/>
            </a:ext>
          </a:extLst>
        </xdr:cNvPr>
        <xdr:cNvSpPr/>
      </xdr:nvSpPr>
      <xdr:spPr>
        <a:xfrm>
          <a:off x="169672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169333</xdr:rowOff>
    </xdr:from>
    <xdr:to>
      <xdr:col>77</xdr:col>
      <xdr:colOff>44450</xdr:colOff>
      <xdr:row>37</xdr:row>
      <xdr:rowOff>5927</xdr:rowOff>
    </xdr:to>
    <xdr:cxnSp macro="">
      <xdr:nvCxnSpPr>
        <xdr:cNvPr id="388" name="直線コネクタ 387">
          <a:extLst>
            <a:ext uri="{FF2B5EF4-FFF2-40B4-BE49-F238E27FC236}">
              <a16:creationId xmlns:a16="http://schemas.microsoft.com/office/drawing/2014/main" id="{0AAC64F0-57D3-46E5-A3CF-AFF256F8CA8C}"/>
            </a:ext>
          </a:extLst>
        </xdr:cNvPr>
        <xdr:cNvCxnSpPr/>
      </xdr:nvCxnSpPr>
      <xdr:spPr>
        <a:xfrm flipV="1">
          <a:off x="15290800" y="634153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148696</xdr:rowOff>
    </xdr:from>
    <xdr:to>
      <xdr:col>77</xdr:col>
      <xdr:colOff>95250</xdr:colOff>
      <xdr:row>37</xdr:row>
      <xdr:rowOff>78846</xdr:rowOff>
    </xdr:to>
    <xdr:sp macro="" textlink="">
      <xdr:nvSpPr>
        <xdr:cNvPr id="389" name="フローチャート: 判断 388">
          <a:extLst>
            <a:ext uri="{FF2B5EF4-FFF2-40B4-BE49-F238E27FC236}">
              <a16:creationId xmlns:a16="http://schemas.microsoft.com/office/drawing/2014/main" id="{C4ED7232-2DA5-45DA-8438-F994612FE80D}"/>
            </a:ext>
          </a:extLst>
        </xdr:cNvPr>
        <xdr:cNvSpPr/>
      </xdr:nvSpPr>
      <xdr:spPr>
        <a:xfrm>
          <a:off x="16129000" y="632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63623</xdr:rowOff>
    </xdr:from>
    <xdr:ext cx="736600" cy="259045"/>
    <xdr:sp macro="" textlink="">
      <xdr:nvSpPr>
        <xdr:cNvPr id="390" name="テキスト ボックス 389">
          <a:extLst>
            <a:ext uri="{FF2B5EF4-FFF2-40B4-BE49-F238E27FC236}">
              <a16:creationId xmlns:a16="http://schemas.microsoft.com/office/drawing/2014/main" id="{588C5813-A8D0-44C4-B27A-D937E52275C3}"/>
            </a:ext>
          </a:extLst>
        </xdr:cNvPr>
        <xdr:cNvSpPr txBox="1"/>
      </xdr:nvSpPr>
      <xdr:spPr>
        <a:xfrm>
          <a:off x="15798800" y="6407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5927</xdr:rowOff>
    </xdr:from>
    <xdr:to>
      <xdr:col>72</xdr:col>
      <xdr:colOff>203200</xdr:colOff>
      <xdr:row>37</xdr:row>
      <xdr:rowOff>20003</xdr:rowOff>
    </xdr:to>
    <xdr:cxnSp macro="">
      <xdr:nvCxnSpPr>
        <xdr:cNvPr id="391" name="直線コネクタ 390">
          <a:extLst>
            <a:ext uri="{FF2B5EF4-FFF2-40B4-BE49-F238E27FC236}">
              <a16:creationId xmlns:a16="http://schemas.microsoft.com/office/drawing/2014/main" id="{5E83796C-7D36-4541-942F-30759541A6E1}"/>
            </a:ext>
          </a:extLst>
        </xdr:cNvPr>
        <xdr:cNvCxnSpPr/>
      </xdr:nvCxnSpPr>
      <xdr:spPr>
        <a:xfrm flipV="1">
          <a:off x="14401800" y="6349577"/>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150707</xdr:rowOff>
    </xdr:from>
    <xdr:to>
      <xdr:col>73</xdr:col>
      <xdr:colOff>44450</xdr:colOff>
      <xdr:row>37</xdr:row>
      <xdr:rowOff>80857</xdr:rowOff>
    </xdr:to>
    <xdr:sp macro="" textlink="">
      <xdr:nvSpPr>
        <xdr:cNvPr id="392" name="フローチャート: 判断 391">
          <a:extLst>
            <a:ext uri="{FF2B5EF4-FFF2-40B4-BE49-F238E27FC236}">
              <a16:creationId xmlns:a16="http://schemas.microsoft.com/office/drawing/2014/main" id="{EA3A147F-4D0A-4421-8A5E-8D9CB4B096D2}"/>
            </a:ext>
          </a:extLst>
        </xdr:cNvPr>
        <xdr:cNvSpPr/>
      </xdr:nvSpPr>
      <xdr:spPr>
        <a:xfrm>
          <a:off x="15240000" y="632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65634</xdr:rowOff>
    </xdr:from>
    <xdr:ext cx="762000" cy="259045"/>
    <xdr:sp macro="" textlink="">
      <xdr:nvSpPr>
        <xdr:cNvPr id="393" name="テキスト ボックス 392">
          <a:extLst>
            <a:ext uri="{FF2B5EF4-FFF2-40B4-BE49-F238E27FC236}">
              <a16:creationId xmlns:a16="http://schemas.microsoft.com/office/drawing/2014/main" id="{0CB3CC92-DD51-4D5C-B441-1C232E240A25}"/>
            </a:ext>
          </a:extLst>
        </xdr:cNvPr>
        <xdr:cNvSpPr txBox="1"/>
      </xdr:nvSpPr>
      <xdr:spPr>
        <a:xfrm>
          <a:off x="14909800" y="640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20003</xdr:rowOff>
    </xdr:from>
    <xdr:to>
      <xdr:col>68</xdr:col>
      <xdr:colOff>152400</xdr:colOff>
      <xdr:row>37</xdr:row>
      <xdr:rowOff>20003</xdr:rowOff>
    </xdr:to>
    <xdr:cxnSp macro="">
      <xdr:nvCxnSpPr>
        <xdr:cNvPr id="394" name="直線コネクタ 393">
          <a:extLst>
            <a:ext uri="{FF2B5EF4-FFF2-40B4-BE49-F238E27FC236}">
              <a16:creationId xmlns:a16="http://schemas.microsoft.com/office/drawing/2014/main" id="{0970268C-E739-4564-8367-AF6FAC5C83B9}"/>
            </a:ext>
          </a:extLst>
        </xdr:cNvPr>
        <xdr:cNvCxnSpPr/>
      </xdr:nvCxnSpPr>
      <xdr:spPr>
        <a:xfrm>
          <a:off x="13512800" y="636365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154728</xdr:rowOff>
    </xdr:from>
    <xdr:to>
      <xdr:col>68</xdr:col>
      <xdr:colOff>203200</xdr:colOff>
      <xdr:row>37</xdr:row>
      <xdr:rowOff>84878</xdr:rowOff>
    </xdr:to>
    <xdr:sp macro="" textlink="">
      <xdr:nvSpPr>
        <xdr:cNvPr id="395" name="フローチャート: 判断 394">
          <a:extLst>
            <a:ext uri="{FF2B5EF4-FFF2-40B4-BE49-F238E27FC236}">
              <a16:creationId xmlns:a16="http://schemas.microsoft.com/office/drawing/2014/main" id="{4C3AEB76-FBAB-4945-B62B-AAF35DE3DA67}"/>
            </a:ext>
          </a:extLst>
        </xdr:cNvPr>
        <xdr:cNvSpPr/>
      </xdr:nvSpPr>
      <xdr:spPr>
        <a:xfrm>
          <a:off x="14351000" y="632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69655</xdr:rowOff>
    </xdr:from>
    <xdr:ext cx="762000" cy="259045"/>
    <xdr:sp macro="" textlink="">
      <xdr:nvSpPr>
        <xdr:cNvPr id="396" name="テキスト ボックス 395">
          <a:extLst>
            <a:ext uri="{FF2B5EF4-FFF2-40B4-BE49-F238E27FC236}">
              <a16:creationId xmlns:a16="http://schemas.microsoft.com/office/drawing/2014/main" id="{F63B5A86-BF63-4967-8B49-DE48179A1B3E}"/>
            </a:ext>
          </a:extLst>
        </xdr:cNvPr>
        <xdr:cNvSpPr txBox="1"/>
      </xdr:nvSpPr>
      <xdr:spPr>
        <a:xfrm>
          <a:off x="14020800" y="6413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158750</xdr:rowOff>
    </xdr:from>
    <xdr:to>
      <xdr:col>64</xdr:col>
      <xdr:colOff>152400</xdr:colOff>
      <xdr:row>37</xdr:row>
      <xdr:rowOff>88900</xdr:rowOff>
    </xdr:to>
    <xdr:sp macro="" textlink="">
      <xdr:nvSpPr>
        <xdr:cNvPr id="397" name="フローチャート: 判断 396">
          <a:extLst>
            <a:ext uri="{FF2B5EF4-FFF2-40B4-BE49-F238E27FC236}">
              <a16:creationId xmlns:a16="http://schemas.microsoft.com/office/drawing/2014/main" id="{43D24922-B942-40AC-8C3E-13348C361ED8}"/>
            </a:ext>
          </a:extLst>
        </xdr:cNvPr>
        <xdr:cNvSpPr/>
      </xdr:nvSpPr>
      <xdr:spPr>
        <a:xfrm>
          <a:off x="13462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73677</xdr:rowOff>
    </xdr:from>
    <xdr:ext cx="762000" cy="259045"/>
    <xdr:sp macro="" textlink="">
      <xdr:nvSpPr>
        <xdr:cNvPr id="398" name="テキスト ボックス 397">
          <a:extLst>
            <a:ext uri="{FF2B5EF4-FFF2-40B4-BE49-F238E27FC236}">
              <a16:creationId xmlns:a16="http://schemas.microsoft.com/office/drawing/2014/main" id="{522130B4-3A65-48BC-A05D-3D4582CC1FFF}"/>
            </a:ext>
          </a:extLst>
        </xdr:cNvPr>
        <xdr:cNvSpPr txBox="1"/>
      </xdr:nvSpPr>
      <xdr:spPr>
        <a:xfrm>
          <a:off x="13131800" y="641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33E4D65B-6580-46C9-8C39-7B324FC9FADC}"/>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7D7B434A-82D9-47EE-886E-810AA9775634}"/>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F4EBC296-A516-45ED-B64F-310589098391}"/>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202A436D-648D-4465-A9FF-33F3ED1974A8}"/>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8ABD6291-D010-4115-BD9D-B62CC3C5B9D9}"/>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102447</xdr:rowOff>
    </xdr:from>
    <xdr:to>
      <xdr:col>81</xdr:col>
      <xdr:colOff>95250</xdr:colOff>
      <xdr:row>37</xdr:row>
      <xdr:rowOff>32597</xdr:rowOff>
    </xdr:to>
    <xdr:sp macro="" textlink="">
      <xdr:nvSpPr>
        <xdr:cNvPr id="404" name="楕円 403">
          <a:extLst>
            <a:ext uri="{FF2B5EF4-FFF2-40B4-BE49-F238E27FC236}">
              <a16:creationId xmlns:a16="http://schemas.microsoft.com/office/drawing/2014/main" id="{2428AF4F-60C0-4B8B-98C1-C0F17920A37A}"/>
            </a:ext>
          </a:extLst>
        </xdr:cNvPr>
        <xdr:cNvSpPr/>
      </xdr:nvSpPr>
      <xdr:spPr>
        <a:xfrm>
          <a:off x="16967200" y="627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118974</xdr:rowOff>
    </xdr:from>
    <xdr:ext cx="762000" cy="259045"/>
    <xdr:sp macro="" textlink="">
      <xdr:nvSpPr>
        <xdr:cNvPr id="405" name="公債費負担の状況該当値テキスト">
          <a:extLst>
            <a:ext uri="{FF2B5EF4-FFF2-40B4-BE49-F238E27FC236}">
              <a16:creationId xmlns:a16="http://schemas.microsoft.com/office/drawing/2014/main" id="{F50FF917-0CAB-4BEE-A117-9357ADE41BB0}"/>
            </a:ext>
          </a:extLst>
        </xdr:cNvPr>
        <xdr:cNvSpPr txBox="1"/>
      </xdr:nvSpPr>
      <xdr:spPr>
        <a:xfrm>
          <a:off x="17106900" y="6119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118533</xdr:rowOff>
    </xdr:from>
    <xdr:to>
      <xdr:col>77</xdr:col>
      <xdr:colOff>95250</xdr:colOff>
      <xdr:row>37</xdr:row>
      <xdr:rowOff>48683</xdr:rowOff>
    </xdr:to>
    <xdr:sp macro="" textlink="">
      <xdr:nvSpPr>
        <xdr:cNvPr id="406" name="楕円 405">
          <a:extLst>
            <a:ext uri="{FF2B5EF4-FFF2-40B4-BE49-F238E27FC236}">
              <a16:creationId xmlns:a16="http://schemas.microsoft.com/office/drawing/2014/main" id="{F5BCF456-7B27-4C59-B6EE-465740F146AA}"/>
            </a:ext>
          </a:extLst>
        </xdr:cNvPr>
        <xdr:cNvSpPr/>
      </xdr:nvSpPr>
      <xdr:spPr>
        <a:xfrm>
          <a:off x="16129000" y="629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58860</xdr:rowOff>
    </xdr:from>
    <xdr:ext cx="736600" cy="259045"/>
    <xdr:sp macro="" textlink="">
      <xdr:nvSpPr>
        <xdr:cNvPr id="407" name="テキスト ボックス 406">
          <a:extLst>
            <a:ext uri="{FF2B5EF4-FFF2-40B4-BE49-F238E27FC236}">
              <a16:creationId xmlns:a16="http://schemas.microsoft.com/office/drawing/2014/main" id="{D9329AEA-49CC-492D-82FE-ABE58903AE03}"/>
            </a:ext>
          </a:extLst>
        </xdr:cNvPr>
        <xdr:cNvSpPr txBox="1"/>
      </xdr:nvSpPr>
      <xdr:spPr>
        <a:xfrm>
          <a:off x="15798800" y="6059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126577</xdr:rowOff>
    </xdr:from>
    <xdr:to>
      <xdr:col>73</xdr:col>
      <xdr:colOff>44450</xdr:colOff>
      <xdr:row>37</xdr:row>
      <xdr:rowOff>56727</xdr:rowOff>
    </xdr:to>
    <xdr:sp macro="" textlink="">
      <xdr:nvSpPr>
        <xdr:cNvPr id="408" name="楕円 407">
          <a:extLst>
            <a:ext uri="{FF2B5EF4-FFF2-40B4-BE49-F238E27FC236}">
              <a16:creationId xmlns:a16="http://schemas.microsoft.com/office/drawing/2014/main" id="{05CEB8B9-D598-4AE7-BA88-4FF744E798AD}"/>
            </a:ext>
          </a:extLst>
        </xdr:cNvPr>
        <xdr:cNvSpPr/>
      </xdr:nvSpPr>
      <xdr:spPr>
        <a:xfrm>
          <a:off x="15240000" y="629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66904</xdr:rowOff>
    </xdr:from>
    <xdr:ext cx="762000" cy="259045"/>
    <xdr:sp macro="" textlink="">
      <xdr:nvSpPr>
        <xdr:cNvPr id="409" name="テキスト ボックス 408">
          <a:extLst>
            <a:ext uri="{FF2B5EF4-FFF2-40B4-BE49-F238E27FC236}">
              <a16:creationId xmlns:a16="http://schemas.microsoft.com/office/drawing/2014/main" id="{B3B0443D-0B33-4581-AC23-A4B184E87FD0}"/>
            </a:ext>
          </a:extLst>
        </xdr:cNvPr>
        <xdr:cNvSpPr txBox="1"/>
      </xdr:nvSpPr>
      <xdr:spPr>
        <a:xfrm>
          <a:off x="14909800" y="6067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140653</xdr:rowOff>
    </xdr:from>
    <xdr:to>
      <xdr:col>68</xdr:col>
      <xdr:colOff>203200</xdr:colOff>
      <xdr:row>37</xdr:row>
      <xdr:rowOff>70803</xdr:rowOff>
    </xdr:to>
    <xdr:sp macro="" textlink="">
      <xdr:nvSpPr>
        <xdr:cNvPr id="410" name="楕円 409">
          <a:extLst>
            <a:ext uri="{FF2B5EF4-FFF2-40B4-BE49-F238E27FC236}">
              <a16:creationId xmlns:a16="http://schemas.microsoft.com/office/drawing/2014/main" id="{18AEFC49-53B9-4631-B632-B22909B24E6D}"/>
            </a:ext>
          </a:extLst>
        </xdr:cNvPr>
        <xdr:cNvSpPr/>
      </xdr:nvSpPr>
      <xdr:spPr>
        <a:xfrm>
          <a:off x="14351000" y="631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80980</xdr:rowOff>
    </xdr:from>
    <xdr:ext cx="762000" cy="259045"/>
    <xdr:sp macro="" textlink="">
      <xdr:nvSpPr>
        <xdr:cNvPr id="411" name="テキスト ボックス 410">
          <a:extLst>
            <a:ext uri="{FF2B5EF4-FFF2-40B4-BE49-F238E27FC236}">
              <a16:creationId xmlns:a16="http://schemas.microsoft.com/office/drawing/2014/main" id="{9CA41B52-D007-470D-9BF4-733FB928D09D}"/>
            </a:ext>
          </a:extLst>
        </xdr:cNvPr>
        <xdr:cNvSpPr txBox="1"/>
      </xdr:nvSpPr>
      <xdr:spPr>
        <a:xfrm>
          <a:off x="14020800" y="6081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140653</xdr:rowOff>
    </xdr:from>
    <xdr:to>
      <xdr:col>64</xdr:col>
      <xdr:colOff>152400</xdr:colOff>
      <xdr:row>37</xdr:row>
      <xdr:rowOff>70803</xdr:rowOff>
    </xdr:to>
    <xdr:sp macro="" textlink="">
      <xdr:nvSpPr>
        <xdr:cNvPr id="412" name="楕円 411">
          <a:extLst>
            <a:ext uri="{FF2B5EF4-FFF2-40B4-BE49-F238E27FC236}">
              <a16:creationId xmlns:a16="http://schemas.microsoft.com/office/drawing/2014/main" id="{8B39ACFA-B427-4DD3-B1D4-767E016F2B5A}"/>
            </a:ext>
          </a:extLst>
        </xdr:cNvPr>
        <xdr:cNvSpPr/>
      </xdr:nvSpPr>
      <xdr:spPr>
        <a:xfrm>
          <a:off x="13462000" y="631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80980</xdr:rowOff>
    </xdr:from>
    <xdr:ext cx="762000" cy="259045"/>
    <xdr:sp macro="" textlink="">
      <xdr:nvSpPr>
        <xdr:cNvPr id="413" name="テキスト ボックス 412">
          <a:extLst>
            <a:ext uri="{FF2B5EF4-FFF2-40B4-BE49-F238E27FC236}">
              <a16:creationId xmlns:a16="http://schemas.microsoft.com/office/drawing/2014/main" id="{12566167-F6B8-47AC-BF95-0C6CF025FD5E}"/>
            </a:ext>
          </a:extLst>
        </xdr:cNvPr>
        <xdr:cNvSpPr txBox="1"/>
      </xdr:nvSpPr>
      <xdr:spPr>
        <a:xfrm>
          <a:off x="13131800" y="6081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943AECB8-EF58-49DB-A546-50BEC8DFFB7E}"/>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C9E6C4AF-B9C4-4700-B98A-E03F2202ED14}"/>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50370FFC-FFCA-400F-A8B0-6D4B59F5F958}"/>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FB617B60-B66C-4A40-B012-FB26F4346DBE}"/>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34719A81-E1E6-4D49-9B4A-770926DC8397}"/>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C25F472A-62BE-4D6F-8E64-2F11D0CA2E7C}"/>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51258B0A-EA8D-496F-9AD3-A1B8463FDED6}"/>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FB5D24CD-E5B8-46AB-AD06-38E085BB3C93}"/>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C499FBAA-D866-497A-A010-C5FF7D8C154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EAF686B6-D80A-431E-B335-EE2C13CFFCA5}"/>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15CFD279-77EA-461B-BB9B-7BA18AC31AD1}"/>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451558E3-0BDA-4AE5-9868-FAB64DAE9EED}"/>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A2DAEF8F-D8BB-441F-B597-8C55F8B8D98C}"/>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市債の発行を交付税措置のあるものなど必要最小限に抑制することで、臨時財政対策債を除いた市債残高は減少し、また、財政調整基金や市有施設整備基金、減債基金などの積立により充当可能基金額が増加していることなどが要因となり、類似団体平均に比べ良好な値となっている。今後は、明倫学区義務教育学校の大型施設建設や老朽化した公共施設の改修などの実施に伴い、市債残高は増加し将来負担比率も上昇していくことが見込まれるが、過大な将来負担を負うことのないよう、「中期財政計画」に基づき健全な財政運営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5800A555-82B3-46F5-9512-13BD1E110394}"/>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DF580F19-0BC3-44D0-92A2-75DBDF730467}"/>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B0D2F1E2-7F8E-454B-B0B9-F8E3D2B2A48E}"/>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0" name="直線コネクタ 429">
          <a:extLst>
            <a:ext uri="{FF2B5EF4-FFF2-40B4-BE49-F238E27FC236}">
              <a16:creationId xmlns:a16="http://schemas.microsoft.com/office/drawing/2014/main" id="{B6A4C0F1-418D-4E60-A487-3F66A23A3D12}"/>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1" name="テキスト ボックス 430">
          <a:extLst>
            <a:ext uri="{FF2B5EF4-FFF2-40B4-BE49-F238E27FC236}">
              <a16:creationId xmlns:a16="http://schemas.microsoft.com/office/drawing/2014/main" id="{57B09FE1-0B0F-47B9-B5AC-5B62D1DCD503}"/>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2" name="直線コネクタ 431">
          <a:extLst>
            <a:ext uri="{FF2B5EF4-FFF2-40B4-BE49-F238E27FC236}">
              <a16:creationId xmlns:a16="http://schemas.microsoft.com/office/drawing/2014/main" id="{3964C646-8645-406B-943B-F6C14987389C}"/>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3" name="テキスト ボックス 432">
          <a:extLst>
            <a:ext uri="{FF2B5EF4-FFF2-40B4-BE49-F238E27FC236}">
              <a16:creationId xmlns:a16="http://schemas.microsoft.com/office/drawing/2014/main" id="{1B6EABCC-BD75-42AB-A4D2-A85539D8F686}"/>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4" name="直線コネクタ 433">
          <a:extLst>
            <a:ext uri="{FF2B5EF4-FFF2-40B4-BE49-F238E27FC236}">
              <a16:creationId xmlns:a16="http://schemas.microsoft.com/office/drawing/2014/main" id="{41E0E29E-06F0-4C2F-B212-3D2A137356A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5" name="テキスト ボックス 434">
          <a:extLst>
            <a:ext uri="{FF2B5EF4-FFF2-40B4-BE49-F238E27FC236}">
              <a16:creationId xmlns:a16="http://schemas.microsoft.com/office/drawing/2014/main" id="{B028CF2A-63FA-441F-B419-50A87F3D0124}"/>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6" name="直線コネクタ 435">
          <a:extLst>
            <a:ext uri="{FF2B5EF4-FFF2-40B4-BE49-F238E27FC236}">
              <a16:creationId xmlns:a16="http://schemas.microsoft.com/office/drawing/2014/main" id="{C75544BC-242E-4B4F-8AF1-226F083BA75D}"/>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7" name="テキスト ボックス 436">
          <a:extLst>
            <a:ext uri="{FF2B5EF4-FFF2-40B4-BE49-F238E27FC236}">
              <a16:creationId xmlns:a16="http://schemas.microsoft.com/office/drawing/2014/main" id="{03505DA1-CE4C-4D45-B1E3-C81A95704137}"/>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8" name="直線コネクタ 437">
          <a:extLst>
            <a:ext uri="{FF2B5EF4-FFF2-40B4-BE49-F238E27FC236}">
              <a16:creationId xmlns:a16="http://schemas.microsoft.com/office/drawing/2014/main" id="{A42475D9-8232-401E-BC3D-50A64A093EF8}"/>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9" name="テキスト ボックス 438">
          <a:extLst>
            <a:ext uri="{FF2B5EF4-FFF2-40B4-BE49-F238E27FC236}">
              <a16:creationId xmlns:a16="http://schemas.microsoft.com/office/drawing/2014/main" id="{CECE525D-6361-4FD4-A792-580A1A1CF624}"/>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a:extLst>
            <a:ext uri="{FF2B5EF4-FFF2-40B4-BE49-F238E27FC236}">
              <a16:creationId xmlns:a16="http://schemas.microsoft.com/office/drawing/2014/main" id="{380FBA90-DA21-432C-9E67-0C2CF44AB297}"/>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a:extLst>
            <a:ext uri="{FF2B5EF4-FFF2-40B4-BE49-F238E27FC236}">
              <a16:creationId xmlns:a16="http://schemas.microsoft.com/office/drawing/2014/main" id="{11E0789A-D44D-474F-95C6-544A1E49FC5B}"/>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121497</xdr:rowOff>
    </xdr:to>
    <xdr:cxnSp macro="">
      <xdr:nvCxnSpPr>
        <xdr:cNvPr id="442" name="直線コネクタ 441">
          <a:extLst>
            <a:ext uri="{FF2B5EF4-FFF2-40B4-BE49-F238E27FC236}">
              <a16:creationId xmlns:a16="http://schemas.microsoft.com/office/drawing/2014/main" id="{0C357425-82D5-42FE-8373-3B8AD983A4EB}"/>
            </a:ext>
          </a:extLst>
        </xdr:cNvPr>
        <xdr:cNvCxnSpPr/>
      </xdr:nvCxnSpPr>
      <xdr:spPr>
        <a:xfrm flipV="1">
          <a:off x="17018000" y="2370667"/>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93574</xdr:rowOff>
    </xdr:from>
    <xdr:ext cx="762000" cy="259045"/>
    <xdr:sp macro="" textlink="">
      <xdr:nvSpPr>
        <xdr:cNvPr id="443" name="将来負担の状況最小値テキスト">
          <a:extLst>
            <a:ext uri="{FF2B5EF4-FFF2-40B4-BE49-F238E27FC236}">
              <a16:creationId xmlns:a16="http://schemas.microsoft.com/office/drawing/2014/main" id="{89723108-4A59-4E15-9573-905595B5E7BA}"/>
            </a:ext>
          </a:extLst>
        </xdr:cNvPr>
        <xdr:cNvSpPr txBox="1"/>
      </xdr:nvSpPr>
      <xdr:spPr>
        <a:xfrm>
          <a:off x="17106900" y="3694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121497</xdr:rowOff>
    </xdr:from>
    <xdr:to>
      <xdr:col>81</xdr:col>
      <xdr:colOff>133350</xdr:colOff>
      <xdr:row>21</xdr:row>
      <xdr:rowOff>121497</xdr:rowOff>
    </xdr:to>
    <xdr:cxnSp macro="">
      <xdr:nvCxnSpPr>
        <xdr:cNvPr id="444" name="直線コネクタ 443">
          <a:extLst>
            <a:ext uri="{FF2B5EF4-FFF2-40B4-BE49-F238E27FC236}">
              <a16:creationId xmlns:a16="http://schemas.microsoft.com/office/drawing/2014/main" id="{0B9AF2A5-A7B8-407A-9C04-22131280318C}"/>
            </a:ext>
          </a:extLst>
        </xdr:cNvPr>
        <xdr:cNvCxnSpPr/>
      </xdr:nvCxnSpPr>
      <xdr:spPr>
        <a:xfrm>
          <a:off x="16929100" y="3721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5" name="将来負担の状況最大値テキスト">
          <a:extLst>
            <a:ext uri="{FF2B5EF4-FFF2-40B4-BE49-F238E27FC236}">
              <a16:creationId xmlns:a16="http://schemas.microsoft.com/office/drawing/2014/main" id="{64DB0A3C-E844-40EE-B3DC-33994E365304}"/>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6" name="直線コネクタ 445">
          <a:extLst>
            <a:ext uri="{FF2B5EF4-FFF2-40B4-BE49-F238E27FC236}">
              <a16:creationId xmlns:a16="http://schemas.microsoft.com/office/drawing/2014/main" id="{18AD6923-EEB8-4244-8FB0-C8A1405A6BCA}"/>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42757</xdr:rowOff>
    </xdr:from>
    <xdr:to>
      <xdr:col>81</xdr:col>
      <xdr:colOff>44450</xdr:colOff>
      <xdr:row>14</xdr:row>
      <xdr:rowOff>74126</xdr:rowOff>
    </xdr:to>
    <xdr:cxnSp macro="">
      <xdr:nvCxnSpPr>
        <xdr:cNvPr id="447" name="直線コネクタ 446">
          <a:extLst>
            <a:ext uri="{FF2B5EF4-FFF2-40B4-BE49-F238E27FC236}">
              <a16:creationId xmlns:a16="http://schemas.microsoft.com/office/drawing/2014/main" id="{1B3F2E95-2AE7-4C5C-8933-03218A32148F}"/>
            </a:ext>
          </a:extLst>
        </xdr:cNvPr>
        <xdr:cNvCxnSpPr/>
      </xdr:nvCxnSpPr>
      <xdr:spPr>
        <a:xfrm flipV="1">
          <a:off x="16179800" y="2443057"/>
          <a:ext cx="8382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57738</xdr:rowOff>
    </xdr:from>
    <xdr:ext cx="762000" cy="259045"/>
    <xdr:sp macro="" textlink="">
      <xdr:nvSpPr>
        <xdr:cNvPr id="448" name="将来負担の状況平均値テキスト">
          <a:extLst>
            <a:ext uri="{FF2B5EF4-FFF2-40B4-BE49-F238E27FC236}">
              <a16:creationId xmlns:a16="http://schemas.microsoft.com/office/drawing/2014/main" id="{E41AE7A5-D0C4-465A-9414-EEF3A950258C}"/>
            </a:ext>
          </a:extLst>
        </xdr:cNvPr>
        <xdr:cNvSpPr txBox="1"/>
      </xdr:nvSpPr>
      <xdr:spPr>
        <a:xfrm>
          <a:off x="17106900" y="24580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85661</xdr:rowOff>
    </xdr:from>
    <xdr:to>
      <xdr:col>81</xdr:col>
      <xdr:colOff>95250</xdr:colOff>
      <xdr:row>15</xdr:row>
      <xdr:rowOff>15811</xdr:rowOff>
    </xdr:to>
    <xdr:sp macro="" textlink="">
      <xdr:nvSpPr>
        <xdr:cNvPr id="449" name="フローチャート: 判断 448">
          <a:extLst>
            <a:ext uri="{FF2B5EF4-FFF2-40B4-BE49-F238E27FC236}">
              <a16:creationId xmlns:a16="http://schemas.microsoft.com/office/drawing/2014/main" id="{BF288A8D-4E59-49E2-83C5-32BAA7227D1F}"/>
            </a:ext>
          </a:extLst>
        </xdr:cNvPr>
        <xdr:cNvSpPr/>
      </xdr:nvSpPr>
      <xdr:spPr>
        <a:xfrm>
          <a:off x="16967200" y="248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74126</xdr:rowOff>
    </xdr:from>
    <xdr:to>
      <xdr:col>77</xdr:col>
      <xdr:colOff>44450</xdr:colOff>
      <xdr:row>14</xdr:row>
      <xdr:rowOff>78147</xdr:rowOff>
    </xdr:to>
    <xdr:cxnSp macro="">
      <xdr:nvCxnSpPr>
        <xdr:cNvPr id="450" name="直線コネクタ 449">
          <a:extLst>
            <a:ext uri="{FF2B5EF4-FFF2-40B4-BE49-F238E27FC236}">
              <a16:creationId xmlns:a16="http://schemas.microsoft.com/office/drawing/2014/main" id="{A22D305E-5706-493F-8900-0CDEBC5FF787}"/>
            </a:ext>
          </a:extLst>
        </xdr:cNvPr>
        <xdr:cNvCxnSpPr/>
      </xdr:nvCxnSpPr>
      <xdr:spPr>
        <a:xfrm flipV="1">
          <a:off x="15290800" y="2474426"/>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116628</xdr:rowOff>
    </xdr:from>
    <xdr:to>
      <xdr:col>77</xdr:col>
      <xdr:colOff>95250</xdr:colOff>
      <xdr:row>15</xdr:row>
      <xdr:rowOff>46778</xdr:rowOff>
    </xdr:to>
    <xdr:sp macro="" textlink="">
      <xdr:nvSpPr>
        <xdr:cNvPr id="451" name="フローチャート: 判断 450">
          <a:extLst>
            <a:ext uri="{FF2B5EF4-FFF2-40B4-BE49-F238E27FC236}">
              <a16:creationId xmlns:a16="http://schemas.microsoft.com/office/drawing/2014/main" id="{8155F79D-6FDE-445A-8269-2030CE315213}"/>
            </a:ext>
          </a:extLst>
        </xdr:cNvPr>
        <xdr:cNvSpPr/>
      </xdr:nvSpPr>
      <xdr:spPr>
        <a:xfrm>
          <a:off x="16129000" y="25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31555</xdr:rowOff>
    </xdr:from>
    <xdr:ext cx="736600" cy="259045"/>
    <xdr:sp macro="" textlink="">
      <xdr:nvSpPr>
        <xdr:cNvPr id="452" name="テキスト ボックス 451">
          <a:extLst>
            <a:ext uri="{FF2B5EF4-FFF2-40B4-BE49-F238E27FC236}">
              <a16:creationId xmlns:a16="http://schemas.microsoft.com/office/drawing/2014/main" id="{06F0B3C7-000A-4355-9C27-8833BEFE9AAE}"/>
            </a:ext>
          </a:extLst>
        </xdr:cNvPr>
        <xdr:cNvSpPr txBox="1"/>
      </xdr:nvSpPr>
      <xdr:spPr>
        <a:xfrm>
          <a:off x="15798800" y="2603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78147</xdr:rowOff>
    </xdr:from>
    <xdr:to>
      <xdr:col>72</xdr:col>
      <xdr:colOff>203200</xdr:colOff>
      <xdr:row>14</xdr:row>
      <xdr:rowOff>121179</xdr:rowOff>
    </xdr:to>
    <xdr:cxnSp macro="">
      <xdr:nvCxnSpPr>
        <xdr:cNvPr id="453" name="直線コネクタ 452">
          <a:extLst>
            <a:ext uri="{FF2B5EF4-FFF2-40B4-BE49-F238E27FC236}">
              <a16:creationId xmlns:a16="http://schemas.microsoft.com/office/drawing/2014/main" id="{8C5E00B0-E1CE-4B07-96D2-8AB307B7B6A1}"/>
            </a:ext>
          </a:extLst>
        </xdr:cNvPr>
        <xdr:cNvCxnSpPr/>
      </xdr:nvCxnSpPr>
      <xdr:spPr>
        <a:xfrm flipV="1">
          <a:off x="14401800" y="2478447"/>
          <a:ext cx="889000" cy="43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112205</xdr:rowOff>
    </xdr:from>
    <xdr:to>
      <xdr:col>73</xdr:col>
      <xdr:colOff>44450</xdr:colOff>
      <xdr:row>15</xdr:row>
      <xdr:rowOff>42355</xdr:rowOff>
    </xdr:to>
    <xdr:sp macro="" textlink="">
      <xdr:nvSpPr>
        <xdr:cNvPr id="454" name="フローチャート: 判断 453">
          <a:extLst>
            <a:ext uri="{FF2B5EF4-FFF2-40B4-BE49-F238E27FC236}">
              <a16:creationId xmlns:a16="http://schemas.microsoft.com/office/drawing/2014/main" id="{82794E3E-E151-4F09-8AE2-A859000E4547}"/>
            </a:ext>
          </a:extLst>
        </xdr:cNvPr>
        <xdr:cNvSpPr/>
      </xdr:nvSpPr>
      <xdr:spPr>
        <a:xfrm>
          <a:off x="15240000" y="251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27132</xdr:rowOff>
    </xdr:from>
    <xdr:ext cx="762000" cy="259045"/>
    <xdr:sp macro="" textlink="">
      <xdr:nvSpPr>
        <xdr:cNvPr id="455" name="テキスト ボックス 454">
          <a:extLst>
            <a:ext uri="{FF2B5EF4-FFF2-40B4-BE49-F238E27FC236}">
              <a16:creationId xmlns:a16="http://schemas.microsoft.com/office/drawing/2014/main" id="{7CBAB97C-9B16-45B7-8FA0-A44E92133D4F}"/>
            </a:ext>
          </a:extLst>
        </xdr:cNvPr>
        <xdr:cNvSpPr txBox="1"/>
      </xdr:nvSpPr>
      <xdr:spPr>
        <a:xfrm>
          <a:off x="14909800" y="2598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121179</xdr:rowOff>
    </xdr:from>
    <xdr:to>
      <xdr:col>68</xdr:col>
      <xdr:colOff>152400</xdr:colOff>
      <xdr:row>14</xdr:row>
      <xdr:rowOff>124799</xdr:rowOff>
    </xdr:to>
    <xdr:cxnSp macro="">
      <xdr:nvCxnSpPr>
        <xdr:cNvPr id="456" name="直線コネクタ 455">
          <a:extLst>
            <a:ext uri="{FF2B5EF4-FFF2-40B4-BE49-F238E27FC236}">
              <a16:creationId xmlns:a16="http://schemas.microsoft.com/office/drawing/2014/main" id="{9F911170-EDC7-4BBC-9F3C-507BAFEAC9FB}"/>
            </a:ext>
          </a:extLst>
        </xdr:cNvPr>
        <xdr:cNvCxnSpPr/>
      </xdr:nvCxnSpPr>
      <xdr:spPr>
        <a:xfrm flipV="1">
          <a:off x="13512800" y="2521479"/>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133519</xdr:rowOff>
    </xdr:from>
    <xdr:to>
      <xdr:col>68</xdr:col>
      <xdr:colOff>203200</xdr:colOff>
      <xdr:row>15</xdr:row>
      <xdr:rowOff>63669</xdr:rowOff>
    </xdr:to>
    <xdr:sp macro="" textlink="">
      <xdr:nvSpPr>
        <xdr:cNvPr id="457" name="フローチャート: 判断 456">
          <a:extLst>
            <a:ext uri="{FF2B5EF4-FFF2-40B4-BE49-F238E27FC236}">
              <a16:creationId xmlns:a16="http://schemas.microsoft.com/office/drawing/2014/main" id="{05C5C931-C42A-4AB3-9CB4-5AC42A23099E}"/>
            </a:ext>
          </a:extLst>
        </xdr:cNvPr>
        <xdr:cNvSpPr/>
      </xdr:nvSpPr>
      <xdr:spPr>
        <a:xfrm>
          <a:off x="14351000" y="253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48446</xdr:rowOff>
    </xdr:from>
    <xdr:ext cx="762000" cy="259045"/>
    <xdr:sp macro="" textlink="">
      <xdr:nvSpPr>
        <xdr:cNvPr id="458" name="テキスト ボックス 457">
          <a:extLst>
            <a:ext uri="{FF2B5EF4-FFF2-40B4-BE49-F238E27FC236}">
              <a16:creationId xmlns:a16="http://schemas.microsoft.com/office/drawing/2014/main" id="{635AC5C8-137E-41FE-8493-44A999356862}"/>
            </a:ext>
          </a:extLst>
        </xdr:cNvPr>
        <xdr:cNvSpPr txBox="1"/>
      </xdr:nvSpPr>
      <xdr:spPr>
        <a:xfrm>
          <a:off x="14020800" y="262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139150</xdr:rowOff>
    </xdr:from>
    <xdr:to>
      <xdr:col>64</xdr:col>
      <xdr:colOff>152400</xdr:colOff>
      <xdr:row>15</xdr:row>
      <xdr:rowOff>69300</xdr:rowOff>
    </xdr:to>
    <xdr:sp macro="" textlink="">
      <xdr:nvSpPr>
        <xdr:cNvPr id="459" name="フローチャート: 判断 458">
          <a:extLst>
            <a:ext uri="{FF2B5EF4-FFF2-40B4-BE49-F238E27FC236}">
              <a16:creationId xmlns:a16="http://schemas.microsoft.com/office/drawing/2014/main" id="{950B9461-A307-4E2F-80A6-A59E6B97E95D}"/>
            </a:ext>
          </a:extLst>
        </xdr:cNvPr>
        <xdr:cNvSpPr/>
      </xdr:nvSpPr>
      <xdr:spPr>
        <a:xfrm>
          <a:off x="13462000" y="253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54077</xdr:rowOff>
    </xdr:from>
    <xdr:ext cx="762000" cy="259045"/>
    <xdr:sp macro="" textlink="">
      <xdr:nvSpPr>
        <xdr:cNvPr id="460" name="テキスト ボックス 459">
          <a:extLst>
            <a:ext uri="{FF2B5EF4-FFF2-40B4-BE49-F238E27FC236}">
              <a16:creationId xmlns:a16="http://schemas.microsoft.com/office/drawing/2014/main" id="{E0632297-6806-471F-BCCD-5534EF09EA2D}"/>
            </a:ext>
          </a:extLst>
        </xdr:cNvPr>
        <xdr:cNvSpPr txBox="1"/>
      </xdr:nvSpPr>
      <xdr:spPr>
        <a:xfrm>
          <a:off x="13131800" y="262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6182F73B-3576-4A72-8A50-8859D5ABC342}"/>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31A76C9E-42AB-4300-8D7B-744E76E5C03D}"/>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B822F7CD-BABA-40BA-9B44-89BA0D50AE6C}"/>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7AF04AB2-51C1-4176-982A-A080515D433F}"/>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D78797F5-8439-4135-A768-D864A5BBE0F2}"/>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163407</xdr:rowOff>
    </xdr:from>
    <xdr:to>
      <xdr:col>81</xdr:col>
      <xdr:colOff>95250</xdr:colOff>
      <xdr:row>14</xdr:row>
      <xdr:rowOff>93557</xdr:rowOff>
    </xdr:to>
    <xdr:sp macro="" textlink="">
      <xdr:nvSpPr>
        <xdr:cNvPr id="466" name="楕円 465">
          <a:extLst>
            <a:ext uri="{FF2B5EF4-FFF2-40B4-BE49-F238E27FC236}">
              <a16:creationId xmlns:a16="http://schemas.microsoft.com/office/drawing/2014/main" id="{325700E1-A65E-42C7-A68F-60EE438856B0}"/>
            </a:ext>
          </a:extLst>
        </xdr:cNvPr>
        <xdr:cNvSpPr/>
      </xdr:nvSpPr>
      <xdr:spPr>
        <a:xfrm>
          <a:off x="16967200" y="239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84684</xdr:rowOff>
    </xdr:from>
    <xdr:ext cx="762000" cy="259045"/>
    <xdr:sp macro="" textlink="">
      <xdr:nvSpPr>
        <xdr:cNvPr id="467" name="将来負担の状況該当値テキスト">
          <a:extLst>
            <a:ext uri="{FF2B5EF4-FFF2-40B4-BE49-F238E27FC236}">
              <a16:creationId xmlns:a16="http://schemas.microsoft.com/office/drawing/2014/main" id="{3138C7D0-CABA-4C11-86AF-5A2F955A7266}"/>
            </a:ext>
          </a:extLst>
        </xdr:cNvPr>
        <xdr:cNvSpPr txBox="1"/>
      </xdr:nvSpPr>
      <xdr:spPr>
        <a:xfrm>
          <a:off x="17106900" y="231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23326</xdr:rowOff>
    </xdr:from>
    <xdr:to>
      <xdr:col>77</xdr:col>
      <xdr:colOff>95250</xdr:colOff>
      <xdr:row>14</xdr:row>
      <xdr:rowOff>124926</xdr:rowOff>
    </xdr:to>
    <xdr:sp macro="" textlink="">
      <xdr:nvSpPr>
        <xdr:cNvPr id="468" name="楕円 467">
          <a:extLst>
            <a:ext uri="{FF2B5EF4-FFF2-40B4-BE49-F238E27FC236}">
              <a16:creationId xmlns:a16="http://schemas.microsoft.com/office/drawing/2014/main" id="{CEB01BF7-D628-4EFC-BCD2-9DBD319CBB4F}"/>
            </a:ext>
          </a:extLst>
        </xdr:cNvPr>
        <xdr:cNvSpPr/>
      </xdr:nvSpPr>
      <xdr:spPr>
        <a:xfrm>
          <a:off x="16129000" y="2423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135103</xdr:rowOff>
    </xdr:from>
    <xdr:ext cx="736600" cy="259045"/>
    <xdr:sp macro="" textlink="">
      <xdr:nvSpPr>
        <xdr:cNvPr id="469" name="テキスト ボックス 468">
          <a:extLst>
            <a:ext uri="{FF2B5EF4-FFF2-40B4-BE49-F238E27FC236}">
              <a16:creationId xmlns:a16="http://schemas.microsoft.com/office/drawing/2014/main" id="{C38AE5FA-DCA3-4137-8E00-3A5626F3EF1B}"/>
            </a:ext>
          </a:extLst>
        </xdr:cNvPr>
        <xdr:cNvSpPr txBox="1"/>
      </xdr:nvSpPr>
      <xdr:spPr>
        <a:xfrm>
          <a:off x="15798800" y="21925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27347</xdr:rowOff>
    </xdr:from>
    <xdr:to>
      <xdr:col>73</xdr:col>
      <xdr:colOff>44450</xdr:colOff>
      <xdr:row>14</xdr:row>
      <xdr:rowOff>128947</xdr:rowOff>
    </xdr:to>
    <xdr:sp macro="" textlink="">
      <xdr:nvSpPr>
        <xdr:cNvPr id="470" name="楕円 469">
          <a:extLst>
            <a:ext uri="{FF2B5EF4-FFF2-40B4-BE49-F238E27FC236}">
              <a16:creationId xmlns:a16="http://schemas.microsoft.com/office/drawing/2014/main" id="{153FCBCB-E174-460F-827F-795DF93B5B26}"/>
            </a:ext>
          </a:extLst>
        </xdr:cNvPr>
        <xdr:cNvSpPr/>
      </xdr:nvSpPr>
      <xdr:spPr>
        <a:xfrm>
          <a:off x="15240000" y="2427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139124</xdr:rowOff>
    </xdr:from>
    <xdr:ext cx="762000" cy="259045"/>
    <xdr:sp macro="" textlink="">
      <xdr:nvSpPr>
        <xdr:cNvPr id="471" name="テキスト ボックス 470">
          <a:extLst>
            <a:ext uri="{FF2B5EF4-FFF2-40B4-BE49-F238E27FC236}">
              <a16:creationId xmlns:a16="http://schemas.microsoft.com/office/drawing/2014/main" id="{4B92519C-5CF9-4055-B228-1C5F150FFC62}"/>
            </a:ext>
          </a:extLst>
        </xdr:cNvPr>
        <xdr:cNvSpPr txBox="1"/>
      </xdr:nvSpPr>
      <xdr:spPr>
        <a:xfrm>
          <a:off x="14909800" y="2196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70379</xdr:rowOff>
    </xdr:from>
    <xdr:to>
      <xdr:col>68</xdr:col>
      <xdr:colOff>203200</xdr:colOff>
      <xdr:row>15</xdr:row>
      <xdr:rowOff>529</xdr:rowOff>
    </xdr:to>
    <xdr:sp macro="" textlink="">
      <xdr:nvSpPr>
        <xdr:cNvPr id="472" name="楕円 471">
          <a:extLst>
            <a:ext uri="{FF2B5EF4-FFF2-40B4-BE49-F238E27FC236}">
              <a16:creationId xmlns:a16="http://schemas.microsoft.com/office/drawing/2014/main" id="{2FC7E6FE-56F2-49DE-B8E7-477FD1E22324}"/>
            </a:ext>
          </a:extLst>
        </xdr:cNvPr>
        <xdr:cNvSpPr/>
      </xdr:nvSpPr>
      <xdr:spPr>
        <a:xfrm>
          <a:off x="14351000" y="247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10706</xdr:rowOff>
    </xdr:from>
    <xdr:ext cx="762000" cy="259045"/>
    <xdr:sp macro="" textlink="">
      <xdr:nvSpPr>
        <xdr:cNvPr id="473" name="テキスト ボックス 472">
          <a:extLst>
            <a:ext uri="{FF2B5EF4-FFF2-40B4-BE49-F238E27FC236}">
              <a16:creationId xmlns:a16="http://schemas.microsoft.com/office/drawing/2014/main" id="{907AEE49-E8BA-4276-8BD1-B47DC0B6C6DF}"/>
            </a:ext>
          </a:extLst>
        </xdr:cNvPr>
        <xdr:cNvSpPr txBox="1"/>
      </xdr:nvSpPr>
      <xdr:spPr>
        <a:xfrm>
          <a:off x="14020800" y="2239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73999</xdr:rowOff>
    </xdr:from>
    <xdr:to>
      <xdr:col>64</xdr:col>
      <xdr:colOff>152400</xdr:colOff>
      <xdr:row>15</xdr:row>
      <xdr:rowOff>4149</xdr:rowOff>
    </xdr:to>
    <xdr:sp macro="" textlink="">
      <xdr:nvSpPr>
        <xdr:cNvPr id="474" name="楕円 473">
          <a:extLst>
            <a:ext uri="{FF2B5EF4-FFF2-40B4-BE49-F238E27FC236}">
              <a16:creationId xmlns:a16="http://schemas.microsoft.com/office/drawing/2014/main" id="{DD19B079-C0DB-4C09-8BCA-9452BAF25232}"/>
            </a:ext>
          </a:extLst>
        </xdr:cNvPr>
        <xdr:cNvSpPr/>
      </xdr:nvSpPr>
      <xdr:spPr>
        <a:xfrm>
          <a:off x="13462000" y="247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14326</xdr:rowOff>
    </xdr:from>
    <xdr:ext cx="762000" cy="259045"/>
    <xdr:sp macro="" textlink="">
      <xdr:nvSpPr>
        <xdr:cNvPr id="475" name="テキスト ボックス 474">
          <a:extLst>
            <a:ext uri="{FF2B5EF4-FFF2-40B4-BE49-F238E27FC236}">
              <a16:creationId xmlns:a16="http://schemas.microsoft.com/office/drawing/2014/main" id="{8005E52F-C898-4FFD-A526-6FFD0F8F2E62}"/>
            </a:ext>
          </a:extLst>
        </xdr:cNvPr>
        <xdr:cNvSpPr txBox="1"/>
      </xdr:nvSpPr>
      <xdr:spPr>
        <a:xfrm>
          <a:off x="13131800" y="2243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C0CADE4B-B85A-4983-8B86-1EB8527F0CE1}"/>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8EB0DF4C-96D7-4B53-8347-4014958E786B}"/>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B7E6E198-408D-4B9B-BDEC-834DA5A797DC}"/>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99CEEBD1-548F-44E2-B5B2-513101AE9A24}"/>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2C597CDE-00B1-43B9-AAC8-D6A043B2293E}"/>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20EA8796-E5A6-4FDA-BB17-89EE320EE936}"/>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CC747D1B-A86A-4434-9A7D-9A769CA9F19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145260FE-CC1D-4823-8799-3D9CADF73724}"/>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B5BA1E83-ABE3-4F24-8209-989F535CACE2}"/>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2EB8A7A8-828F-476E-B462-3F18B1EF13BE}"/>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51A17C-F963-445B-A47A-714D072A96AF}"/>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34,787
34,360
222.85
25,934,410
24,439,550
1,343,738
9,650,318
15,487,945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168D04AE-B312-4474-AAE9-A90030D2E79E}"/>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B02EAA54-FCDC-434C-B72F-F5593C124112}"/>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F7BD5104-886E-462A-909D-59170C468F59}"/>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EABDB916-0B6F-40F1-9BC3-0F6C7C550EDA}"/>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856FE35B-8B9C-4FDE-9C13-62AD9DFB26C6}"/>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AC10A044-B213-4A1A-976D-ECE22955C4EC}"/>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F33F353B-1F31-4DF0-BDB0-C38E903D603F}"/>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C4758DA7-0153-4A13-A4E0-238724CFAED7}"/>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5FFBF3C9-49F3-45F6-8CCD-450D0EB09FF6}"/>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D087FD53-815C-4323-A08C-57CA54425A3D}"/>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C9F06253-E868-45B8-817E-2055798456AF}"/>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3D6E84D5-F6C1-4134-8D4A-7C095074F3DF}"/>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749255FE-D4F3-48ED-9DCC-C3FD1E381D11}"/>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407137E6-8DB7-44CD-8DC6-9B6AC5053C4E}"/>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735F753B-628E-421D-9EFF-E172F788210F}"/>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CF05516C-C1A3-4934-BF63-D477C529129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9E8BD5E0-312E-4BAE-9635-37EC859E6D8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D94EBBC2-6205-450A-A0F9-465B1477EC53}"/>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3D533CEA-3075-49D8-AF1D-29CCA1B139E2}"/>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E4E6344F-BE29-4ACF-9D74-F925D2595494}"/>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BBF08BDF-5536-410E-8653-45D946AE1CB9}"/>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C91F2FBB-E429-4D70-93B0-D5435B4E0A49}"/>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B6D2F2AA-7BA3-4F5F-BF1D-5395748F80BE}"/>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E9E36B66-E5C2-4805-809E-5F568E834FBC}"/>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44C48F2A-9152-4573-B36A-AD81C9BE8E4E}"/>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74C0D3BB-DB20-4646-B95F-17972A15B2E5}"/>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BD8833CB-A68A-4D6F-B5BA-B4EFE1992563}"/>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72ACC6C5-CA05-4D83-B646-0349DC219C7A}"/>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41CA605A-8AE7-4382-A9B0-EE434670B2A7}"/>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720004AD-DB44-49E8-AC82-9FBB3DB0E7C7}"/>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E13F1392-FE90-458B-BAA5-691DAD90B1C9}"/>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6CF3A964-2ACB-43A7-8DF0-9BCD396FA28F}"/>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ごみ処理業務、消防業務などを一部事務組合で行っていることと、「定員管理計画」を着実に実行してきたことにより、人件費に係る経常収支比率は類似団体内平均値を</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下回っているが、会計年度任用職員制度の導入により微増している。今後も、住民サービスを低下させることのないよう効率的な人員配置や業務の民間委託化により、職員数の適正化を推進し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E228C64C-E140-4F1B-8CCA-5D55B433ABDE}"/>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D3714DF6-1BF9-41F8-B7B4-3E8F4E69A88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26B799E7-D5F4-4C1A-B8AF-ECE2E61E332E}"/>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70E0A338-DEDB-4099-9829-899D0710619F}"/>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25BEEFAF-B76C-446E-B6D1-B550B68C23E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E28F0DBB-322D-4E61-B5F6-ABB19B2318D7}"/>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3BD02C4B-5DB0-47E2-BC2A-7E5AF41088F7}"/>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D5C32A00-0989-4CB4-84ED-62856212E1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1F6BE8BB-1347-43E9-9420-01C809D6C76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F3F178C7-2F4C-4937-AD06-BEBCD7254D3B}"/>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EBC6688C-BC63-4791-9021-4716C6DBFC9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F932EB5D-2901-4770-9644-AC1894E0C1C1}"/>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8446D353-347B-48EC-8B63-3869C724BDE9}"/>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6CE71793-3B42-401E-AE57-68AC8341574D}"/>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A727B260-209A-416B-8A3A-D81DBA47EDD6}"/>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5076E7A1-E4B2-452F-A952-66B322098FA4}"/>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41</xdr:row>
      <xdr:rowOff>146050</xdr:rowOff>
    </xdr:to>
    <xdr:cxnSp macro="">
      <xdr:nvCxnSpPr>
        <xdr:cNvPr id="61" name="直線コネクタ 60">
          <a:extLst>
            <a:ext uri="{FF2B5EF4-FFF2-40B4-BE49-F238E27FC236}">
              <a16:creationId xmlns:a16="http://schemas.microsoft.com/office/drawing/2014/main" id="{15FD3415-87DB-406A-BEE5-9F5F20C34B60}"/>
            </a:ext>
          </a:extLst>
        </xdr:cNvPr>
        <xdr:cNvCxnSpPr/>
      </xdr:nvCxnSpPr>
      <xdr:spPr>
        <a:xfrm flipV="1">
          <a:off x="4826000" y="569722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118127</xdr:rowOff>
    </xdr:from>
    <xdr:ext cx="762000" cy="259045"/>
    <xdr:sp macro="" textlink="">
      <xdr:nvSpPr>
        <xdr:cNvPr id="62" name="人件費最小値テキスト">
          <a:extLst>
            <a:ext uri="{FF2B5EF4-FFF2-40B4-BE49-F238E27FC236}">
              <a16:creationId xmlns:a16="http://schemas.microsoft.com/office/drawing/2014/main" id="{3D966420-6D16-4332-BE35-43136E858262}"/>
            </a:ext>
          </a:extLst>
        </xdr:cNvPr>
        <xdr:cNvSpPr txBox="1"/>
      </xdr:nvSpPr>
      <xdr:spPr>
        <a:xfrm>
          <a:off x="4914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146050</xdr:rowOff>
    </xdr:from>
    <xdr:to>
      <xdr:col>24</xdr:col>
      <xdr:colOff>114300</xdr:colOff>
      <xdr:row>41</xdr:row>
      <xdr:rowOff>146050</xdr:rowOff>
    </xdr:to>
    <xdr:cxnSp macro="">
      <xdr:nvCxnSpPr>
        <xdr:cNvPr id="63" name="直線コネクタ 62">
          <a:extLst>
            <a:ext uri="{FF2B5EF4-FFF2-40B4-BE49-F238E27FC236}">
              <a16:creationId xmlns:a16="http://schemas.microsoft.com/office/drawing/2014/main" id="{3A57AEE7-CD99-456F-8391-D4C9FCABA92C}"/>
            </a:ext>
          </a:extLst>
        </xdr:cNvPr>
        <xdr:cNvCxnSpPr/>
      </xdr:nvCxnSpPr>
      <xdr:spPr>
        <a:xfrm>
          <a:off x="47371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7457845C-7245-4424-9481-8E1A4ABB2457}"/>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E92FBF48-B495-4529-9478-893E5297BE9D}"/>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xdr:rowOff>
    </xdr:from>
    <xdr:to>
      <xdr:col>24</xdr:col>
      <xdr:colOff>25400</xdr:colOff>
      <xdr:row>36</xdr:row>
      <xdr:rowOff>73660</xdr:rowOff>
    </xdr:to>
    <xdr:cxnSp macro="">
      <xdr:nvCxnSpPr>
        <xdr:cNvPr id="66" name="直線コネクタ 65">
          <a:extLst>
            <a:ext uri="{FF2B5EF4-FFF2-40B4-BE49-F238E27FC236}">
              <a16:creationId xmlns:a16="http://schemas.microsoft.com/office/drawing/2014/main" id="{026CCBB6-1FC4-427B-9C28-0AAB095DD300}"/>
            </a:ext>
          </a:extLst>
        </xdr:cNvPr>
        <xdr:cNvCxnSpPr/>
      </xdr:nvCxnSpPr>
      <xdr:spPr>
        <a:xfrm>
          <a:off x="3987800" y="618490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44467</xdr:rowOff>
    </xdr:from>
    <xdr:ext cx="762000" cy="259045"/>
    <xdr:sp macro="" textlink="">
      <xdr:nvSpPr>
        <xdr:cNvPr id="67" name="人件費平均値テキスト">
          <a:extLst>
            <a:ext uri="{FF2B5EF4-FFF2-40B4-BE49-F238E27FC236}">
              <a16:creationId xmlns:a16="http://schemas.microsoft.com/office/drawing/2014/main" id="{DE6B20C1-7E09-4C15-BAD8-2A1FBD51E5F2}"/>
            </a:ext>
          </a:extLst>
        </xdr:cNvPr>
        <xdr:cNvSpPr txBox="1"/>
      </xdr:nvSpPr>
      <xdr:spPr>
        <a:xfrm>
          <a:off x="4914900" y="6388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C69E1DFB-1CDE-4DDA-9ACE-45AD858BFF07}"/>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xdr:rowOff>
    </xdr:from>
    <xdr:to>
      <xdr:col>19</xdr:col>
      <xdr:colOff>187325</xdr:colOff>
      <xdr:row>36</xdr:row>
      <xdr:rowOff>50800</xdr:rowOff>
    </xdr:to>
    <xdr:cxnSp macro="">
      <xdr:nvCxnSpPr>
        <xdr:cNvPr id="69" name="直線コネクタ 68">
          <a:extLst>
            <a:ext uri="{FF2B5EF4-FFF2-40B4-BE49-F238E27FC236}">
              <a16:creationId xmlns:a16="http://schemas.microsoft.com/office/drawing/2014/main" id="{64C5D6A6-3182-4CBC-9C9E-23E4A44D10CA}"/>
            </a:ext>
          </a:extLst>
        </xdr:cNvPr>
        <xdr:cNvCxnSpPr/>
      </xdr:nvCxnSpPr>
      <xdr:spPr>
        <a:xfrm flipV="1">
          <a:off x="3098800" y="6184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137160</xdr:rowOff>
    </xdr:from>
    <xdr:to>
      <xdr:col>20</xdr:col>
      <xdr:colOff>38100</xdr:colOff>
      <xdr:row>37</xdr:row>
      <xdr:rowOff>67310</xdr:rowOff>
    </xdr:to>
    <xdr:sp macro="" textlink="">
      <xdr:nvSpPr>
        <xdr:cNvPr id="70" name="フローチャート: 判断 69">
          <a:extLst>
            <a:ext uri="{FF2B5EF4-FFF2-40B4-BE49-F238E27FC236}">
              <a16:creationId xmlns:a16="http://schemas.microsoft.com/office/drawing/2014/main" id="{BC4D2EF2-829F-4BAA-AFED-A8131B2C09D1}"/>
            </a:ext>
          </a:extLst>
        </xdr:cNvPr>
        <xdr:cNvSpPr/>
      </xdr:nvSpPr>
      <xdr:spPr>
        <a:xfrm>
          <a:off x="3937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52087</xdr:rowOff>
    </xdr:from>
    <xdr:ext cx="736600" cy="259045"/>
    <xdr:sp macro="" textlink="">
      <xdr:nvSpPr>
        <xdr:cNvPr id="71" name="テキスト ボックス 70">
          <a:extLst>
            <a:ext uri="{FF2B5EF4-FFF2-40B4-BE49-F238E27FC236}">
              <a16:creationId xmlns:a16="http://schemas.microsoft.com/office/drawing/2014/main" id="{05F8E418-76AF-4A79-9827-4DD9DDB77DF2}"/>
            </a:ext>
          </a:extLst>
        </xdr:cNvPr>
        <xdr:cNvSpPr txBox="1"/>
      </xdr:nvSpPr>
      <xdr:spPr>
        <a:xfrm>
          <a:off x="3606800" y="6395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35560</xdr:rowOff>
    </xdr:from>
    <xdr:to>
      <xdr:col>15</xdr:col>
      <xdr:colOff>98425</xdr:colOff>
      <xdr:row>36</xdr:row>
      <xdr:rowOff>50800</xdr:rowOff>
    </xdr:to>
    <xdr:cxnSp macro="">
      <xdr:nvCxnSpPr>
        <xdr:cNvPr id="72" name="直線コネクタ 71">
          <a:extLst>
            <a:ext uri="{FF2B5EF4-FFF2-40B4-BE49-F238E27FC236}">
              <a16:creationId xmlns:a16="http://schemas.microsoft.com/office/drawing/2014/main" id="{F58FEBDA-BA62-4CD8-95A5-30E3AAD1B49F}"/>
            </a:ext>
          </a:extLst>
        </xdr:cNvPr>
        <xdr:cNvCxnSpPr/>
      </xdr:nvCxnSpPr>
      <xdr:spPr>
        <a:xfrm>
          <a:off x="2209800" y="62077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144780</xdr:rowOff>
    </xdr:from>
    <xdr:to>
      <xdr:col>15</xdr:col>
      <xdr:colOff>149225</xdr:colOff>
      <xdr:row>37</xdr:row>
      <xdr:rowOff>74930</xdr:rowOff>
    </xdr:to>
    <xdr:sp macro="" textlink="">
      <xdr:nvSpPr>
        <xdr:cNvPr id="73" name="フローチャート: 判断 72">
          <a:extLst>
            <a:ext uri="{FF2B5EF4-FFF2-40B4-BE49-F238E27FC236}">
              <a16:creationId xmlns:a16="http://schemas.microsoft.com/office/drawing/2014/main" id="{5B76DBC5-F7D8-44E7-813A-EEE362605C43}"/>
            </a:ext>
          </a:extLst>
        </xdr:cNvPr>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59707</xdr:rowOff>
    </xdr:from>
    <xdr:ext cx="762000" cy="259045"/>
    <xdr:sp macro="" textlink="">
      <xdr:nvSpPr>
        <xdr:cNvPr id="74" name="テキスト ボックス 73">
          <a:extLst>
            <a:ext uri="{FF2B5EF4-FFF2-40B4-BE49-F238E27FC236}">
              <a16:creationId xmlns:a16="http://schemas.microsoft.com/office/drawing/2014/main" id="{DA8427D6-479D-4CAC-8D1C-17D9F7CD1156}"/>
            </a:ext>
          </a:extLst>
        </xdr:cNvPr>
        <xdr:cNvSpPr txBox="1"/>
      </xdr:nvSpPr>
      <xdr:spPr>
        <a:xfrm>
          <a:off x="2717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20320</xdr:rowOff>
    </xdr:from>
    <xdr:to>
      <xdr:col>11</xdr:col>
      <xdr:colOff>9525</xdr:colOff>
      <xdr:row>36</xdr:row>
      <xdr:rowOff>35560</xdr:rowOff>
    </xdr:to>
    <xdr:cxnSp macro="">
      <xdr:nvCxnSpPr>
        <xdr:cNvPr id="75" name="直線コネクタ 74">
          <a:extLst>
            <a:ext uri="{FF2B5EF4-FFF2-40B4-BE49-F238E27FC236}">
              <a16:creationId xmlns:a16="http://schemas.microsoft.com/office/drawing/2014/main" id="{32F3F2C1-F08E-4C84-A9CB-DEC6E0FC722E}"/>
            </a:ext>
          </a:extLst>
        </xdr:cNvPr>
        <xdr:cNvCxnSpPr/>
      </xdr:nvCxnSpPr>
      <xdr:spPr>
        <a:xfrm>
          <a:off x="1320800" y="61925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129540</xdr:rowOff>
    </xdr:from>
    <xdr:to>
      <xdr:col>11</xdr:col>
      <xdr:colOff>60325</xdr:colOff>
      <xdr:row>37</xdr:row>
      <xdr:rowOff>59690</xdr:rowOff>
    </xdr:to>
    <xdr:sp macro="" textlink="">
      <xdr:nvSpPr>
        <xdr:cNvPr id="76" name="フローチャート: 判断 75">
          <a:extLst>
            <a:ext uri="{FF2B5EF4-FFF2-40B4-BE49-F238E27FC236}">
              <a16:creationId xmlns:a16="http://schemas.microsoft.com/office/drawing/2014/main" id="{2058F609-C72B-412E-9F58-68CF4261EA72}"/>
            </a:ext>
          </a:extLst>
        </xdr:cNvPr>
        <xdr:cNvSpPr/>
      </xdr:nvSpPr>
      <xdr:spPr>
        <a:xfrm>
          <a:off x="2159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44467</xdr:rowOff>
    </xdr:from>
    <xdr:ext cx="762000" cy="259045"/>
    <xdr:sp macro="" textlink="">
      <xdr:nvSpPr>
        <xdr:cNvPr id="77" name="テキスト ボックス 76">
          <a:extLst>
            <a:ext uri="{FF2B5EF4-FFF2-40B4-BE49-F238E27FC236}">
              <a16:creationId xmlns:a16="http://schemas.microsoft.com/office/drawing/2014/main" id="{EE1B0CD1-D0DB-47B7-B3B6-C86275F19021}"/>
            </a:ext>
          </a:extLst>
        </xdr:cNvPr>
        <xdr:cNvSpPr txBox="1"/>
      </xdr:nvSpPr>
      <xdr:spPr>
        <a:xfrm>
          <a:off x="1828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121920</xdr:rowOff>
    </xdr:from>
    <xdr:to>
      <xdr:col>6</xdr:col>
      <xdr:colOff>171450</xdr:colOff>
      <xdr:row>37</xdr:row>
      <xdr:rowOff>52070</xdr:rowOff>
    </xdr:to>
    <xdr:sp macro="" textlink="">
      <xdr:nvSpPr>
        <xdr:cNvPr id="78" name="フローチャート: 判断 77">
          <a:extLst>
            <a:ext uri="{FF2B5EF4-FFF2-40B4-BE49-F238E27FC236}">
              <a16:creationId xmlns:a16="http://schemas.microsoft.com/office/drawing/2014/main" id="{C0D46617-3B60-4CE5-91D7-A04CFC56EDE0}"/>
            </a:ext>
          </a:extLst>
        </xdr:cNvPr>
        <xdr:cNvSpPr/>
      </xdr:nvSpPr>
      <xdr:spPr>
        <a:xfrm>
          <a:off x="1270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36847</xdr:rowOff>
    </xdr:from>
    <xdr:ext cx="762000" cy="259045"/>
    <xdr:sp macro="" textlink="">
      <xdr:nvSpPr>
        <xdr:cNvPr id="79" name="テキスト ボックス 78">
          <a:extLst>
            <a:ext uri="{FF2B5EF4-FFF2-40B4-BE49-F238E27FC236}">
              <a16:creationId xmlns:a16="http://schemas.microsoft.com/office/drawing/2014/main" id="{4BA3F22E-B228-4574-AC1E-65B2843DE209}"/>
            </a:ext>
          </a:extLst>
        </xdr:cNvPr>
        <xdr:cNvSpPr txBox="1"/>
      </xdr:nvSpPr>
      <xdr:spPr>
        <a:xfrm>
          <a:off x="939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A3AA70C3-42DA-4487-824A-C67647847AAC}"/>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E7275B8B-408A-40B6-817E-6808BAD98B16}"/>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4AF2B5E5-F693-456B-8F0D-D4F49D8139C1}"/>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9458A682-27F6-4057-A93E-FB31E2183AC8}"/>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6F44F2B2-C657-4FB2-B442-B3A0FC58F2F9}"/>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22860</xdr:rowOff>
    </xdr:from>
    <xdr:to>
      <xdr:col>24</xdr:col>
      <xdr:colOff>76200</xdr:colOff>
      <xdr:row>36</xdr:row>
      <xdr:rowOff>124460</xdr:rowOff>
    </xdr:to>
    <xdr:sp macro="" textlink="">
      <xdr:nvSpPr>
        <xdr:cNvPr id="85" name="楕円 84">
          <a:extLst>
            <a:ext uri="{FF2B5EF4-FFF2-40B4-BE49-F238E27FC236}">
              <a16:creationId xmlns:a16="http://schemas.microsoft.com/office/drawing/2014/main" id="{0A6F726B-14A6-4C4B-A696-BF4BF5641FB7}"/>
            </a:ext>
          </a:extLst>
        </xdr:cNvPr>
        <xdr:cNvSpPr/>
      </xdr:nvSpPr>
      <xdr:spPr>
        <a:xfrm>
          <a:off x="47752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39387</xdr:rowOff>
    </xdr:from>
    <xdr:ext cx="762000" cy="259045"/>
    <xdr:sp macro="" textlink="">
      <xdr:nvSpPr>
        <xdr:cNvPr id="86" name="人件費該当値テキスト">
          <a:extLst>
            <a:ext uri="{FF2B5EF4-FFF2-40B4-BE49-F238E27FC236}">
              <a16:creationId xmlns:a16="http://schemas.microsoft.com/office/drawing/2014/main" id="{7820416F-4CBD-4298-8307-60958C4D5867}"/>
            </a:ext>
          </a:extLst>
        </xdr:cNvPr>
        <xdr:cNvSpPr txBox="1"/>
      </xdr:nvSpPr>
      <xdr:spPr>
        <a:xfrm>
          <a:off x="49149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133350</xdr:rowOff>
    </xdr:from>
    <xdr:to>
      <xdr:col>20</xdr:col>
      <xdr:colOff>38100</xdr:colOff>
      <xdr:row>36</xdr:row>
      <xdr:rowOff>63500</xdr:rowOff>
    </xdr:to>
    <xdr:sp macro="" textlink="">
      <xdr:nvSpPr>
        <xdr:cNvPr id="87" name="楕円 86">
          <a:extLst>
            <a:ext uri="{FF2B5EF4-FFF2-40B4-BE49-F238E27FC236}">
              <a16:creationId xmlns:a16="http://schemas.microsoft.com/office/drawing/2014/main" id="{22ADEBF6-E9E0-452B-A1FC-86C6A3B03A50}"/>
            </a:ext>
          </a:extLst>
        </xdr:cNvPr>
        <xdr:cNvSpPr/>
      </xdr:nvSpPr>
      <xdr:spPr>
        <a:xfrm>
          <a:off x="3937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73677</xdr:rowOff>
    </xdr:from>
    <xdr:ext cx="736600" cy="259045"/>
    <xdr:sp macro="" textlink="">
      <xdr:nvSpPr>
        <xdr:cNvPr id="88" name="テキスト ボックス 87">
          <a:extLst>
            <a:ext uri="{FF2B5EF4-FFF2-40B4-BE49-F238E27FC236}">
              <a16:creationId xmlns:a16="http://schemas.microsoft.com/office/drawing/2014/main" id="{52BF92FC-6DE3-4A62-9200-AFAABAD82B62}"/>
            </a:ext>
          </a:extLst>
        </xdr:cNvPr>
        <xdr:cNvSpPr txBox="1"/>
      </xdr:nvSpPr>
      <xdr:spPr>
        <a:xfrm>
          <a:off x="3606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0</xdr:rowOff>
    </xdr:from>
    <xdr:to>
      <xdr:col>15</xdr:col>
      <xdr:colOff>149225</xdr:colOff>
      <xdr:row>36</xdr:row>
      <xdr:rowOff>101600</xdr:rowOff>
    </xdr:to>
    <xdr:sp macro="" textlink="">
      <xdr:nvSpPr>
        <xdr:cNvPr id="89" name="楕円 88">
          <a:extLst>
            <a:ext uri="{FF2B5EF4-FFF2-40B4-BE49-F238E27FC236}">
              <a16:creationId xmlns:a16="http://schemas.microsoft.com/office/drawing/2014/main" id="{A428EC11-5F87-4C82-85F9-B7BC02F31764}"/>
            </a:ext>
          </a:extLst>
        </xdr:cNvPr>
        <xdr:cNvSpPr/>
      </xdr:nvSpPr>
      <xdr:spPr>
        <a:xfrm>
          <a:off x="3048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111777</xdr:rowOff>
    </xdr:from>
    <xdr:ext cx="762000" cy="259045"/>
    <xdr:sp macro="" textlink="">
      <xdr:nvSpPr>
        <xdr:cNvPr id="90" name="テキスト ボックス 89">
          <a:extLst>
            <a:ext uri="{FF2B5EF4-FFF2-40B4-BE49-F238E27FC236}">
              <a16:creationId xmlns:a16="http://schemas.microsoft.com/office/drawing/2014/main" id="{7ED7CF61-8862-4B25-A1C9-149585437945}"/>
            </a:ext>
          </a:extLst>
        </xdr:cNvPr>
        <xdr:cNvSpPr txBox="1"/>
      </xdr:nvSpPr>
      <xdr:spPr>
        <a:xfrm>
          <a:off x="2717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156210</xdr:rowOff>
    </xdr:from>
    <xdr:to>
      <xdr:col>11</xdr:col>
      <xdr:colOff>60325</xdr:colOff>
      <xdr:row>36</xdr:row>
      <xdr:rowOff>86360</xdr:rowOff>
    </xdr:to>
    <xdr:sp macro="" textlink="">
      <xdr:nvSpPr>
        <xdr:cNvPr id="91" name="楕円 90">
          <a:extLst>
            <a:ext uri="{FF2B5EF4-FFF2-40B4-BE49-F238E27FC236}">
              <a16:creationId xmlns:a16="http://schemas.microsoft.com/office/drawing/2014/main" id="{AC0F900A-39A2-49A3-AC4D-6AC11578CFA9}"/>
            </a:ext>
          </a:extLst>
        </xdr:cNvPr>
        <xdr:cNvSpPr/>
      </xdr:nvSpPr>
      <xdr:spPr>
        <a:xfrm>
          <a:off x="2159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96537</xdr:rowOff>
    </xdr:from>
    <xdr:ext cx="762000" cy="259045"/>
    <xdr:sp macro="" textlink="">
      <xdr:nvSpPr>
        <xdr:cNvPr id="92" name="テキスト ボックス 91">
          <a:extLst>
            <a:ext uri="{FF2B5EF4-FFF2-40B4-BE49-F238E27FC236}">
              <a16:creationId xmlns:a16="http://schemas.microsoft.com/office/drawing/2014/main" id="{F7C68535-73DB-4951-B9F2-DFAAD4FCF8EA}"/>
            </a:ext>
          </a:extLst>
        </xdr:cNvPr>
        <xdr:cNvSpPr txBox="1"/>
      </xdr:nvSpPr>
      <xdr:spPr>
        <a:xfrm>
          <a:off x="1828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140970</xdr:rowOff>
    </xdr:from>
    <xdr:to>
      <xdr:col>6</xdr:col>
      <xdr:colOff>171450</xdr:colOff>
      <xdr:row>36</xdr:row>
      <xdr:rowOff>71120</xdr:rowOff>
    </xdr:to>
    <xdr:sp macro="" textlink="">
      <xdr:nvSpPr>
        <xdr:cNvPr id="93" name="楕円 92">
          <a:extLst>
            <a:ext uri="{FF2B5EF4-FFF2-40B4-BE49-F238E27FC236}">
              <a16:creationId xmlns:a16="http://schemas.microsoft.com/office/drawing/2014/main" id="{0D2F9814-8E9D-493D-8A8A-6BB00635F263}"/>
            </a:ext>
          </a:extLst>
        </xdr:cNvPr>
        <xdr:cNvSpPr/>
      </xdr:nvSpPr>
      <xdr:spPr>
        <a:xfrm>
          <a:off x="1270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81297</xdr:rowOff>
    </xdr:from>
    <xdr:ext cx="762000" cy="259045"/>
    <xdr:sp macro="" textlink="">
      <xdr:nvSpPr>
        <xdr:cNvPr id="94" name="テキスト ボックス 93">
          <a:extLst>
            <a:ext uri="{FF2B5EF4-FFF2-40B4-BE49-F238E27FC236}">
              <a16:creationId xmlns:a16="http://schemas.microsoft.com/office/drawing/2014/main" id="{C2F6C19D-A901-4E5B-B2D3-E30C3CC5F439}"/>
            </a:ext>
          </a:extLst>
        </xdr:cNvPr>
        <xdr:cNvSpPr txBox="1"/>
      </xdr:nvSpPr>
      <xdr:spPr>
        <a:xfrm>
          <a:off x="939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E1CBE8B1-9969-42A8-8C2C-A95B81F738A9}"/>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1E3E6C9D-492F-42DB-811E-6DE266F5CB71}"/>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6E164DEA-425A-4157-ADC2-7DA058DA41AA}"/>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ECC9D748-59E2-4399-B356-59238CFDABA9}"/>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C3546C64-51E7-4898-8E6F-59161D288BF1}"/>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2E245E38-ECBB-4169-AD57-9997C09390BB}"/>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19B9EB05-0906-46FE-AEBF-318F4D2C4F8E}"/>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741DCF65-6C53-467D-9F83-6863BA4EF1DD}"/>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62860CD2-6971-4B4C-BE38-F641548206E7}"/>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45B54804-E890-4D1B-B89B-22C6D1A5F693}"/>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6BEF7DE5-9E42-4D59-89FE-26A4A3335A9F}"/>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ごみ処理業務、消防業務などを一部事務組合で行っていることで、これまでは物件費に係る経常収支比率は類似団体内平均値を下回っていたが、ふるさと納税事業の好調により今年度は大幅に増加し、類似団体内平均値を</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ポイント上回っている。今後は施設の除却や物件費単価の上昇などが見込まれ、大幅な減少は見込めず、ほぼ横ばいで推移する見込みである。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A3831C45-017C-46B5-A894-262F00D3E31A}"/>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1B7233C8-BA4D-4E70-A40A-A3C948BCAA4C}"/>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61A5BFE5-2959-4343-8A2E-3C490833BF84}"/>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9AD340C1-0748-4B8D-B3B2-ED0573D8A0F1}"/>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418C4AD9-8C1A-476D-946F-16893E12939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2225CF81-8E31-41C5-891C-F0F1761D256B}"/>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47AB994F-C029-44F2-B29F-403437F75B9E}"/>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58EF08A1-C8CC-4AF4-B029-CFB34B015D5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C4C6A2F2-610D-4C56-9BA2-95DECFA22737}"/>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1B5126AF-4272-460A-9FDC-93AC65A15488}"/>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5B4EE446-A74E-483A-8D38-14B82C5176FB}"/>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BE897F5F-F0C2-4013-A470-93BEA944BC16}"/>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D2C0D6-4B0E-4AAC-82F3-92B768A3CB85}"/>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C6BDED52-5FE0-4013-99DC-879F61045091}"/>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11185E3E-D375-445E-8DD6-6D5EE82FC1E2}"/>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360502CC-41A6-4796-8718-E681C69AC3B1}"/>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146050</xdr:rowOff>
    </xdr:from>
    <xdr:to>
      <xdr:col>82</xdr:col>
      <xdr:colOff>107950</xdr:colOff>
      <xdr:row>22</xdr:row>
      <xdr:rowOff>12700</xdr:rowOff>
    </xdr:to>
    <xdr:cxnSp macro="">
      <xdr:nvCxnSpPr>
        <xdr:cNvPr id="122" name="直線コネクタ 121">
          <a:extLst>
            <a:ext uri="{FF2B5EF4-FFF2-40B4-BE49-F238E27FC236}">
              <a16:creationId xmlns:a16="http://schemas.microsoft.com/office/drawing/2014/main" id="{4BC11350-25C7-4A42-B0BD-B1F720E5901D}"/>
            </a:ext>
          </a:extLst>
        </xdr:cNvPr>
        <xdr:cNvCxnSpPr/>
      </xdr:nvCxnSpPr>
      <xdr:spPr>
        <a:xfrm flipV="1">
          <a:off x="16510000" y="23749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156227</xdr:rowOff>
    </xdr:from>
    <xdr:ext cx="762000" cy="259045"/>
    <xdr:sp macro="" textlink="">
      <xdr:nvSpPr>
        <xdr:cNvPr id="123" name="物件費最小値テキスト">
          <a:extLst>
            <a:ext uri="{FF2B5EF4-FFF2-40B4-BE49-F238E27FC236}">
              <a16:creationId xmlns:a16="http://schemas.microsoft.com/office/drawing/2014/main" id="{47FBAF7F-E2A9-4C31-930A-5EC94E8A90E8}"/>
            </a:ext>
          </a:extLst>
        </xdr:cNvPr>
        <xdr:cNvSpPr txBox="1"/>
      </xdr:nvSpPr>
      <xdr:spPr>
        <a:xfrm>
          <a:off x="165989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12700</xdr:rowOff>
    </xdr:from>
    <xdr:to>
      <xdr:col>82</xdr:col>
      <xdr:colOff>196850</xdr:colOff>
      <xdr:row>22</xdr:row>
      <xdr:rowOff>12700</xdr:rowOff>
    </xdr:to>
    <xdr:cxnSp macro="">
      <xdr:nvCxnSpPr>
        <xdr:cNvPr id="124" name="直線コネクタ 123">
          <a:extLst>
            <a:ext uri="{FF2B5EF4-FFF2-40B4-BE49-F238E27FC236}">
              <a16:creationId xmlns:a16="http://schemas.microsoft.com/office/drawing/2014/main" id="{04E763F0-0DC2-449D-ACD0-FE5F2A2E6399}"/>
            </a:ext>
          </a:extLst>
        </xdr:cNvPr>
        <xdr:cNvCxnSpPr/>
      </xdr:nvCxnSpPr>
      <xdr:spPr>
        <a:xfrm>
          <a:off x="16421100" y="3784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60977</xdr:rowOff>
    </xdr:from>
    <xdr:ext cx="762000" cy="259045"/>
    <xdr:sp macro="" textlink="">
      <xdr:nvSpPr>
        <xdr:cNvPr id="125" name="物件費最大値テキスト">
          <a:extLst>
            <a:ext uri="{FF2B5EF4-FFF2-40B4-BE49-F238E27FC236}">
              <a16:creationId xmlns:a16="http://schemas.microsoft.com/office/drawing/2014/main" id="{76924661-E4B9-4C96-906F-7B30BFCC6FBB}"/>
            </a:ext>
          </a:extLst>
        </xdr:cNvPr>
        <xdr:cNvSpPr txBox="1"/>
      </xdr:nvSpPr>
      <xdr:spPr>
        <a:xfrm>
          <a:off x="16598900" y="211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146050</xdr:rowOff>
    </xdr:from>
    <xdr:to>
      <xdr:col>82</xdr:col>
      <xdr:colOff>196850</xdr:colOff>
      <xdr:row>13</xdr:row>
      <xdr:rowOff>146050</xdr:rowOff>
    </xdr:to>
    <xdr:cxnSp macro="">
      <xdr:nvCxnSpPr>
        <xdr:cNvPr id="126" name="直線コネクタ 125">
          <a:extLst>
            <a:ext uri="{FF2B5EF4-FFF2-40B4-BE49-F238E27FC236}">
              <a16:creationId xmlns:a16="http://schemas.microsoft.com/office/drawing/2014/main" id="{F5999B1F-050D-4930-AEC5-8F62359C0685}"/>
            </a:ext>
          </a:extLst>
        </xdr:cNvPr>
        <xdr:cNvCxnSpPr/>
      </xdr:nvCxnSpPr>
      <xdr:spPr>
        <a:xfrm>
          <a:off x="16421100" y="237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38100</xdr:rowOff>
    </xdr:from>
    <xdr:to>
      <xdr:col>82</xdr:col>
      <xdr:colOff>107950</xdr:colOff>
      <xdr:row>18</xdr:row>
      <xdr:rowOff>88900</xdr:rowOff>
    </xdr:to>
    <xdr:cxnSp macro="">
      <xdr:nvCxnSpPr>
        <xdr:cNvPr id="127" name="直線コネクタ 126">
          <a:extLst>
            <a:ext uri="{FF2B5EF4-FFF2-40B4-BE49-F238E27FC236}">
              <a16:creationId xmlns:a16="http://schemas.microsoft.com/office/drawing/2014/main" id="{F2EF3594-CC9E-4923-8D85-70702881D731}"/>
            </a:ext>
          </a:extLst>
        </xdr:cNvPr>
        <xdr:cNvCxnSpPr/>
      </xdr:nvCxnSpPr>
      <xdr:spPr>
        <a:xfrm flipV="1">
          <a:off x="15671800" y="31242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137177</xdr:rowOff>
    </xdr:from>
    <xdr:ext cx="762000" cy="259045"/>
    <xdr:sp macro="" textlink="">
      <xdr:nvSpPr>
        <xdr:cNvPr id="128" name="物件費平均値テキスト">
          <a:extLst>
            <a:ext uri="{FF2B5EF4-FFF2-40B4-BE49-F238E27FC236}">
              <a16:creationId xmlns:a16="http://schemas.microsoft.com/office/drawing/2014/main" id="{1E007AEE-8121-4FC2-A662-AE49BEF2AE17}"/>
            </a:ext>
          </a:extLst>
        </xdr:cNvPr>
        <xdr:cNvSpPr txBox="1"/>
      </xdr:nvSpPr>
      <xdr:spPr>
        <a:xfrm>
          <a:off x="16598900" y="2880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120650</xdr:rowOff>
    </xdr:from>
    <xdr:to>
      <xdr:col>82</xdr:col>
      <xdr:colOff>158750</xdr:colOff>
      <xdr:row>18</xdr:row>
      <xdr:rowOff>50800</xdr:rowOff>
    </xdr:to>
    <xdr:sp macro="" textlink="">
      <xdr:nvSpPr>
        <xdr:cNvPr id="129" name="フローチャート: 判断 128">
          <a:extLst>
            <a:ext uri="{FF2B5EF4-FFF2-40B4-BE49-F238E27FC236}">
              <a16:creationId xmlns:a16="http://schemas.microsoft.com/office/drawing/2014/main" id="{AB2C267C-94AF-4D34-96ED-BC2D72BCADAD}"/>
            </a:ext>
          </a:extLst>
        </xdr:cNvPr>
        <xdr:cNvSpPr/>
      </xdr:nvSpPr>
      <xdr:spPr>
        <a:xfrm>
          <a:off x="16459200" y="303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146050</xdr:rowOff>
    </xdr:from>
    <xdr:to>
      <xdr:col>78</xdr:col>
      <xdr:colOff>69850</xdr:colOff>
      <xdr:row>18</xdr:row>
      <xdr:rowOff>88900</xdr:rowOff>
    </xdr:to>
    <xdr:cxnSp macro="">
      <xdr:nvCxnSpPr>
        <xdr:cNvPr id="130" name="直線コネクタ 129">
          <a:extLst>
            <a:ext uri="{FF2B5EF4-FFF2-40B4-BE49-F238E27FC236}">
              <a16:creationId xmlns:a16="http://schemas.microsoft.com/office/drawing/2014/main" id="{3A90B61F-A451-476B-971A-6B9823F8E9BF}"/>
            </a:ext>
          </a:extLst>
        </xdr:cNvPr>
        <xdr:cNvCxnSpPr/>
      </xdr:nvCxnSpPr>
      <xdr:spPr>
        <a:xfrm>
          <a:off x="14782800" y="30607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18</xdr:row>
      <xdr:rowOff>88900</xdr:rowOff>
    </xdr:from>
    <xdr:to>
      <xdr:col>78</xdr:col>
      <xdr:colOff>120650</xdr:colOff>
      <xdr:row>19</xdr:row>
      <xdr:rowOff>19050</xdr:rowOff>
    </xdr:to>
    <xdr:sp macro="" textlink="">
      <xdr:nvSpPr>
        <xdr:cNvPr id="131" name="フローチャート: 判断 130">
          <a:extLst>
            <a:ext uri="{FF2B5EF4-FFF2-40B4-BE49-F238E27FC236}">
              <a16:creationId xmlns:a16="http://schemas.microsoft.com/office/drawing/2014/main" id="{EFB4CBB9-31F9-4B26-BBDB-A5B939DA1376}"/>
            </a:ext>
          </a:extLst>
        </xdr:cNvPr>
        <xdr:cNvSpPr/>
      </xdr:nvSpPr>
      <xdr:spPr>
        <a:xfrm>
          <a:off x="15621000" y="317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3827</xdr:rowOff>
    </xdr:from>
    <xdr:ext cx="736600" cy="259045"/>
    <xdr:sp macro="" textlink="">
      <xdr:nvSpPr>
        <xdr:cNvPr id="132" name="テキスト ボックス 131">
          <a:extLst>
            <a:ext uri="{FF2B5EF4-FFF2-40B4-BE49-F238E27FC236}">
              <a16:creationId xmlns:a16="http://schemas.microsoft.com/office/drawing/2014/main" id="{9787BE16-7AAF-42CD-8AC6-A9F098643177}"/>
            </a:ext>
          </a:extLst>
        </xdr:cNvPr>
        <xdr:cNvSpPr txBox="1"/>
      </xdr:nvSpPr>
      <xdr:spPr>
        <a:xfrm>
          <a:off x="15290800" y="326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120650</xdr:rowOff>
    </xdr:from>
    <xdr:to>
      <xdr:col>73</xdr:col>
      <xdr:colOff>180975</xdr:colOff>
      <xdr:row>17</xdr:row>
      <xdr:rowOff>146050</xdr:rowOff>
    </xdr:to>
    <xdr:cxnSp macro="">
      <xdr:nvCxnSpPr>
        <xdr:cNvPr id="133" name="直線コネクタ 132">
          <a:extLst>
            <a:ext uri="{FF2B5EF4-FFF2-40B4-BE49-F238E27FC236}">
              <a16:creationId xmlns:a16="http://schemas.microsoft.com/office/drawing/2014/main" id="{5C6C6C35-86C1-4017-91D6-E4058CA0388D}"/>
            </a:ext>
          </a:extLst>
        </xdr:cNvPr>
        <xdr:cNvCxnSpPr/>
      </xdr:nvCxnSpPr>
      <xdr:spPr>
        <a:xfrm>
          <a:off x="13893800" y="30353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18</xdr:row>
      <xdr:rowOff>50800</xdr:rowOff>
    </xdr:from>
    <xdr:to>
      <xdr:col>74</xdr:col>
      <xdr:colOff>31750</xdr:colOff>
      <xdr:row>18</xdr:row>
      <xdr:rowOff>152400</xdr:rowOff>
    </xdr:to>
    <xdr:sp macro="" textlink="">
      <xdr:nvSpPr>
        <xdr:cNvPr id="134" name="フローチャート: 判断 133">
          <a:extLst>
            <a:ext uri="{FF2B5EF4-FFF2-40B4-BE49-F238E27FC236}">
              <a16:creationId xmlns:a16="http://schemas.microsoft.com/office/drawing/2014/main" id="{EFCCF687-7B8A-4D2A-926D-13BFC9236C52}"/>
            </a:ext>
          </a:extLst>
        </xdr:cNvPr>
        <xdr:cNvSpPr/>
      </xdr:nvSpPr>
      <xdr:spPr>
        <a:xfrm>
          <a:off x="14732000" y="313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137177</xdr:rowOff>
    </xdr:from>
    <xdr:ext cx="762000" cy="259045"/>
    <xdr:sp macro="" textlink="">
      <xdr:nvSpPr>
        <xdr:cNvPr id="135" name="テキスト ボックス 134">
          <a:extLst>
            <a:ext uri="{FF2B5EF4-FFF2-40B4-BE49-F238E27FC236}">
              <a16:creationId xmlns:a16="http://schemas.microsoft.com/office/drawing/2014/main" id="{42135C5A-D47A-48D7-8336-2EB7819EF240}"/>
            </a:ext>
          </a:extLst>
        </xdr:cNvPr>
        <xdr:cNvSpPr txBox="1"/>
      </xdr:nvSpPr>
      <xdr:spPr>
        <a:xfrm>
          <a:off x="144018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95250</xdr:rowOff>
    </xdr:from>
    <xdr:to>
      <xdr:col>69</xdr:col>
      <xdr:colOff>92075</xdr:colOff>
      <xdr:row>17</xdr:row>
      <xdr:rowOff>120650</xdr:rowOff>
    </xdr:to>
    <xdr:cxnSp macro="">
      <xdr:nvCxnSpPr>
        <xdr:cNvPr id="136" name="直線コネクタ 135">
          <a:extLst>
            <a:ext uri="{FF2B5EF4-FFF2-40B4-BE49-F238E27FC236}">
              <a16:creationId xmlns:a16="http://schemas.microsoft.com/office/drawing/2014/main" id="{292ABC04-D0A9-402B-9600-87D442273EE8}"/>
            </a:ext>
          </a:extLst>
        </xdr:cNvPr>
        <xdr:cNvCxnSpPr/>
      </xdr:nvCxnSpPr>
      <xdr:spPr>
        <a:xfrm>
          <a:off x="13004800" y="30099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18</xdr:row>
      <xdr:rowOff>25400</xdr:rowOff>
    </xdr:from>
    <xdr:to>
      <xdr:col>69</xdr:col>
      <xdr:colOff>142875</xdr:colOff>
      <xdr:row>18</xdr:row>
      <xdr:rowOff>127000</xdr:rowOff>
    </xdr:to>
    <xdr:sp macro="" textlink="">
      <xdr:nvSpPr>
        <xdr:cNvPr id="137" name="フローチャート: 判断 136">
          <a:extLst>
            <a:ext uri="{FF2B5EF4-FFF2-40B4-BE49-F238E27FC236}">
              <a16:creationId xmlns:a16="http://schemas.microsoft.com/office/drawing/2014/main" id="{0303DA15-7122-4108-A95E-FA2CF237A64F}"/>
            </a:ext>
          </a:extLst>
        </xdr:cNvPr>
        <xdr:cNvSpPr/>
      </xdr:nvSpPr>
      <xdr:spPr>
        <a:xfrm>
          <a:off x="13843000" y="311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111777</xdr:rowOff>
    </xdr:from>
    <xdr:ext cx="762000" cy="259045"/>
    <xdr:sp macro="" textlink="">
      <xdr:nvSpPr>
        <xdr:cNvPr id="138" name="テキスト ボックス 137">
          <a:extLst>
            <a:ext uri="{FF2B5EF4-FFF2-40B4-BE49-F238E27FC236}">
              <a16:creationId xmlns:a16="http://schemas.microsoft.com/office/drawing/2014/main" id="{F2814368-3DAB-45EC-907C-8ABC9EAB32A1}"/>
            </a:ext>
          </a:extLst>
        </xdr:cNvPr>
        <xdr:cNvSpPr txBox="1"/>
      </xdr:nvSpPr>
      <xdr:spPr>
        <a:xfrm>
          <a:off x="13512800" y="319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146050</xdr:rowOff>
    </xdr:from>
    <xdr:to>
      <xdr:col>65</xdr:col>
      <xdr:colOff>53975</xdr:colOff>
      <xdr:row>18</xdr:row>
      <xdr:rowOff>76200</xdr:rowOff>
    </xdr:to>
    <xdr:sp macro="" textlink="">
      <xdr:nvSpPr>
        <xdr:cNvPr id="139" name="フローチャート: 判断 138">
          <a:extLst>
            <a:ext uri="{FF2B5EF4-FFF2-40B4-BE49-F238E27FC236}">
              <a16:creationId xmlns:a16="http://schemas.microsoft.com/office/drawing/2014/main" id="{FB23F784-796E-444E-B939-A92D887E68FD}"/>
            </a:ext>
          </a:extLst>
        </xdr:cNvPr>
        <xdr:cNvSpPr/>
      </xdr:nvSpPr>
      <xdr:spPr>
        <a:xfrm>
          <a:off x="12954000" y="306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60977</xdr:rowOff>
    </xdr:from>
    <xdr:ext cx="762000" cy="259045"/>
    <xdr:sp macro="" textlink="">
      <xdr:nvSpPr>
        <xdr:cNvPr id="140" name="テキスト ボックス 139">
          <a:extLst>
            <a:ext uri="{FF2B5EF4-FFF2-40B4-BE49-F238E27FC236}">
              <a16:creationId xmlns:a16="http://schemas.microsoft.com/office/drawing/2014/main" id="{D7059ADF-E31F-4CF6-8AFE-6B4B7F2354AA}"/>
            </a:ext>
          </a:extLst>
        </xdr:cNvPr>
        <xdr:cNvSpPr txBox="1"/>
      </xdr:nvSpPr>
      <xdr:spPr>
        <a:xfrm>
          <a:off x="12623800" y="314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46D70DCE-B6D4-4EF0-A38D-F2B7BBA52E13}"/>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720ED970-AF19-4DF0-BB30-A9BCD835A491}"/>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EAE4EE91-4CEE-4D07-A027-C823C52A43F8}"/>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A9B3ABCE-B52D-4B45-BD0C-32A7657E829F}"/>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572AC839-1963-424E-9104-7BC8DDADE793}"/>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46" name="楕円 145">
          <a:extLst>
            <a:ext uri="{FF2B5EF4-FFF2-40B4-BE49-F238E27FC236}">
              <a16:creationId xmlns:a16="http://schemas.microsoft.com/office/drawing/2014/main" id="{03F3EAE3-1ABA-4A2A-BC89-538C29819C88}"/>
            </a:ext>
          </a:extLst>
        </xdr:cNvPr>
        <xdr:cNvSpPr/>
      </xdr:nvSpPr>
      <xdr:spPr>
        <a:xfrm>
          <a:off x="16459200" y="307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130827</xdr:rowOff>
    </xdr:from>
    <xdr:ext cx="762000" cy="259045"/>
    <xdr:sp macro="" textlink="">
      <xdr:nvSpPr>
        <xdr:cNvPr id="147" name="物件費該当値テキスト">
          <a:extLst>
            <a:ext uri="{FF2B5EF4-FFF2-40B4-BE49-F238E27FC236}">
              <a16:creationId xmlns:a16="http://schemas.microsoft.com/office/drawing/2014/main" id="{C77B2EE7-3E59-49BF-A4CC-E93974A84E59}"/>
            </a:ext>
          </a:extLst>
        </xdr:cNvPr>
        <xdr:cNvSpPr txBox="1"/>
      </xdr:nvSpPr>
      <xdr:spPr>
        <a:xfrm>
          <a:off x="16598900" y="304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38100</xdr:rowOff>
    </xdr:from>
    <xdr:to>
      <xdr:col>78</xdr:col>
      <xdr:colOff>120650</xdr:colOff>
      <xdr:row>18</xdr:row>
      <xdr:rowOff>139700</xdr:rowOff>
    </xdr:to>
    <xdr:sp macro="" textlink="">
      <xdr:nvSpPr>
        <xdr:cNvPr id="148" name="楕円 147">
          <a:extLst>
            <a:ext uri="{FF2B5EF4-FFF2-40B4-BE49-F238E27FC236}">
              <a16:creationId xmlns:a16="http://schemas.microsoft.com/office/drawing/2014/main" id="{10642B0F-74F1-46F4-A6E9-76D841F8814B}"/>
            </a:ext>
          </a:extLst>
        </xdr:cNvPr>
        <xdr:cNvSpPr/>
      </xdr:nvSpPr>
      <xdr:spPr>
        <a:xfrm>
          <a:off x="156210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149877</xdr:rowOff>
    </xdr:from>
    <xdr:ext cx="736600" cy="259045"/>
    <xdr:sp macro="" textlink="">
      <xdr:nvSpPr>
        <xdr:cNvPr id="149" name="テキスト ボックス 148">
          <a:extLst>
            <a:ext uri="{FF2B5EF4-FFF2-40B4-BE49-F238E27FC236}">
              <a16:creationId xmlns:a16="http://schemas.microsoft.com/office/drawing/2014/main" id="{12BDA374-F92B-4524-A359-4B52641558E0}"/>
            </a:ext>
          </a:extLst>
        </xdr:cNvPr>
        <xdr:cNvSpPr txBox="1"/>
      </xdr:nvSpPr>
      <xdr:spPr>
        <a:xfrm>
          <a:off x="15290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95250</xdr:rowOff>
    </xdr:from>
    <xdr:to>
      <xdr:col>74</xdr:col>
      <xdr:colOff>31750</xdr:colOff>
      <xdr:row>18</xdr:row>
      <xdr:rowOff>25400</xdr:rowOff>
    </xdr:to>
    <xdr:sp macro="" textlink="">
      <xdr:nvSpPr>
        <xdr:cNvPr id="150" name="楕円 149">
          <a:extLst>
            <a:ext uri="{FF2B5EF4-FFF2-40B4-BE49-F238E27FC236}">
              <a16:creationId xmlns:a16="http://schemas.microsoft.com/office/drawing/2014/main" id="{D1241DF3-3D89-4A8E-A0D4-88CDFD31DE97}"/>
            </a:ext>
          </a:extLst>
        </xdr:cNvPr>
        <xdr:cNvSpPr/>
      </xdr:nvSpPr>
      <xdr:spPr>
        <a:xfrm>
          <a:off x="14732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35577</xdr:rowOff>
    </xdr:from>
    <xdr:ext cx="762000" cy="259045"/>
    <xdr:sp macro="" textlink="">
      <xdr:nvSpPr>
        <xdr:cNvPr id="151" name="テキスト ボックス 150">
          <a:extLst>
            <a:ext uri="{FF2B5EF4-FFF2-40B4-BE49-F238E27FC236}">
              <a16:creationId xmlns:a16="http://schemas.microsoft.com/office/drawing/2014/main" id="{F2D4A1B5-545E-4322-B79E-0CA3E5058C34}"/>
            </a:ext>
          </a:extLst>
        </xdr:cNvPr>
        <xdr:cNvSpPr txBox="1"/>
      </xdr:nvSpPr>
      <xdr:spPr>
        <a:xfrm>
          <a:off x="14401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69850</xdr:rowOff>
    </xdr:from>
    <xdr:to>
      <xdr:col>69</xdr:col>
      <xdr:colOff>142875</xdr:colOff>
      <xdr:row>18</xdr:row>
      <xdr:rowOff>0</xdr:rowOff>
    </xdr:to>
    <xdr:sp macro="" textlink="">
      <xdr:nvSpPr>
        <xdr:cNvPr id="152" name="楕円 151">
          <a:extLst>
            <a:ext uri="{FF2B5EF4-FFF2-40B4-BE49-F238E27FC236}">
              <a16:creationId xmlns:a16="http://schemas.microsoft.com/office/drawing/2014/main" id="{81622E19-1630-4EA6-9764-52097B3E147A}"/>
            </a:ext>
          </a:extLst>
        </xdr:cNvPr>
        <xdr:cNvSpPr/>
      </xdr:nvSpPr>
      <xdr:spPr>
        <a:xfrm>
          <a:off x="13843000" y="298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53" name="テキスト ボックス 152">
          <a:extLst>
            <a:ext uri="{FF2B5EF4-FFF2-40B4-BE49-F238E27FC236}">
              <a16:creationId xmlns:a16="http://schemas.microsoft.com/office/drawing/2014/main" id="{3291D8E2-A6BB-4A39-BD34-329E80CB33B9}"/>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44450</xdr:rowOff>
    </xdr:from>
    <xdr:to>
      <xdr:col>65</xdr:col>
      <xdr:colOff>53975</xdr:colOff>
      <xdr:row>17</xdr:row>
      <xdr:rowOff>146050</xdr:rowOff>
    </xdr:to>
    <xdr:sp macro="" textlink="">
      <xdr:nvSpPr>
        <xdr:cNvPr id="154" name="楕円 153">
          <a:extLst>
            <a:ext uri="{FF2B5EF4-FFF2-40B4-BE49-F238E27FC236}">
              <a16:creationId xmlns:a16="http://schemas.microsoft.com/office/drawing/2014/main" id="{B031C4CF-BD47-40F5-B323-F6F87E7C0B24}"/>
            </a:ext>
          </a:extLst>
        </xdr:cNvPr>
        <xdr:cNvSpPr/>
      </xdr:nvSpPr>
      <xdr:spPr>
        <a:xfrm>
          <a:off x="12954000" y="295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156227</xdr:rowOff>
    </xdr:from>
    <xdr:ext cx="762000" cy="259045"/>
    <xdr:sp macro="" textlink="">
      <xdr:nvSpPr>
        <xdr:cNvPr id="155" name="テキスト ボックス 154">
          <a:extLst>
            <a:ext uri="{FF2B5EF4-FFF2-40B4-BE49-F238E27FC236}">
              <a16:creationId xmlns:a16="http://schemas.microsoft.com/office/drawing/2014/main" id="{CC87F356-750E-4417-848B-84DBC68B91FA}"/>
            </a:ext>
          </a:extLst>
        </xdr:cNvPr>
        <xdr:cNvSpPr txBox="1"/>
      </xdr:nvSpPr>
      <xdr:spPr>
        <a:xfrm>
          <a:off x="126238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8714C345-1076-461D-AE9B-2F9BE2FFE7A1}"/>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B6B8A999-CCE9-481E-B21F-25D8F84E17C7}"/>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A4AF31F8-555D-4059-98A4-6C299D64F11F}"/>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8827B94F-92D2-4E8D-8478-151755EF589B}"/>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A90803A8-D101-4F05-A1EE-884FB1413A94}"/>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68E297EE-A4DD-41CA-B11C-B7F75439E76D}"/>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47F00B08-7EE3-4CA2-8FE9-FA23054D3A22}"/>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7A06172C-14B2-4D0B-8AE0-71BCF7F5394F}"/>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78F0F52C-5370-4AF9-B361-CEBA2BAEEC0A}"/>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A7AB800C-AA99-45C1-B528-7447DE11991E}"/>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2306CBD5-F120-4DDE-8786-7F0C14F1034D}"/>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扶助費に係る経常収支比率は昨年度より減少しているものの今後は増加傾向にあり、類似団体内平均値を</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上回っている。その要因としては、子ども・子育て支援新制度に係る給付費、障害者自立支援給付費、生活保護費などの増加がある。少子化の影響によって減少となる要因はあるが、高齢社会の進行に伴い、今後も高い値で推移していくことが予想されるため、適正な資格審査等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1C13EE5C-7F8B-4EB1-B585-DA6AFE378F44}"/>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CA1EB914-B1AF-4039-B4D8-F21FF451ECC1}"/>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9B346561-9337-4749-850B-DAAC9CFF8A9E}"/>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10D50892-565F-4A4E-BEC6-711747933B49}"/>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815B3390-7201-4417-A5AF-5605386CA717}"/>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417B945B-5645-4A22-AB6A-BC35884824DC}"/>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F75B179D-C6EA-480F-A815-0103ECCD2EEB}"/>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4F444DE9-055B-407E-B48C-3BA1331C676A}"/>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9388A205-8C01-4D2B-AF47-30D6A6AF1131}"/>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3F3EA34E-9C0F-42EA-B894-E6CE9150A72B}"/>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79E665C6-0A58-4F93-B3AB-06BFABCC7CC3}"/>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6DB52EAA-C3CB-4FCA-B2E6-5B2CA21C80BC}"/>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97C3EC32-0C2E-4643-BE5C-39DE6A40376A}"/>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83EA416A-CBF4-446F-8F42-EB857D6D6C8E}"/>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EEBF84B1-EF31-4B3A-9D77-E2CF84D4395C}"/>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F6D8D760-AF36-439F-A3AA-AC8F15613467}"/>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69850</xdr:rowOff>
    </xdr:from>
    <xdr:to>
      <xdr:col>24</xdr:col>
      <xdr:colOff>25400</xdr:colOff>
      <xdr:row>62</xdr:row>
      <xdr:rowOff>50800</xdr:rowOff>
    </xdr:to>
    <xdr:cxnSp macro="">
      <xdr:nvCxnSpPr>
        <xdr:cNvPr id="183" name="直線コネクタ 182">
          <a:extLst>
            <a:ext uri="{FF2B5EF4-FFF2-40B4-BE49-F238E27FC236}">
              <a16:creationId xmlns:a16="http://schemas.microsoft.com/office/drawing/2014/main" id="{047FDFFE-1492-4B80-9B57-AD620144C138}"/>
            </a:ext>
          </a:extLst>
        </xdr:cNvPr>
        <xdr:cNvCxnSpPr/>
      </xdr:nvCxnSpPr>
      <xdr:spPr>
        <a:xfrm flipV="1">
          <a:off x="4826000" y="91567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4" name="扶助費最小値テキスト">
          <a:extLst>
            <a:ext uri="{FF2B5EF4-FFF2-40B4-BE49-F238E27FC236}">
              <a16:creationId xmlns:a16="http://schemas.microsoft.com/office/drawing/2014/main" id="{F08C46C9-E46D-4B7F-A66E-8CB8C3188617}"/>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5" name="直線コネクタ 184">
          <a:extLst>
            <a:ext uri="{FF2B5EF4-FFF2-40B4-BE49-F238E27FC236}">
              <a16:creationId xmlns:a16="http://schemas.microsoft.com/office/drawing/2014/main" id="{8AE100F1-096F-417C-B786-87C2A117436A}"/>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156227</xdr:rowOff>
    </xdr:from>
    <xdr:ext cx="762000" cy="259045"/>
    <xdr:sp macro="" textlink="">
      <xdr:nvSpPr>
        <xdr:cNvPr id="186" name="扶助費最大値テキスト">
          <a:extLst>
            <a:ext uri="{FF2B5EF4-FFF2-40B4-BE49-F238E27FC236}">
              <a16:creationId xmlns:a16="http://schemas.microsoft.com/office/drawing/2014/main" id="{038E976F-83D6-45C5-BDD7-D0F1502CEB9F}"/>
            </a:ext>
          </a:extLst>
        </xdr:cNvPr>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69850</xdr:rowOff>
    </xdr:from>
    <xdr:to>
      <xdr:col>24</xdr:col>
      <xdr:colOff>114300</xdr:colOff>
      <xdr:row>53</xdr:row>
      <xdr:rowOff>69850</xdr:rowOff>
    </xdr:to>
    <xdr:cxnSp macro="">
      <xdr:nvCxnSpPr>
        <xdr:cNvPr id="187" name="直線コネクタ 186">
          <a:extLst>
            <a:ext uri="{FF2B5EF4-FFF2-40B4-BE49-F238E27FC236}">
              <a16:creationId xmlns:a16="http://schemas.microsoft.com/office/drawing/2014/main" id="{A5C5F04E-93B6-4021-ACC3-97511EBA8922}"/>
            </a:ext>
          </a:extLst>
        </xdr:cNvPr>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114300</xdr:rowOff>
    </xdr:from>
    <xdr:to>
      <xdr:col>24</xdr:col>
      <xdr:colOff>25400</xdr:colOff>
      <xdr:row>59</xdr:row>
      <xdr:rowOff>120650</xdr:rowOff>
    </xdr:to>
    <xdr:cxnSp macro="">
      <xdr:nvCxnSpPr>
        <xdr:cNvPr id="188" name="直線コネクタ 187">
          <a:extLst>
            <a:ext uri="{FF2B5EF4-FFF2-40B4-BE49-F238E27FC236}">
              <a16:creationId xmlns:a16="http://schemas.microsoft.com/office/drawing/2014/main" id="{AB3D28B7-EE41-4CAF-84EE-D4B2EE8FA957}"/>
            </a:ext>
          </a:extLst>
        </xdr:cNvPr>
        <xdr:cNvCxnSpPr/>
      </xdr:nvCxnSpPr>
      <xdr:spPr>
        <a:xfrm flipV="1">
          <a:off x="3987800" y="10058400"/>
          <a:ext cx="8382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130827</xdr:rowOff>
    </xdr:from>
    <xdr:ext cx="762000" cy="259045"/>
    <xdr:sp macro="" textlink="">
      <xdr:nvSpPr>
        <xdr:cNvPr id="189" name="扶助費平均値テキスト">
          <a:extLst>
            <a:ext uri="{FF2B5EF4-FFF2-40B4-BE49-F238E27FC236}">
              <a16:creationId xmlns:a16="http://schemas.microsoft.com/office/drawing/2014/main" id="{0BE336EA-C63E-44DD-9434-1BDB329A31DB}"/>
            </a:ext>
          </a:extLst>
        </xdr:cNvPr>
        <xdr:cNvSpPr txBox="1"/>
      </xdr:nvSpPr>
      <xdr:spPr>
        <a:xfrm>
          <a:off x="4914900" y="956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190" name="フローチャート: 判断 189">
          <a:extLst>
            <a:ext uri="{FF2B5EF4-FFF2-40B4-BE49-F238E27FC236}">
              <a16:creationId xmlns:a16="http://schemas.microsoft.com/office/drawing/2014/main" id="{6EC070A7-3A24-4B6B-A55B-B8651AC9BF2E}"/>
            </a:ext>
          </a:extLst>
        </xdr:cNvPr>
        <xdr:cNvSpPr/>
      </xdr:nvSpPr>
      <xdr:spPr>
        <a:xfrm>
          <a:off x="4775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139700</xdr:rowOff>
    </xdr:from>
    <xdr:to>
      <xdr:col>19</xdr:col>
      <xdr:colOff>187325</xdr:colOff>
      <xdr:row>59</xdr:row>
      <xdr:rowOff>120650</xdr:rowOff>
    </xdr:to>
    <xdr:cxnSp macro="">
      <xdr:nvCxnSpPr>
        <xdr:cNvPr id="191" name="直線コネクタ 190">
          <a:extLst>
            <a:ext uri="{FF2B5EF4-FFF2-40B4-BE49-F238E27FC236}">
              <a16:creationId xmlns:a16="http://schemas.microsoft.com/office/drawing/2014/main" id="{9BE700CF-A275-432B-A1F0-7941002C8ACB}"/>
            </a:ext>
          </a:extLst>
        </xdr:cNvPr>
        <xdr:cNvCxnSpPr/>
      </xdr:nvCxnSpPr>
      <xdr:spPr>
        <a:xfrm>
          <a:off x="3098800" y="100838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82550</xdr:rowOff>
    </xdr:from>
    <xdr:to>
      <xdr:col>20</xdr:col>
      <xdr:colOff>38100</xdr:colOff>
      <xdr:row>58</xdr:row>
      <xdr:rowOff>12700</xdr:rowOff>
    </xdr:to>
    <xdr:sp macro="" textlink="">
      <xdr:nvSpPr>
        <xdr:cNvPr id="192" name="フローチャート: 判断 191">
          <a:extLst>
            <a:ext uri="{FF2B5EF4-FFF2-40B4-BE49-F238E27FC236}">
              <a16:creationId xmlns:a16="http://schemas.microsoft.com/office/drawing/2014/main" id="{F3BEB9F7-835C-4ADA-9737-19E792E6B733}"/>
            </a:ext>
          </a:extLst>
        </xdr:cNvPr>
        <xdr:cNvSpPr/>
      </xdr:nvSpPr>
      <xdr:spPr>
        <a:xfrm>
          <a:off x="39370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22877</xdr:rowOff>
    </xdr:from>
    <xdr:ext cx="736600" cy="259045"/>
    <xdr:sp macro="" textlink="">
      <xdr:nvSpPr>
        <xdr:cNvPr id="193" name="テキスト ボックス 192">
          <a:extLst>
            <a:ext uri="{FF2B5EF4-FFF2-40B4-BE49-F238E27FC236}">
              <a16:creationId xmlns:a16="http://schemas.microsoft.com/office/drawing/2014/main" id="{4136550B-A466-42BD-ABAE-E9ABBA65DDAB}"/>
            </a:ext>
          </a:extLst>
        </xdr:cNvPr>
        <xdr:cNvSpPr txBox="1"/>
      </xdr:nvSpPr>
      <xdr:spPr>
        <a:xfrm>
          <a:off x="3606800" y="9624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139700</xdr:rowOff>
    </xdr:from>
    <xdr:to>
      <xdr:col>15</xdr:col>
      <xdr:colOff>98425</xdr:colOff>
      <xdr:row>58</xdr:row>
      <xdr:rowOff>139700</xdr:rowOff>
    </xdr:to>
    <xdr:cxnSp macro="">
      <xdr:nvCxnSpPr>
        <xdr:cNvPr id="194" name="直線コネクタ 193">
          <a:extLst>
            <a:ext uri="{FF2B5EF4-FFF2-40B4-BE49-F238E27FC236}">
              <a16:creationId xmlns:a16="http://schemas.microsoft.com/office/drawing/2014/main" id="{CD4B71B8-2A4B-49EA-ADE9-7781DCB396C1}"/>
            </a:ext>
          </a:extLst>
        </xdr:cNvPr>
        <xdr:cNvCxnSpPr/>
      </xdr:nvCxnSpPr>
      <xdr:spPr>
        <a:xfrm>
          <a:off x="22098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D19D6CF7-D41B-45D2-983D-E5B08CF05533}"/>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id="{8D7377A2-E8E1-4B60-846A-900DC9B93311}"/>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139700</xdr:rowOff>
    </xdr:from>
    <xdr:to>
      <xdr:col>11</xdr:col>
      <xdr:colOff>9525</xdr:colOff>
      <xdr:row>58</xdr:row>
      <xdr:rowOff>152400</xdr:rowOff>
    </xdr:to>
    <xdr:cxnSp macro="">
      <xdr:nvCxnSpPr>
        <xdr:cNvPr id="197" name="直線コネクタ 196">
          <a:extLst>
            <a:ext uri="{FF2B5EF4-FFF2-40B4-BE49-F238E27FC236}">
              <a16:creationId xmlns:a16="http://schemas.microsoft.com/office/drawing/2014/main" id="{3DB084D2-5B41-44B5-9875-FD2A10397075}"/>
            </a:ext>
          </a:extLst>
        </xdr:cNvPr>
        <xdr:cNvCxnSpPr/>
      </xdr:nvCxnSpPr>
      <xdr:spPr>
        <a:xfrm flipV="1">
          <a:off x="1320800" y="10083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165100</xdr:rowOff>
    </xdr:from>
    <xdr:to>
      <xdr:col>11</xdr:col>
      <xdr:colOff>60325</xdr:colOff>
      <xdr:row>57</xdr:row>
      <xdr:rowOff>95250</xdr:rowOff>
    </xdr:to>
    <xdr:sp macro="" textlink="">
      <xdr:nvSpPr>
        <xdr:cNvPr id="198" name="フローチャート: 判断 197">
          <a:extLst>
            <a:ext uri="{FF2B5EF4-FFF2-40B4-BE49-F238E27FC236}">
              <a16:creationId xmlns:a16="http://schemas.microsoft.com/office/drawing/2014/main" id="{4C17311F-8015-48DE-8E50-BFD5A56D103B}"/>
            </a:ext>
          </a:extLst>
        </xdr:cNvPr>
        <xdr:cNvSpPr/>
      </xdr:nvSpPr>
      <xdr:spPr>
        <a:xfrm>
          <a:off x="2159000" y="976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72BC3D1-F07C-4BDE-AD96-BF7689805AD1}"/>
            </a:ext>
          </a:extLst>
        </xdr:cNvPr>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127000</xdr:rowOff>
    </xdr:from>
    <xdr:to>
      <xdr:col>6</xdr:col>
      <xdr:colOff>171450</xdr:colOff>
      <xdr:row>57</xdr:row>
      <xdr:rowOff>57150</xdr:rowOff>
    </xdr:to>
    <xdr:sp macro="" textlink="">
      <xdr:nvSpPr>
        <xdr:cNvPr id="200" name="フローチャート: 判断 199">
          <a:extLst>
            <a:ext uri="{FF2B5EF4-FFF2-40B4-BE49-F238E27FC236}">
              <a16:creationId xmlns:a16="http://schemas.microsoft.com/office/drawing/2014/main" id="{8BB87310-36C9-466B-BDB2-67A25A1B97D0}"/>
            </a:ext>
          </a:extLst>
        </xdr:cNvPr>
        <xdr:cNvSpPr/>
      </xdr:nvSpPr>
      <xdr:spPr>
        <a:xfrm>
          <a:off x="12700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201" name="テキスト ボックス 200">
          <a:extLst>
            <a:ext uri="{FF2B5EF4-FFF2-40B4-BE49-F238E27FC236}">
              <a16:creationId xmlns:a16="http://schemas.microsoft.com/office/drawing/2014/main" id="{49BFB4C2-FC93-4D4E-81E4-84E5D28DBC0C}"/>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33182780-8C92-4198-B79C-1BAE6E2A5807}"/>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CF1FC1F5-0088-4E41-89BF-574EF0362FFB}"/>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9C5AFF0F-89E3-460F-AC20-D4C603A05BA2}"/>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BA51A798-42AF-4EB0-A03B-8E72F788E764}"/>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9FBDF642-48BB-4403-978C-6A6A7222725F}"/>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63500</xdr:rowOff>
    </xdr:from>
    <xdr:to>
      <xdr:col>24</xdr:col>
      <xdr:colOff>76200</xdr:colOff>
      <xdr:row>58</xdr:row>
      <xdr:rowOff>165100</xdr:rowOff>
    </xdr:to>
    <xdr:sp macro="" textlink="">
      <xdr:nvSpPr>
        <xdr:cNvPr id="207" name="楕円 206">
          <a:extLst>
            <a:ext uri="{FF2B5EF4-FFF2-40B4-BE49-F238E27FC236}">
              <a16:creationId xmlns:a16="http://schemas.microsoft.com/office/drawing/2014/main" id="{66A1E45F-72BE-484C-BC5D-4CC95447BD2A}"/>
            </a:ext>
          </a:extLst>
        </xdr:cNvPr>
        <xdr:cNvSpPr/>
      </xdr:nvSpPr>
      <xdr:spPr>
        <a:xfrm>
          <a:off x="47752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35577</xdr:rowOff>
    </xdr:from>
    <xdr:ext cx="762000" cy="259045"/>
    <xdr:sp macro="" textlink="">
      <xdr:nvSpPr>
        <xdr:cNvPr id="208" name="扶助費該当値テキスト">
          <a:extLst>
            <a:ext uri="{FF2B5EF4-FFF2-40B4-BE49-F238E27FC236}">
              <a16:creationId xmlns:a16="http://schemas.microsoft.com/office/drawing/2014/main" id="{224C96AD-DBEA-4234-9C06-DB7011BD61DE}"/>
            </a:ext>
          </a:extLst>
        </xdr:cNvPr>
        <xdr:cNvSpPr txBox="1"/>
      </xdr:nvSpPr>
      <xdr:spPr>
        <a:xfrm>
          <a:off x="4914900" y="997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69850</xdr:rowOff>
    </xdr:from>
    <xdr:to>
      <xdr:col>20</xdr:col>
      <xdr:colOff>38100</xdr:colOff>
      <xdr:row>60</xdr:row>
      <xdr:rowOff>0</xdr:rowOff>
    </xdr:to>
    <xdr:sp macro="" textlink="">
      <xdr:nvSpPr>
        <xdr:cNvPr id="209" name="楕円 208">
          <a:extLst>
            <a:ext uri="{FF2B5EF4-FFF2-40B4-BE49-F238E27FC236}">
              <a16:creationId xmlns:a16="http://schemas.microsoft.com/office/drawing/2014/main" id="{617CA219-AE59-4D71-8ADD-F43A5B9EFA83}"/>
            </a:ext>
          </a:extLst>
        </xdr:cNvPr>
        <xdr:cNvSpPr/>
      </xdr:nvSpPr>
      <xdr:spPr>
        <a:xfrm>
          <a:off x="39370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156227</xdr:rowOff>
    </xdr:from>
    <xdr:ext cx="736600" cy="259045"/>
    <xdr:sp macro="" textlink="">
      <xdr:nvSpPr>
        <xdr:cNvPr id="210" name="テキスト ボックス 209">
          <a:extLst>
            <a:ext uri="{FF2B5EF4-FFF2-40B4-BE49-F238E27FC236}">
              <a16:creationId xmlns:a16="http://schemas.microsoft.com/office/drawing/2014/main" id="{6423A841-2AC5-414E-BEE3-A4CA048E7356}"/>
            </a:ext>
          </a:extLst>
        </xdr:cNvPr>
        <xdr:cNvSpPr txBox="1"/>
      </xdr:nvSpPr>
      <xdr:spPr>
        <a:xfrm>
          <a:off x="3606800" y="1027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88900</xdr:rowOff>
    </xdr:from>
    <xdr:to>
      <xdr:col>15</xdr:col>
      <xdr:colOff>149225</xdr:colOff>
      <xdr:row>59</xdr:row>
      <xdr:rowOff>19050</xdr:rowOff>
    </xdr:to>
    <xdr:sp macro="" textlink="">
      <xdr:nvSpPr>
        <xdr:cNvPr id="211" name="楕円 210">
          <a:extLst>
            <a:ext uri="{FF2B5EF4-FFF2-40B4-BE49-F238E27FC236}">
              <a16:creationId xmlns:a16="http://schemas.microsoft.com/office/drawing/2014/main" id="{A8F8229C-0041-405B-96B8-8A14AD8E7B5A}"/>
            </a:ext>
          </a:extLst>
        </xdr:cNvPr>
        <xdr:cNvSpPr/>
      </xdr:nvSpPr>
      <xdr:spPr>
        <a:xfrm>
          <a:off x="3048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3827</xdr:rowOff>
    </xdr:from>
    <xdr:ext cx="762000" cy="259045"/>
    <xdr:sp macro="" textlink="">
      <xdr:nvSpPr>
        <xdr:cNvPr id="212" name="テキスト ボックス 211">
          <a:extLst>
            <a:ext uri="{FF2B5EF4-FFF2-40B4-BE49-F238E27FC236}">
              <a16:creationId xmlns:a16="http://schemas.microsoft.com/office/drawing/2014/main" id="{AC424D38-6AE6-411C-97DE-6CE3A821C658}"/>
            </a:ext>
          </a:extLst>
        </xdr:cNvPr>
        <xdr:cNvSpPr txBox="1"/>
      </xdr:nvSpPr>
      <xdr:spPr>
        <a:xfrm>
          <a:off x="27178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88900</xdr:rowOff>
    </xdr:from>
    <xdr:to>
      <xdr:col>11</xdr:col>
      <xdr:colOff>60325</xdr:colOff>
      <xdr:row>59</xdr:row>
      <xdr:rowOff>19050</xdr:rowOff>
    </xdr:to>
    <xdr:sp macro="" textlink="">
      <xdr:nvSpPr>
        <xdr:cNvPr id="213" name="楕円 212">
          <a:extLst>
            <a:ext uri="{FF2B5EF4-FFF2-40B4-BE49-F238E27FC236}">
              <a16:creationId xmlns:a16="http://schemas.microsoft.com/office/drawing/2014/main" id="{468792C5-F0C9-48B2-8F31-B628327EAA92}"/>
            </a:ext>
          </a:extLst>
        </xdr:cNvPr>
        <xdr:cNvSpPr/>
      </xdr:nvSpPr>
      <xdr:spPr>
        <a:xfrm>
          <a:off x="2159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3827</xdr:rowOff>
    </xdr:from>
    <xdr:ext cx="762000" cy="259045"/>
    <xdr:sp macro="" textlink="">
      <xdr:nvSpPr>
        <xdr:cNvPr id="214" name="テキスト ボックス 213">
          <a:extLst>
            <a:ext uri="{FF2B5EF4-FFF2-40B4-BE49-F238E27FC236}">
              <a16:creationId xmlns:a16="http://schemas.microsoft.com/office/drawing/2014/main" id="{51631234-1C94-4D74-B4CC-0DDA458B8C98}"/>
            </a:ext>
          </a:extLst>
        </xdr:cNvPr>
        <xdr:cNvSpPr txBox="1"/>
      </xdr:nvSpPr>
      <xdr:spPr>
        <a:xfrm>
          <a:off x="18288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101600</xdr:rowOff>
    </xdr:from>
    <xdr:to>
      <xdr:col>6</xdr:col>
      <xdr:colOff>171450</xdr:colOff>
      <xdr:row>59</xdr:row>
      <xdr:rowOff>31750</xdr:rowOff>
    </xdr:to>
    <xdr:sp macro="" textlink="">
      <xdr:nvSpPr>
        <xdr:cNvPr id="215" name="楕円 214">
          <a:extLst>
            <a:ext uri="{FF2B5EF4-FFF2-40B4-BE49-F238E27FC236}">
              <a16:creationId xmlns:a16="http://schemas.microsoft.com/office/drawing/2014/main" id="{4AEF1D8F-8CFD-431D-A464-A64E9AD19705}"/>
            </a:ext>
          </a:extLst>
        </xdr:cNvPr>
        <xdr:cNvSpPr/>
      </xdr:nvSpPr>
      <xdr:spPr>
        <a:xfrm>
          <a:off x="1270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16527</xdr:rowOff>
    </xdr:from>
    <xdr:ext cx="762000" cy="259045"/>
    <xdr:sp macro="" textlink="">
      <xdr:nvSpPr>
        <xdr:cNvPr id="216" name="テキスト ボックス 215">
          <a:extLst>
            <a:ext uri="{FF2B5EF4-FFF2-40B4-BE49-F238E27FC236}">
              <a16:creationId xmlns:a16="http://schemas.microsoft.com/office/drawing/2014/main" id="{F93E554A-A0A7-46F8-AB2B-9DF7B56EF68F}"/>
            </a:ext>
          </a:extLst>
        </xdr:cNvPr>
        <xdr:cNvSpPr txBox="1"/>
      </xdr:nvSpPr>
      <xdr:spPr>
        <a:xfrm>
          <a:off x="939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858B97BE-1C43-4396-8587-31BAC790BF5C}"/>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4989E04C-79FB-455E-BE6C-053F52AD0C39}"/>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AAD570D6-1C84-4A97-98D6-348BE4398F0D}"/>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C0790727-0691-40E5-9592-737A6999A616}"/>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3AC6FBE7-ABBA-4498-9DA3-955D80C77948}"/>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2EA46409-CCF2-467D-AACF-CEB22E92821E}"/>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3D51BD0-7E7E-4D0F-8A98-257A39C2F6BB}"/>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1E9C1829-884C-48CA-AF89-8DECC4366D7C}"/>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17C842B4-D964-40B6-AD8A-1448B659F154}"/>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D94283BE-B083-4D72-B4A4-5550805FFE0C}"/>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87BF4107-3724-4661-8DFB-48DE74CE48DD}"/>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その他に係る経常収支比率が前年度より</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ポイント下回っているのは、今年度より下水道事業、農業集落排水事業が公営企業会計に移行したことからその分の繰出金が皆減したためである。しかし、医療費や給付費の増加に伴い国民健康保険事業、介護保険事業、後期高齢者医療事業特別会計への繰出金も多額となっていることから、類似団体内平均値より</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公営企業会計においては、経営戦略に基づき経営健全化を図り、普通会計の負担を減らしていくように努める。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9E75B2C0-1077-4BC5-8F9F-AA1FEE0C2F25}"/>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A85F360A-E600-495C-B88A-14413E711BBF}"/>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BE225065-7793-4872-920E-702843589FAD}"/>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BD3718A4-93EE-495F-80F3-550553AA652E}"/>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DD790BFE-5BC1-4557-AD17-84A4F1460925}"/>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1C50EF79-31D4-49DF-9F6C-2F777D4B163F}"/>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7D67446A-FB3F-4E61-BFDD-4A8628F87C21}"/>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FF84CCA6-86E2-4C55-80F6-B8E102E55141}"/>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C271140F-2BA7-47CC-8BC6-02C3A5049372}"/>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8E09B45A-89A7-4F5F-8817-532AA849055F}"/>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B3FF2816-13EF-4C68-AE64-8F50BA316C99}"/>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A8A56C32-8E01-4D04-B7F5-4F5ABA84FEAF}"/>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D1C4C8B0-8CBD-461C-B4B4-059109966689}"/>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731E4600-3D3E-4AA1-B9E1-2F6759D76F74}"/>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9E95443C-EA38-48AB-8E05-9E969F4D7596}"/>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90BB678-D786-4383-A063-75DE79E18525}"/>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138430</xdr:rowOff>
    </xdr:from>
    <xdr:to>
      <xdr:col>82</xdr:col>
      <xdr:colOff>107950</xdr:colOff>
      <xdr:row>61</xdr:row>
      <xdr:rowOff>153670</xdr:rowOff>
    </xdr:to>
    <xdr:cxnSp macro="">
      <xdr:nvCxnSpPr>
        <xdr:cNvPr id="244" name="直線コネクタ 243">
          <a:extLst>
            <a:ext uri="{FF2B5EF4-FFF2-40B4-BE49-F238E27FC236}">
              <a16:creationId xmlns:a16="http://schemas.microsoft.com/office/drawing/2014/main" id="{130265B8-A992-4D13-87D6-F4D33892BF5B}"/>
            </a:ext>
          </a:extLst>
        </xdr:cNvPr>
        <xdr:cNvCxnSpPr/>
      </xdr:nvCxnSpPr>
      <xdr:spPr>
        <a:xfrm flipV="1">
          <a:off x="16510000" y="92252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125747</xdr:rowOff>
    </xdr:from>
    <xdr:ext cx="762000" cy="259045"/>
    <xdr:sp macro="" textlink="">
      <xdr:nvSpPr>
        <xdr:cNvPr id="245" name="その他最小値テキスト">
          <a:extLst>
            <a:ext uri="{FF2B5EF4-FFF2-40B4-BE49-F238E27FC236}">
              <a16:creationId xmlns:a16="http://schemas.microsoft.com/office/drawing/2014/main" id="{96902F20-C9EB-45FA-A8B8-AEDCB90FB206}"/>
            </a:ext>
          </a:extLst>
        </xdr:cNvPr>
        <xdr:cNvSpPr txBox="1"/>
      </xdr:nvSpPr>
      <xdr:spPr>
        <a:xfrm>
          <a:off x="16598900" y="1058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153670</xdr:rowOff>
    </xdr:from>
    <xdr:to>
      <xdr:col>82</xdr:col>
      <xdr:colOff>196850</xdr:colOff>
      <xdr:row>61</xdr:row>
      <xdr:rowOff>153670</xdr:rowOff>
    </xdr:to>
    <xdr:cxnSp macro="">
      <xdr:nvCxnSpPr>
        <xdr:cNvPr id="246" name="直線コネクタ 245">
          <a:extLst>
            <a:ext uri="{FF2B5EF4-FFF2-40B4-BE49-F238E27FC236}">
              <a16:creationId xmlns:a16="http://schemas.microsoft.com/office/drawing/2014/main" id="{36FEE2C5-5773-4AB4-AF13-13D25F636CDC}"/>
            </a:ext>
          </a:extLst>
        </xdr:cNvPr>
        <xdr:cNvCxnSpPr/>
      </xdr:nvCxnSpPr>
      <xdr:spPr>
        <a:xfrm>
          <a:off x="16421100" y="1061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53357</xdr:rowOff>
    </xdr:from>
    <xdr:ext cx="762000" cy="259045"/>
    <xdr:sp macro="" textlink="">
      <xdr:nvSpPr>
        <xdr:cNvPr id="247" name="その他最大値テキスト">
          <a:extLst>
            <a:ext uri="{FF2B5EF4-FFF2-40B4-BE49-F238E27FC236}">
              <a16:creationId xmlns:a16="http://schemas.microsoft.com/office/drawing/2014/main" id="{AB7760CD-696B-4F65-81CF-FE1BCFD0CF69}"/>
            </a:ext>
          </a:extLst>
        </xdr:cNvPr>
        <xdr:cNvSpPr txBox="1"/>
      </xdr:nvSpPr>
      <xdr:spPr>
        <a:xfrm>
          <a:off x="16598900" y="896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138430</xdr:rowOff>
    </xdr:from>
    <xdr:to>
      <xdr:col>82</xdr:col>
      <xdr:colOff>196850</xdr:colOff>
      <xdr:row>53</xdr:row>
      <xdr:rowOff>138430</xdr:rowOff>
    </xdr:to>
    <xdr:cxnSp macro="">
      <xdr:nvCxnSpPr>
        <xdr:cNvPr id="248" name="直線コネクタ 247">
          <a:extLst>
            <a:ext uri="{FF2B5EF4-FFF2-40B4-BE49-F238E27FC236}">
              <a16:creationId xmlns:a16="http://schemas.microsoft.com/office/drawing/2014/main" id="{3DD63DFF-06CB-4F71-BC5D-4F5DC95F851D}"/>
            </a:ext>
          </a:extLst>
        </xdr:cNvPr>
        <xdr:cNvCxnSpPr/>
      </xdr:nvCxnSpPr>
      <xdr:spPr>
        <a:xfrm>
          <a:off x="16421100" y="922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59</xdr:row>
      <xdr:rowOff>1270</xdr:rowOff>
    </xdr:to>
    <xdr:cxnSp macro="">
      <xdr:nvCxnSpPr>
        <xdr:cNvPr id="249" name="直線コネクタ 248">
          <a:extLst>
            <a:ext uri="{FF2B5EF4-FFF2-40B4-BE49-F238E27FC236}">
              <a16:creationId xmlns:a16="http://schemas.microsoft.com/office/drawing/2014/main" id="{1A0D583B-B146-4601-94B1-2AC9FA82F6CD}"/>
            </a:ext>
          </a:extLst>
        </xdr:cNvPr>
        <xdr:cNvCxnSpPr/>
      </xdr:nvCxnSpPr>
      <xdr:spPr>
        <a:xfrm flipV="1">
          <a:off x="15671800" y="9842500"/>
          <a:ext cx="8382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macro="" textlink="">
      <xdr:nvSpPr>
        <xdr:cNvPr id="250" name="その他平均値テキスト">
          <a:extLst>
            <a:ext uri="{FF2B5EF4-FFF2-40B4-BE49-F238E27FC236}">
              <a16:creationId xmlns:a16="http://schemas.microsoft.com/office/drawing/2014/main" id="{D88C43DE-6EF6-4F0A-B562-EDE27D448DA7}"/>
            </a:ext>
          </a:extLst>
        </xdr:cNvPr>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51" name="フローチャート: 判断 250">
          <a:extLst>
            <a:ext uri="{FF2B5EF4-FFF2-40B4-BE49-F238E27FC236}">
              <a16:creationId xmlns:a16="http://schemas.microsoft.com/office/drawing/2014/main" id="{A015E859-A46E-4E99-8FB7-390D86532354}"/>
            </a:ext>
          </a:extLst>
        </xdr:cNvPr>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1270</xdr:rowOff>
    </xdr:from>
    <xdr:to>
      <xdr:col>78</xdr:col>
      <xdr:colOff>69850</xdr:colOff>
      <xdr:row>59</xdr:row>
      <xdr:rowOff>1270</xdr:rowOff>
    </xdr:to>
    <xdr:cxnSp macro="">
      <xdr:nvCxnSpPr>
        <xdr:cNvPr id="252" name="直線コネクタ 251">
          <a:extLst>
            <a:ext uri="{FF2B5EF4-FFF2-40B4-BE49-F238E27FC236}">
              <a16:creationId xmlns:a16="http://schemas.microsoft.com/office/drawing/2014/main" id="{7D94F7A5-DDC4-4AD1-AAD6-E2E56DBE3C50}"/>
            </a:ext>
          </a:extLst>
        </xdr:cNvPr>
        <xdr:cNvCxnSpPr/>
      </xdr:nvCxnSpPr>
      <xdr:spPr>
        <a:xfrm>
          <a:off x="14782800" y="10116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11430</xdr:rowOff>
    </xdr:from>
    <xdr:to>
      <xdr:col>78</xdr:col>
      <xdr:colOff>120650</xdr:colOff>
      <xdr:row>57</xdr:row>
      <xdr:rowOff>113030</xdr:rowOff>
    </xdr:to>
    <xdr:sp macro="" textlink="">
      <xdr:nvSpPr>
        <xdr:cNvPr id="253" name="フローチャート: 判断 252">
          <a:extLst>
            <a:ext uri="{FF2B5EF4-FFF2-40B4-BE49-F238E27FC236}">
              <a16:creationId xmlns:a16="http://schemas.microsoft.com/office/drawing/2014/main" id="{8FABCAE7-8C18-4766-A3CC-2270DCE6A6FC}"/>
            </a:ext>
          </a:extLst>
        </xdr:cNvPr>
        <xdr:cNvSpPr/>
      </xdr:nvSpPr>
      <xdr:spPr>
        <a:xfrm>
          <a:off x="15621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123207</xdr:rowOff>
    </xdr:from>
    <xdr:ext cx="736600" cy="259045"/>
    <xdr:sp macro="" textlink="">
      <xdr:nvSpPr>
        <xdr:cNvPr id="254" name="テキスト ボックス 253">
          <a:extLst>
            <a:ext uri="{FF2B5EF4-FFF2-40B4-BE49-F238E27FC236}">
              <a16:creationId xmlns:a16="http://schemas.microsoft.com/office/drawing/2014/main" id="{1F3295D4-52A0-48A3-BC65-422640BADC59}"/>
            </a:ext>
          </a:extLst>
        </xdr:cNvPr>
        <xdr:cNvSpPr txBox="1"/>
      </xdr:nvSpPr>
      <xdr:spPr>
        <a:xfrm>
          <a:off x="15290800" y="9552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157480</xdr:rowOff>
    </xdr:from>
    <xdr:to>
      <xdr:col>73</xdr:col>
      <xdr:colOff>180975</xdr:colOff>
      <xdr:row>59</xdr:row>
      <xdr:rowOff>1270</xdr:rowOff>
    </xdr:to>
    <xdr:cxnSp macro="">
      <xdr:nvCxnSpPr>
        <xdr:cNvPr id="255" name="直線コネクタ 254">
          <a:extLst>
            <a:ext uri="{FF2B5EF4-FFF2-40B4-BE49-F238E27FC236}">
              <a16:creationId xmlns:a16="http://schemas.microsoft.com/office/drawing/2014/main" id="{CB97A13D-B63E-4CD6-8D3D-8E39DD496075}"/>
            </a:ext>
          </a:extLst>
        </xdr:cNvPr>
        <xdr:cNvCxnSpPr/>
      </xdr:nvCxnSpPr>
      <xdr:spPr>
        <a:xfrm>
          <a:off x="13893800" y="101015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49530</xdr:rowOff>
    </xdr:from>
    <xdr:to>
      <xdr:col>74</xdr:col>
      <xdr:colOff>31750</xdr:colOff>
      <xdr:row>57</xdr:row>
      <xdr:rowOff>151130</xdr:rowOff>
    </xdr:to>
    <xdr:sp macro="" textlink="">
      <xdr:nvSpPr>
        <xdr:cNvPr id="256" name="フローチャート: 判断 255">
          <a:extLst>
            <a:ext uri="{FF2B5EF4-FFF2-40B4-BE49-F238E27FC236}">
              <a16:creationId xmlns:a16="http://schemas.microsoft.com/office/drawing/2014/main" id="{A1E87CCC-46C5-444A-8C4C-8B84C68D9877}"/>
            </a:ext>
          </a:extLst>
        </xdr:cNvPr>
        <xdr:cNvSpPr/>
      </xdr:nvSpPr>
      <xdr:spPr>
        <a:xfrm>
          <a:off x="14732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161307</xdr:rowOff>
    </xdr:from>
    <xdr:ext cx="762000" cy="259045"/>
    <xdr:sp macro="" textlink="">
      <xdr:nvSpPr>
        <xdr:cNvPr id="257" name="テキスト ボックス 256">
          <a:extLst>
            <a:ext uri="{FF2B5EF4-FFF2-40B4-BE49-F238E27FC236}">
              <a16:creationId xmlns:a16="http://schemas.microsoft.com/office/drawing/2014/main" id="{8286C482-A1CC-41D3-8B34-87B8436182EE}"/>
            </a:ext>
          </a:extLst>
        </xdr:cNvPr>
        <xdr:cNvSpPr txBox="1"/>
      </xdr:nvSpPr>
      <xdr:spPr>
        <a:xfrm>
          <a:off x="14401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96520</xdr:rowOff>
    </xdr:from>
    <xdr:to>
      <xdr:col>69</xdr:col>
      <xdr:colOff>92075</xdr:colOff>
      <xdr:row>58</xdr:row>
      <xdr:rowOff>157480</xdr:rowOff>
    </xdr:to>
    <xdr:cxnSp macro="">
      <xdr:nvCxnSpPr>
        <xdr:cNvPr id="258" name="直線コネクタ 257">
          <a:extLst>
            <a:ext uri="{FF2B5EF4-FFF2-40B4-BE49-F238E27FC236}">
              <a16:creationId xmlns:a16="http://schemas.microsoft.com/office/drawing/2014/main" id="{F754579B-9B10-43C6-BCBA-DC967B2068AB}"/>
            </a:ext>
          </a:extLst>
        </xdr:cNvPr>
        <xdr:cNvCxnSpPr/>
      </xdr:nvCxnSpPr>
      <xdr:spPr>
        <a:xfrm>
          <a:off x="13004800" y="100406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9" name="フローチャート: 判断 258">
          <a:extLst>
            <a:ext uri="{FF2B5EF4-FFF2-40B4-BE49-F238E27FC236}">
              <a16:creationId xmlns:a16="http://schemas.microsoft.com/office/drawing/2014/main" id="{8A1D9AB4-05D6-4CDC-9307-D3DA3C289E5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60" name="テキスト ボックス 259">
          <a:extLst>
            <a:ext uri="{FF2B5EF4-FFF2-40B4-BE49-F238E27FC236}">
              <a16:creationId xmlns:a16="http://schemas.microsoft.com/office/drawing/2014/main" id="{60E63807-1BC6-4799-ABA2-B2993803309E}"/>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41910</xdr:rowOff>
    </xdr:from>
    <xdr:to>
      <xdr:col>65</xdr:col>
      <xdr:colOff>53975</xdr:colOff>
      <xdr:row>57</xdr:row>
      <xdr:rowOff>143510</xdr:rowOff>
    </xdr:to>
    <xdr:sp macro="" textlink="">
      <xdr:nvSpPr>
        <xdr:cNvPr id="261" name="フローチャート: 判断 260">
          <a:extLst>
            <a:ext uri="{FF2B5EF4-FFF2-40B4-BE49-F238E27FC236}">
              <a16:creationId xmlns:a16="http://schemas.microsoft.com/office/drawing/2014/main" id="{6E2F87BE-6765-4F76-B6EC-27D3FFCFF9AE}"/>
            </a:ext>
          </a:extLst>
        </xdr:cNvPr>
        <xdr:cNvSpPr/>
      </xdr:nvSpPr>
      <xdr:spPr>
        <a:xfrm>
          <a:off x="12954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153687</xdr:rowOff>
    </xdr:from>
    <xdr:ext cx="762000" cy="259045"/>
    <xdr:sp macro="" textlink="">
      <xdr:nvSpPr>
        <xdr:cNvPr id="262" name="テキスト ボックス 261">
          <a:extLst>
            <a:ext uri="{FF2B5EF4-FFF2-40B4-BE49-F238E27FC236}">
              <a16:creationId xmlns:a16="http://schemas.microsoft.com/office/drawing/2014/main" id="{02BC210C-D419-4EE6-A632-079C4A9C3CC1}"/>
            </a:ext>
          </a:extLst>
        </xdr:cNvPr>
        <xdr:cNvSpPr txBox="1"/>
      </xdr:nvSpPr>
      <xdr:spPr>
        <a:xfrm>
          <a:off x="12623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4FF59663-A3A1-4572-85C1-1C1D3B99738A}"/>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3F97F122-24C7-4504-9701-EE0C7C7C5F24}"/>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3BE2F362-D322-4C68-9859-EEF4846C1562}"/>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63E5399A-3DF9-46D1-93ED-DE3DBC6068F6}"/>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307CEAB9-61CD-4AEB-97D2-921F4129C89E}"/>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68" name="楕円 267">
          <a:extLst>
            <a:ext uri="{FF2B5EF4-FFF2-40B4-BE49-F238E27FC236}">
              <a16:creationId xmlns:a16="http://schemas.microsoft.com/office/drawing/2014/main" id="{C3181F7D-DD7E-4E98-832B-B036833AA30D}"/>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162577</xdr:rowOff>
    </xdr:from>
    <xdr:ext cx="762000" cy="259045"/>
    <xdr:sp macro="" textlink="">
      <xdr:nvSpPr>
        <xdr:cNvPr id="269" name="その他該当値テキスト">
          <a:extLst>
            <a:ext uri="{FF2B5EF4-FFF2-40B4-BE49-F238E27FC236}">
              <a16:creationId xmlns:a16="http://schemas.microsoft.com/office/drawing/2014/main" id="{BA56D2EA-E8D6-4BEB-94BC-4ABD609EAB98}"/>
            </a:ext>
          </a:extLst>
        </xdr:cNvPr>
        <xdr:cNvSpPr txBox="1"/>
      </xdr:nvSpPr>
      <xdr:spPr>
        <a:xfrm>
          <a:off x="16598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121920</xdr:rowOff>
    </xdr:from>
    <xdr:to>
      <xdr:col>78</xdr:col>
      <xdr:colOff>120650</xdr:colOff>
      <xdr:row>59</xdr:row>
      <xdr:rowOff>52070</xdr:rowOff>
    </xdr:to>
    <xdr:sp macro="" textlink="">
      <xdr:nvSpPr>
        <xdr:cNvPr id="270" name="楕円 269">
          <a:extLst>
            <a:ext uri="{FF2B5EF4-FFF2-40B4-BE49-F238E27FC236}">
              <a16:creationId xmlns:a16="http://schemas.microsoft.com/office/drawing/2014/main" id="{AD369234-CC4A-4B34-BADE-473B1F5A5296}"/>
            </a:ext>
          </a:extLst>
        </xdr:cNvPr>
        <xdr:cNvSpPr/>
      </xdr:nvSpPr>
      <xdr:spPr>
        <a:xfrm>
          <a:off x="15621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36847</xdr:rowOff>
    </xdr:from>
    <xdr:ext cx="736600" cy="259045"/>
    <xdr:sp macro="" textlink="">
      <xdr:nvSpPr>
        <xdr:cNvPr id="271" name="テキスト ボックス 270">
          <a:extLst>
            <a:ext uri="{FF2B5EF4-FFF2-40B4-BE49-F238E27FC236}">
              <a16:creationId xmlns:a16="http://schemas.microsoft.com/office/drawing/2014/main" id="{CD7B726F-D706-4E20-BCBC-FE659B9E26AF}"/>
            </a:ext>
          </a:extLst>
        </xdr:cNvPr>
        <xdr:cNvSpPr txBox="1"/>
      </xdr:nvSpPr>
      <xdr:spPr>
        <a:xfrm>
          <a:off x="15290800" y="1015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121920</xdr:rowOff>
    </xdr:from>
    <xdr:to>
      <xdr:col>74</xdr:col>
      <xdr:colOff>31750</xdr:colOff>
      <xdr:row>59</xdr:row>
      <xdr:rowOff>52070</xdr:rowOff>
    </xdr:to>
    <xdr:sp macro="" textlink="">
      <xdr:nvSpPr>
        <xdr:cNvPr id="272" name="楕円 271">
          <a:extLst>
            <a:ext uri="{FF2B5EF4-FFF2-40B4-BE49-F238E27FC236}">
              <a16:creationId xmlns:a16="http://schemas.microsoft.com/office/drawing/2014/main" id="{E1FC0178-1866-47BA-98F1-D0C81C3AE46D}"/>
            </a:ext>
          </a:extLst>
        </xdr:cNvPr>
        <xdr:cNvSpPr/>
      </xdr:nvSpPr>
      <xdr:spPr>
        <a:xfrm>
          <a:off x="14732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36847</xdr:rowOff>
    </xdr:from>
    <xdr:ext cx="762000" cy="259045"/>
    <xdr:sp macro="" textlink="">
      <xdr:nvSpPr>
        <xdr:cNvPr id="273" name="テキスト ボックス 272">
          <a:extLst>
            <a:ext uri="{FF2B5EF4-FFF2-40B4-BE49-F238E27FC236}">
              <a16:creationId xmlns:a16="http://schemas.microsoft.com/office/drawing/2014/main" id="{36B80C17-4A3B-4D07-8E7B-0E509EF75916}"/>
            </a:ext>
          </a:extLst>
        </xdr:cNvPr>
        <xdr:cNvSpPr txBox="1"/>
      </xdr:nvSpPr>
      <xdr:spPr>
        <a:xfrm>
          <a:off x="144018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106680</xdr:rowOff>
    </xdr:from>
    <xdr:to>
      <xdr:col>69</xdr:col>
      <xdr:colOff>142875</xdr:colOff>
      <xdr:row>59</xdr:row>
      <xdr:rowOff>36830</xdr:rowOff>
    </xdr:to>
    <xdr:sp macro="" textlink="">
      <xdr:nvSpPr>
        <xdr:cNvPr id="274" name="楕円 273">
          <a:extLst>
            <a:ext uri="{FF2B5EF4-FFF2-40B4-BE49-F238E27FC236}">
              <a16:creationId xmlns:a16="http://schemas.microsoft.com/office/drawing/2014/main" id="{3AB4B141-9F3E-4B15-AF5C-8A1A95B09B28}"/>
            </a:ext>
          </a:extLst>
        </xdr:cNvPr>
        <xdr:cNvSpPr/>
      </xdr:nvSpPr>
      <xdr:spPr>
        <a:xfrm>
          <a:off x="13843000" y="1005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21607</xdr:rowOff>
    </xdr:from>
    <xdr:ext cx="762000" cy="259045"/>
    <xdr:sp macro="" textlink="">
      <xdr:nvSpPr>
        <xdr:cNvPr id="275" name="テキスト ボックス 274">
          <a:extLst>
            <a:ext uri="{FF2B5EF4-FFF2-40B4-BE49-F238E27FC236}">
              <a16:creationId xmlns:a16="http://schemas.microsoft.com/office/drawing/2014/main" id="{808EC47D-E10C-4A54-B45D-5C7EE51CA927}"/>
            </a:ext>
          </a:extLst>
        </xdr:cNvPr>
        <xdr:cNvSpPr txBox="1"/>
      </xdr:nvSpPr>
      <xdr:spPr>
        <a:xfrm>
          <a:off x="13512800" y="1013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45720</xdr:rowOff>
    </xdr:from>
    <xdr:to>
      <xdr:col>65</xdr:col>
      <xdr:colOff>53975</xdr:colOff>
      <xdr:row>58</xdr:row>
      <xdr:rowOff>147320</xdr:rowOff>
    </xdr:to>
    <xdr:sp macro="" textlink="">
      <xdr:nvSpPr>
        <xdr:cNvPr id="276" name="楕円 275">
          <a:extLst>
            <a:ext uri="{FF2B5EF4-FFF2-40B4-BE49-F238E27FC236}">
              <a16:creationId xmlns:a16="http://schemas.microsoft.com/office/drawing/2014/main" id="{4588B9D1-8702-4C9C-899F-A402F558F363}"/>
            </a:ext>
          </a:extLst>
        </xdr:cNvPr>
        <xdr:cNvSpPr/>
      </xdr:nvSpPr>
      <xdr:spPr>
        <a:xfrm>
          <a:off x="12954000" y="99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132097</xdr:rowOff>
    </xdr:from>
    <xdr:ext cx="762000" cy="259045"/>
    <xdr:sp macro="" textlink="">
      <xdr:nvSpPr>
        <xdr:cNvPr id="277" name="テキスト ボックス 276">
          <a:extLst>
            <a:ext uri="{FF2B5EF4-FFF2-40B4-BE49-F238E27FC236}">
              <a16:creationId xmlns:a16="http://schemas.microsoft.com/office/drawing/2014/main" id="{545BB32B-4EB9-46B2-AC02-F0D2BD4386DA}"/>
            </a:ext>
          </a:extLst>
        </xdr:cNvPr>
        <xdr:cNvSpPr txBox="1"/>
      </xdr:nvSpPr>
      <xdr:spPr>
        <a:xfrm>
          <a:off x="12623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6E010C9F-129D-4CA7-B924-9E23A6DCA909}"/>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C7150411-2A7F-4939-83E4-FDD76209D416}"/>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73E8035-F29A-4783-95A0-6A962FE9A4B9}"/>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ED271652-A7D0-4E5F-BADB-147475ACC782}"/>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40058437-CCC7-412B-94DF-9EF0A3FF9724}"/>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9E00427E-C97E-47CF-AADE-571675B17E0F}"/>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639B73CC-E757-49BD-9A30-0E034F064866}"/>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E41CEA25-8800-494A-960E-17C8330350EF}"/>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102D69EC-F3E2-43FE-8EEB-AC0C5B2DCD2D}"/>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16B17768-90C3-457E-B4F2-896561FFCDF9}"/>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30669318-93C7-47A0-97B1-3B180838C0C1}"/>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補助費等に係る経常収支比率が類似団体内平均値を</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ポイント上回っている要因は、一部事務組合に対する負担金が多額になっているためである。償還終了により公債費は減少するが、ごみ焼却施設の改修や消防本部建替えの負担が増加するため、今後も増加するものと見込んでいる。また、新型コロナウイルス感染症に関連する経済対策等の事業を数多く実施したことにより、前年度と比べ</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ポイントと大幅に伸びている。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51A455B6-0A68-4D96-8815-AA33FCE2CFCC}"/>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CD329911-121B-4C7D-B48A-92AABEA52F94}"/>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F4D09C29-7B86-400F-866B-1590F867E96E}"/>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F09C3960-89AA-4C94-84AC-145CAEE39B34}"/>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BF35701E-6F76-4EB6-B998-DC2AFF5786A7}"/>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763A7F82-7E0C-4CF5-B458-4F9B867078E1}"/>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E9BA7CBF-865E-432D-A972-3F56D4C7BE3B}"/>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19103186-D4BE-478D-9485-887AC3629C15}"/>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C1AE7145-0D01-4275-88B0-5512E3A240C7}"/>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1BF4E26F-AD22-49FD-AEB0-D21DB4F69701}"/>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9584A215-78B2-4A7E-8ED1-E458C917AE21}"/>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AB88AF48-7F53-4645-B3C0-2F445247DD4D}"/>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2D0B084B-1D23-4AB9-BEEC-A539647097CE}"/>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42418</xdr:rowOff>
    </xdr:to>
    <xdr:cxnSp macro="">
      <xdr:nvCxnSpPr>
        <xdr:cNvPr id="302" name="直線コネクタ 301">
          <a:extLst>
            <a:ext uri="{FF2B5EF4-FFF2-40B4-BE49-F238E27FC236}">
              <a16:creationId xmlns:a16="http://schemas.microsoft.com/office/drawing/2014/main" id="{FB5388C8-FC36-4193-ABFE-A6F2EA6029E1}"/>
            </a:ext>
          </a:extLst>
        </xdr:cNvPr>
        <xdr:cNvCxnSpPr/>
      </xdr:nvCxnSpPr>
      <xdr:spPr>
        <a:xfrm flipV="1">
          <a:off x="16510000" y="5851144"/>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3" name="補助費等最小値テキスト">
          <a:extLst>
            <a:ext uri="{FF2B5EF4-FFF2-40B4-BE49-F238E27FC236}">
              <a16:creationId xmlns:a16="http://schemas.microsoft.com/office/drawing/2014/main" id="{8187F1F1-5D39-4B88-9B73-EE334E3DC179}"/>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4" name="直線コネクタ 303">
          <a:extLst>
            <a:ext uri="{FF2B5EF4-FFF2-40B4-BE49-F238E27FC236}">
              <a16:creationId xmlns:a16="http://schemas.microsoft.com/office/drawing/2014/main" id="{59EE8307-75CF-4AE4-A75B-13ADD78A8D25}"/>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9ED790A6-D9E7-4DAA-8AC0-A569905ACDEA}"/>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D7C7F5B2-727A-4089-9E9E-1419AB66A503}"/>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74422</xdr:rowOff>
    </xdr:from>
    <xdr:to>
      <xdr:col>82</xdr:col>
      <xdr:colOff>107950</xdr:colOff>
      <xdr:row>38</xdr:row>
      <xdr:rowOff>40132</xdr:rowOff>
    </xdr:to>
    <xdr:cxnSp macro="">
      <xdr:nvCxnSpPr>
        <xdr:cNvPr id="307" name="直線コネクタ 306">
          <a:extLst>
            <a:ext uri="{FF2B5EF4-FFF2-40B4-BE49-F238E27FC236}">
              <a16:creationId xmlns:a16="http://schemas.microsoft.com/office/drawing/2014/main" id="{6467A5A6-8449-437C-84F9-35AA4F9B51E5}"/>
            </a:ext>
          </a:extLst>
        </xdr:cNvPr>
        <xdr:cNvCxnSpPr/>
      </xdr:nvCxnSpPr>
      <xdr:spPr>
        <a:xfrm>
          <a:off x="15671800" y="6418072"/>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129303</xdr:rowOff>
    </xdr:from>
    <xdr:ext cx="762000" cy="259045"/>
    <xdr:sp macro="" textlink="">
      <xdr:nvSpPr>
        <xdr:cNvPr id="308" name="補助費等平均値テキスト">
          <a:extLst>
            <a:ext uri="{FF2B5EF4-FFF2-40B4-BE49-F238E27FC236}">
              <a16:creationId xmlns:a16="http://schemas.microsoft.com/office/drawing/2014/main" id="{C79BD894-D3F0-4C50-B114-D4FD0FDD8BD4}"/>
            </a:ext>
          </a:extLst>
        </xdr:cNvPr>
        <xdr:cNvSpPr txBox="1"/>
      </xdr:nvSpPr>
      <xdr:spPr>
        <a:xfrm>
          <a:off x="16598900" y="61300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112776</xdr:rowOff>
    </xdr:from>
    <xdr:to>
      <xdr:col>82</xdr:col>
      <xdr:colOff>158750</xdr:colOff>
      <xdr:row>37</xdr:row>
      <xdr:rowOff>42926</xdr:rowOff>
    </xdr:to>
    <xdr:sp macro="" textlink="">
      <xdr:nvSpPr>
        <xdr:cNvPr id="309" name="フローチャート: 判断 308">
          <a:extLst>
            <a:ext uri="{FF2B5EF4-FFF2-40B4-BE49-F238E27FC236}">
              <a16:creationId xmlns:a16="http://schemas.microsoft.com/office/drawing/2014/main" id="{CDEA24CA-6422-4F68-AE71-E30BBBB1DF68}"/>
            </a:ext>
          </a:extLst>
        </xdr:cNvPr>
        <xdr:cNvSpPr/>
      </xdr:nvSpPr>
      <xdr:spPr>
        <a:xfrm>
          <a:off x="164592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10414</xdr:rowOff>
    </xdr:from>
    <xdr:to>
      <xdr:col>78</xdr:col>
      <xdr:colOff>69850</xdr:colOff>
      <xdr:row>37</xdr:row>
      <xdr:rowOff>74422</xdr:rowOff>
    </xdr:to>
    <xdr:cxnSp macro="">
      <xdr:nvCxnSpPr>
        <xdr:cNvPr id="310" name="直線コネクタ 309">
          <a:extLst>
            <a:ext uri="{FF2B5EF4-FFF2-40B4-BE49-F238E27FC236}">
              <a16:creationId xmlns:a16="http://schemas.microsoft.com/office/drawing/2014/main" id="{F93C25BE-ABBD-452E-A744-220589EE944C}"/>
            </a:ext>
          </a:extLst>
        </xdr:cNvPr>
        <xdr:cNvCxnSpPr/>
      </xdr:nvCxnSpPr>
      <xdr:spPr>
        <a:xfrm>
          <a:off x="14782800" y="635406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48768</xdr:rowOff>
    </xdr:from>
    <xdr:to>
      <xdr:col>78</xdr:col>
      <xdr:colOff>120650</xdr:colOff>
      <xdr:row>36</xdr:row>
      <xdr:rowOff>150368</xdr:rowOff>
    </xdr:to>
    <xdr:sp macro="" textlink="">
      <xdr:nvSpPr>
        <xdr:cNvPr id="311" name="フローチャート: 判断 310">
          <a:extLst>
            <a:ext uri="{FF2B5EF4-FFF2-40B4-BE49-F238E27FC236}">
              <a16:creationId xmlns:a16="http://schemas.microsoft.com/office/drawing/2014/main" id="{D5527BEE-67C9-4DA9-A2E7-D3E4998F0030}"/>
            </a:ext>
          </a:extLst>
        </xdr:cNvPr>
        <xdr:cNvSpPr/>
      </xdr:nvSpPr>
      <xdr:spPr>
        <a:xfrm>
          <a:off x="15621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160545</xdr:rowOff>
    </xdr:from>
    <xdr:ext cx="736600" cy="259045"/>
    <xdr:sp macro="" textlink="">
      <xdr:nvSpPr>
        <xdr:cNvPr id="312" name="テキスト ボックス 311">
          <a:extLst>
            <a:ext uri="{FF2B5EF4-FFF2-40B4-BE49-F238E27FC236}">
              <a16:creationId xmlns:a16="http://schemas.microsoft.com/office/drawing/2014/main" id="{A3A1DCA1-2755-4BF6-884B-11A81A40F06E}"/>
            </a:ext>
          </a:extLst>
        </xdr:cNvPr>
        <xdr:cNvSpPr txBox="1"/>
      </xdr:nvSpPr>
      <xdr:spPr>
        <a:xfrm>
          <a:off x="15290800" y="5989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10414</xdr:rowOff>
    </xdr:from>
    <xdr:to>
      <xdr:col>73</xdr:col>
      <xdr:colOff>180975</xdr:colOff>
      <xdr:row>37</xdr:row>
      <xdr:rowOff>78994</xdr:rowOff>
    </xdr:to>
    <xdr:cxnSp macro="">
      <xdr:nvCxnSpPr>
        <xdr:cNvPr id="313" name="直線コネクタ 312">
          <a:extLst>
            <a:ext uri="{FF2B5EF4-FFF2-40B4-BE49-F238E27FC236}">
              <a16:creationId xmlns:a16="http://schemas.microsoft.com/office/drawing/2014/main" id="{388F642B-CD48-44FD-9418-064FCDF1CFE5}"/>
            </a:ext>
          </a:extLst>
        </xdr:cNvPr>
        <xdr:cNvCxnSpPr/>
      </xdr:nvCxnSpPr>
      <xdr:spPr>
        <a:xfrm flipV="1">
          <a:off x="13893800" y="635406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21336</xdr:rowOff>
    </xdr:from>
    <xdr:to>
      <xdr:col>74</xdr:col>
      <xdr:colOff>31750</xdr:colOff>
      <xdr:row>36</xdr:row>
      <xdr:rowOff>122936</xdr:rowOff>
    </xdr:to>
    <xdr:sp macro="" textlink="">
      <xdr:nvSpPr>
        <xdr:cNvPr id="314" name="フローチャート: 判断 313">
          <a:extLst>
            <a:ext uri="{FF2B5EF4-FFF2-40B4-BE49-F238E27FC236}">
              <a16:creationId xmlns:a16="http://schemas.microsoft.com/office/drawing/2014/main" id="{DE528958-EEC1-4416-96A5-93531D620A22}"/>
            </a:ext>
          </a:extLst>
        </xdr:cNvPr>
        <xdr:cNvSpPr/>
      </xdr:nvSpPr>
      <xdr:spPr>
        <a:xfrm>
          <a:off x="14732000" y="619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133113</xdr:rowOff>
    </xdr:from>
    <xdr:ext cx="762000" cy="259045"/>
    <xdr:sp macro="" textlink="">
      <xdr:nvSpPr>
        <xdr:cNvPr id="315" name="テキスト ボックス 314">
          <a:extLst>
            <a:ext uri="{FF2B5EF4-FFF2-40B4-BE49-F238E27FC236}">
              <a16:creationId xmlns:a16="http://schemas.microsoft.com/office/drawing/2014/main" id="{81FF4A41-041E-41DD-88D9-4570E55BF016}"/>
            </a:ext>
          </a:extLst>
        </xdr:cNvPr>
        <xdr:cNvSpPr txBox="1"/>
      </xdr:nvSpPr>
      <xdr:spPr>
        <a:xfrm>
          <a:off x="14401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78994</xdr:rowOff>
    </xdr:from>
    <xdr:to>
      <xdr:col>69</xdr:col>
      <xdr:colOff>92075</xdr:colOff>
      <xdr:row>37</xdr:row>
      <xdr:rowOff>124714</xdr:rowOff>
    </xdr:to>
    <xdr:cxnSp macro="">
      <xdr:nvCxnSpPr>
        <xdr:cNvPr id="316" name="直線コネクタ 315">
          <a:extLst>
            <a:ext uri="{FF2B5EF4-FFF2-40B4-BE49-F238E27FC236}">
              <a16:creationId xmlns:a16="http://schemas.microsoft.com/office/drawing/2014/main" id="{50CDEFF9-BCF2-49F8-9976-6F5157229FA7}"/>
            </a:ext>
          </a:extLst>
        </xdr:cNvPr>
        <xdr:cNvCxnSpPr/>
      </xdr:nvCxnSpPr>
      <xdr:spPr>
        <a:xfrm flipV="1">
          <a:off x="13004800" y="64226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3048</xdr:rowOff>
    </xdr:from>
    <xdr:to>
      <xdr:col>69</xdr:col>
      <xdr:colOff>142875</xdr:colOff>
      <xdr:row>36</xdr:row>
      <xdr:rowOff>104648</xdr:rowOff>
    </xdr:to>
    <xdr:sp macro="" textlink="">
      <xdr:nvSpPr>
        <xdr:cNvPr id="317" name="フローチャート: 判断 316">
          <a:extLst>
            <a:ext uri="{FF2B5EF4-FFF2-40B4-BE49-F238E27FC236}">
              <a16:creationId xmlns:a16="http://schemas.microsoft.com/office/drawing/2014/main" id="{CC2DC499-BE11-4BBD-BA58-94A9792C9F3D}"/>
            </a:ext>
          </a:extLst>
        </xdr:cNvPr>
        <xdr:cNvSpPr/>
      </xdr:nvSpPr>
      <xdr:spPr>
        <a:xfrm>
          <a:off x="13843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114825</xdr:rowOff>
    </xdr:from>
    <xdr:ext cx="762000" cy="259045"/>
    <xdr:sp macro="" textlink="">
      <xdr:nvSpPr>
        <xdr:cNvPr id="318" name="テキスト ボックス 317">
          <a:extLst>
            <a:ext uri="{FF2B5EF4-FFF2-40B4-BE49-F238E27FC236}">
              <a16:creationId xmlns:a16="http://schemas.microsoft.com/office/drawing/2014/main" id="{B3CEF60A-8A50-4CAF-BAC8-A01177809F1A}"/>
            </a:ext>
          </a:extLst>
        </xdr:cNvPr>
        <xdr:cNvSpPr txBox="1"/>
      </xdr:nvSpPr>
      <xdr:spPr>
        <a:xfrm>
          <a:off x="13512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160782</xdr:rowOff>
    </xdr:from>
    <xdr:to>
      <xdr:col>65</xdr:col>
      <xdr:colOff>53975</xdr:colOff>
      <xdr:row>36</xdr:row>
      <xdr:rowOff>90932</xdr:rowOff>
    </xdr:to>
    <xdr:sp macro="" textlink="">
      <xdr:nvSpPr>
        <xdr:cNvPr id="319" name="フローチャート: 判断 318">
          <a:extLst>
            <a:ext uri="{FF2B5EF4-FFF2-40B4-BE49-F238E27FC236}">
              <a16:creationId xmlns:a16="http://schemas.microsoft.com/office/drawing/2014/main" id="{EC7A63C7-0A51-475A-9E5C-9C683BBA3174}"/>
            </a:ext>
          </a:extLst>
        </xdr:cNvPr>
        <xdr:cNvSpPr/>
      </xdr:nvSpPr>
      <xdr:spPr>
        <a:xfrm>
          <a:off x="12954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101109</xdr:rowOff>
    </xdr:from>
    <xdr:ext cx="762000" cy="259045"/>
    <xdr:sp macro="" textlink="">
      <xdr:nvSpPr>
        <xdr:cNvPr id="320" name="テキスト ボックス 319">
          <a:extLst>
            <a:ext uri="{FF2B5EF4-FFF2-40B4-BE49-F238E27FC236}">
              <a16:creationId xmlns:a16="http://schemas.microsoft.com/office/drawing/2014/main" id="{279241A7-9EC6-463D-A772-6984970812D2}"/>
            </a:ext>
          </a:extLst>
        </xdr:cNvPr>
        <xdr:cNvSpPr txBox="1"/>
      </xdr:nvSpPr>
      <xdr:spPr>
        <a:xfrm>
          <a:off x="12623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56DA838E-0BCD-4C35-B3A3-387B853055A2}"/>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20E5ECFF-672D-4BEC-A99F-34BDED8EA6E4}"/>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C15E8704-144F-4584-B27B-2F755D284D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DB609DAC-7F5C-4C7D-B3DD-969FF4AA1D7D}"/>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99550E4B-69F4-4F17-8F02-5296B0D8A98D}"/>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160782</xdr:rowOff>
    </xdr:from>
    <xdr:to>
      <xdr:col>82</xdr:col>
      <xdr:colOff>158750</xdr:colOff>
      <xdr:row>38</xdr:row>
      <xdr:rowOff>90932</xdr:rowOff>
    </xdr:to>
    <xdr:sp macro="" textlink="">
      <xdr:nvSpPr>
        <xdr:cNvPr id="326" name="楕円 325">
          <a:extLst>
            <a:ext uri="{FF2B5EF4-FFF2-40B4-BE49-F238E27FC236}">
              <a16:creationId xmlns:a16="http://schemas.microsoft.com/office/drawing/2014/main" id="{246704DB-6503-4FBA-856A-AE7D3EC844C2}"/>
            </a:ext>
          </a:extLst>
        </xdr:cNvPr>
        <xdr:cNvSpPr/>
      </xdr:nvSpPr>
      <xdr:spPr>
        <a:xfrm>
          <a:off x="164592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132859</xdr:rowOff>
    </xdr:from>
    <xdr:ext cx="762000" cy="259045"/>
    <xdr:sp macro="" textlink="">
      <xdr:nvSpPr>
        <xdr:cNvPr id="327" name="補助費等該当値テキスト">
          <a:extLst>
            <a:ext uri="{FF2B5EF4-FFF2-40B4-BE49-F238E27FC236}">
              <a16:creationId xmlns:a16="http://schemas.microsoft.com/office/drawing/2014/main" id="{14C93138-06DE-47D6-8CD4-073467BB1A55}"/>
            </a:ext>
          </a:extLst>
        </xdr:cNvPr>
        <xdr:cNvSpPr txBox="1"/>
      </xdr:nvSpPr>
      <xdr:spPr>
        <a:xfrm>
          <a:off x="165989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23622</xdr:rowOff>
    </xdr:from>
    <xdr:to>
      <xdr:col>78</xdr:col>
      <xdr:colOff>120650</xdr:colOff>
      <xdr:row>37</xdr:row>
      <xdr:rowOff>125222</xdr:rowOff>
    </xdr:to>
    <xdr:sp macro="" textlink="">
      <xdr:nvSpPr>
        <xdr:cNvPr id="328" name="楕円 327">
          <a:extLst>
            <a:ext uri="{FF2B5EF4-FFF2-40B4-BE49-F238E27FC236}">
              <a16:creationId xmlns:a16="http://schemas.microsoft.com/office/drawing/2014/main" id="{95A6775B-22D8-470C-A4B5-B9224E5ADD3D}"/>
            </a:ext>
          </a:extLst>
        </xdr:cNvPr>
        <xdr:cNvSpPr/>
      </xdr:nvSpPr>
      <xdr:spPr>
        <a:xfrm>
          <a:off x="15621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109999</xdr:rowOff>
    </xdr:from>
    <xdr:ext cx="736600" cy="259045"/>
    <xdr:sp macro="" textlink="">
      <xdr:nvSpPr>
        <xdr:cNvPr id="329" name="テキスト ボックス 328">
          <a:extLst>
            <a:ext uri="{FF2B5EF4-FFF2-40B4-BE49-F238E27FC236}">
              <a16:creationId xmlns:a16="http://schemas.microsoft.com/office/drawing/2014/main" id="{C8E7CEB7-EE11-492A-AB17-5F3E29F4FF7B}"/>
            </a:ext>
          </a:extLst>
        </xdr:cNvPr>
        <xdr:cNvSpPr txBox="1"/>
      </xdr:nvSpPr>
      <xdr:spPr>
        <a:xfrm>
          <a:off x="15290800" y="6453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131064</xdr:rowOff>
    </xdr:from>
    <xdr:to>
      <xdr:col>74</xdr:col>
      <xdr:colOff>31750</xdr:colOff>
      <xdr:row>37</xdr:row>
      <xdr:rowOff>61214</xdr:rowOff>
    </xdr:to>
    <xdr:sp macro="" textlink="">
      <xdr:nvSpPr>
        <xdr:cNvPr id="330" name="楕円 329">
          <a:extLst>
            <a:ext uri="{FF2B5EF4-FFF2-40B4-BE49-F238E27FC236}">
              <a16:creationId xmlns:a16="http://schemas.microsoft.com/office/drawing/2014/main" id="{AA411E9B-9108-49A2-87C0-13EFBA1D459D}"/>
            </a:ext>
          </a:extLst>
        </xdr:cNvPr>
        <xdr:cNvSpPr/>
      </xdr:nvSpPr>
      <xdr:spPr>
        <a:xfrm>
          <a:off x="14732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45991</xdr:rowOff>
    </xdr:from>
    <xdr:ext cx="762000" cy="259045"/>
    <xdr:sp macro="" textlink="">
      <xdr:nvSpPr>
        <xdr:cNvPr id="331" name="テキスト ボックス 330">
          <a:extLst>
            <a:ext uri="{FF2B5EF4-FFF2-40B4-BE49-F238E27FC236}">
              <a16:creationId xmlns:a16="http://schemas.microsoft.com/office/drawing/2014/main" id="{15C06BE5-8249-44B9-BD96-B4CC8509ECC0}"/>
            </a:ext>
          </a:extLst>
        </xdr:cNvPr>
        <xdr:cNvSpPr txBox="1"/>
      </xdr:nvSpPr>
      <xdr:spPr>
        <a:xfrm>
          <a:off x="14401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28194</xdr:rowOff>
    </xdr:from>
    <xdr:to>
      <xdr:col>69</xdr:col>
      <xdr:colOff>142875</xdr:colOff>
      <xdr:row>37</xdr:row>
      <xdr:rowOff>129794</xdr:rowOff>
    </xdr:to>
    <xdr:sp macro="" textlink="">
      <xdr:nvSpPr>
        <xdr:cNvPr id="332" name="楕円 331">
          <a:extLst>
            <a:ext uri="{FF2B5EF4-FFF2-40B4-BE49-F238E27FC236}">
              <a16:creationId xmlns:a16="http://schemas.microsoft.com/office/drawing/2014/main" id="{0FC5A200-3C19-454F-9254-39324BB2FD62}"/>
            </a:ext>
          </a:extLst>
        </xdr:cNvPr>
        <xdr:cNvSpPr/>
      </xdr:nvSpPr>
      <xdr:spPr>
        <a:xfrm>
          <a:off x="13843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114571</xdr:rowOff>
    </xdr:from>
    <xdr:ext cx="762000" cy="259045"/>
    <xdr:sp macro="" textlink="">
      <xdr:nvSpPr>
        <xdr:cNvPr id="333" name="テキスト ボックス 332">
          <a:extLst>
            <a:ext uri="{FF2B5EF4-FFF2-40B4-BE49-F238E27FC236}">
              <a16:creationId xmlns:a16="http://schemas.microsoft.com/office/drawing/2014/main" id="{2D73D350-1384-4654-9586-A33CFF827243}"/>
            </a:ext>
          </a:extLst>
        </xdr:cNvPr>
        <xdr:cNvSpPr txBox="1"/>
      </xdr:nvSpPr>
      <xdr:spPr>
        <a:xfrm>
          <a:off x="13512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73914</xdr:rowOff>
    </xdr:from>
    <xdr:to>
      <xdr:col>65</xdr:col>
      <xdr:colOff>53975</xdr:colOff>
      <xdr:row>38</xdr:row>
      <xdr:rowOff>4064</xdr:rowOff>
    </xdr:to>
    <xdr:sp macro="" textlink="">
      <xdr:nvSpPr>
        <xdr:cNvPr id="334" name="楕円 333">
          <a:extLst>
            <a:ext uri="{FF2B5EF4-FFF2-40B4-BE49-F238E27FC236}">
              <a16:creationId xmlns:a16="http://schemas.microsoft.com/office/drawing/2014/main" id="{9DF362B6-AA71-4064-8042-F570A3E66109}"/>
            </a:ext>
          </a:extLst>
        </xdr:cNvPr>
        <xdr:cNvSpPr/>
      </xdr:nvSpPr>
      <xdr:spPr>
        <a:xfrm>
          <a:off x="12954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160291</xdr:rowOff>
    </xdr:from>
    <xdr:ext cx="762000" cy="259045"/>
    <xdr:sp macro="" textlink="">
      <xdr:nvSpPr>
        <xdr:cNvPr id="335" name="テキスト ボックス 334">
          <a:extLst>
            <a:ext uri="{FF2B5EF4-FFF2-40B4-BE49-F238E27FC236}">
              <a16:creationId xmlns:a16="http://schemas.microsoft.com/office/drawing/2014/main" id="{0DE9043E-07ED-4D6C-8E41-916D738AE616}"/>
            </a:ext>
          </a:extLst>
        </xdr:cNvPr>
        <xdr:cNvSpPr txBox="1"/>
      </xdr:nvSpPr>
      <xdr:spPr>
        <a:xfrm>
          <a:off x="12623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90976CF8-699F-4D4F-AC0D-A2691BC8961E}"/>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3C24DCC5-5ABC-479C-A93B-850802B9D6DE}"/>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4A5578FF-A4BC-4C12-96EF-B2499540E56C}"/>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A3DD3B1E-CC32-497C-9EE6-9D50CCFAD3B1}"/>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607EF6D0-84E5-425B-9C80-8271A70F07EB}"/>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A1ADA2FF-D4F4-47C8-BAF4-75D6E135BB59}"/>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41547754-ECC5-4592-A92C-AA67747612B9}"/>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BBA59FF0-7880-40D7-9F11-C1E46DF1FB5B}"/>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760D8F9F-68AB-487B-A798-4DA309A25702}"/>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719102DF-D422-4EBD-9D39-84F10A33F655}"/>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EA2729C-FBB9-4784-A3A9-51AD90934C89}"/>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計画的な市債発行により公債費は減少傾向にあり、公債費に係る経常収支比率は昨年度より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ポイント減少し、類似団体平均を</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今後は、明倫学区義務教育学校建設や老朽化した公共施設の改修の実施に伴い、市債残高及び公債費の増加が見込まれるが、「中期財政計画」に基づき交付税措置の有利な市債の活用と、必要最小限に抑制し健全な財政運営に努めていく。</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751D13A1-4526-4E6B-8BE2-9D8221FA543F}"/>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8406E501-17BE-4B91-84CB-602109908E67}"/>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F837C60E-C6EA-4EB8-B641-EB7C0313FEE4}"/>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597A46E6-9AA7-4A07-AE4D-9699986BB2C6}"/>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AF6CFBEF-5053-4AF7-BBFE-4BB0699310A5}"/>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D0D0C266-1109-462D-849E-F020E2BD5C08}"/>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B23A841C-F71A-4A10-B404-F53A5865EEE9}"/>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79025519-8E4C-4F45-A4FD-32AA75DB82DF}"/>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765FFFF5-5DEC-4CCF-B22F-663DB2AB0FBB}"/>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E68CA4AA-122A-478F-9A52-A8E3DF741497}"/>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70D0F1DC-7BEF-46F9-9F69-4A89CD0DCFAB}"/>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6904F920-A2AD-430C-8989-4515C3071828}"/>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75B430FA-DF35-4E97-808B-21B94743988D}"/>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53BAE75E-DE5B-4672-86E0-196547D35743}"/>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B1D0D0EB-6536-4664-9F57-CF669E3CE999}"/>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33655</xdr:rowOff>
    </xdr:from>
    <xdr:to>
      <xdr:col>24</xdr:col>
      <xdr:colOff>25400</xdr:colOff>
      <xdr:row>80</xdr:row>
      <xdr:rowOff>58420</xdr:rowOff>
    </xdr:to>
    <xdr:cxnSp macro="">
      <xdr:nvCxnSpPr>
        <xdr:cNvPr id="362" name="直線コネクタ 361">
          <a:extLst>
            <a:ext uri="{FF2B5EF4-FFF2-40B4-BE49-F238E27FC236}">
              <a16:creationId xmlns:a16="http://schemas.microsoft.com/office/drawing/2014/main" id="{11D0CFC6-F1A8-4280-9D2C-E95792E33DF2}"/>
            </a:ext>
          </a:extLst>
        </xdr:cNvPr>
        <xdr:cNvCxnSpPr/>
      </xdr:nvCxnSpPr>
      <xdr:spPr>
        <a:xfrm flipV="1">
          <a:off x="4826000" y="12720955"/>
          <a:ext cx="0" cy="1053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30497</xdr:rowOff>
    </xdr:from>
    <xdr:ext cx="762000" cy="259045"/>
    <xdr:sp macro="" textlink="">
      <xdr:nvSpPr>
        <xdr:cNvPr id="363" name="公債費最小値テキスト">
          <a:extLst>
            <a:ext uri="{FF2B5EF4-FFF2-40B4-BE49-F238E27FC236}">
              <a16:creationId xmlns:a16="http://schemas.microsoft.com/office/drawing/2014/main" id="{E0C265C5-9D15-4C89-9E4E-CF0619980EB0}"/>
            </a:ext>
          </a:extLst>
        </xdr:cNvPr>
        <xdr:cNvSpPr txBox="1"/>
      </xdr:nvSpPr>
      <xdr:spPr>
        <a:xfrm>
          <a:off x="4914900" y="1374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58420</xdr:rowOff>
    </xdr:from>
    <xdr:to>
      <xdr:col>24</xdr:col>
      <xdr:colOff>114300</xdr:colOff>
      <xdr:row>80</xdr:row>
      <xdr:rowOff>58420</xdr:rowOff>
    </xdr:to>
    <xdr:cxnSp macro="">
      <xdr:nvCxnSpPr>
        <xdr:cNvPr id="364" name="直線コネクタ 363">
          <a:extLst>
            <a:ext uri="{FF2B5EF4-FFF2-40B4-BE49-F238E27FC236}">
              <a16:creationId xmlns:a16="http://schemas.microsoft.com/office/drawing/2014/main" id="{00A76446-2FA1-4C9A-AC9F-BCFE4DE1EF45}"/>
            </a:ext>
          </a:extLst>
        </xdr:cNvPr>
        <xdr:cNvCxnSpPr/>
      </xdr:nvCxnSpPr>
      <xdr:spPr>
        <a:xfrm>
          <a:off x="4737100" y="1377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120032</xdr:rowOff>
    </xdr:from>
    <xdr:ext cx="762000" cy="259045"/>
    <xdr:sp macro="" textlink="">
      <xdr:nvSpPr>
        <xdr:cNvPr id="365" name="公債費最大値テキスト">
          <a:extLst>
            <a:ext uri="{FF2B5EF4-FFF2-40B4-BE49-F238E27FC236}">
              <a16:creationId xmlns:a16="http://schemas.microsoft.com/office/drawing/2014/main" id="{031BA704-77BA-474C-8A62-11937EFAD58C}"/>
            </a:ext>
          </a:extLst>
        </xdr:cNvPr>
        <xdr:cNvSpPr txBox="1"/>
      </xdr:nvSpPr>
      <xdr:spPr>
        <a:xfrm>
          <a:off x="4914900" y="12464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33655</xdr:rowOff>
    </xdr:from>
    <xdr:to>
      <xdr:col>24</xdr:col>
      <xdr:colOff>114300</xdr:colOff>
      <xdr:row>74</xdr:row>
      <xdr:rowOff>33655</xdr:rowOff>
    </xdr:to>
    <xdr:cxnSp macro="">
      <xdr:nvCxnSpPr>
        <xdr:cNvPr id="366" name="直線コネクタ 365">
          <a:extLst>
            <a:ext uri="{FF2B5EF4-FFF2-40B4-BE49-F238E27FC236}">
              <a16:creationId xmlns:a16="http://schemas.microsoft.com/office/drawing/2014/main" id="{EC457610-4A94-4284-B012-BE55277953B5}"/>
            </a:ext>
          </a:extLst>
        </xdr:cNvPr>
        <xdr:cNvCxnSpPr/>
      </xdr:nvCxnSpPr>
      <xdr:spPr>
        <a:xfrm>
          <a:off x="4737100" y="12720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96520</xdr:rowOff>
    </xdr:from>
    <xdr:to>
      <xdr:col>24</xdr:col>
      <xdr:colOff>25400</xdr:colOff>
      <xdr:row>74</xdr:row>
      <xdr:rowOff>98425</xdr:rowOff>
    </xdr:to>
    <xdr:cxnSp macro="">
      <xdr:nvCxnSpPr>
        <xdr:cNvPr id="367" name="直線コネクタ 366">
          <a:extLst>
            <a:ext uri="{FF2B5EF4-FFF2-40B4-BE49-F238E27FC236}">
              <a16:creationId xmlns:a16="http://schemas.microsoft.com/office/drawing/2014/main" id="{4E27701D-1AA0-42FF-A690-22F3CF51C396}"/>
            </a:ext>
          </a:extLst>
        </xdr:cNvPr>
        <xdr:cNvCxnSpPr/>
      </xdr:nvCxnSpPr>
      <xdr:spPr>
        <a:xfrm flipV="1">
          <a:off x="3987800" y="1278382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107332</xdr:rowOff>
    </xdr:from>
    <xdr:ext cx="762000" cy="259045"/>
    <xdr:sp macro="" textlink="">
      <xdr:nvSpPr>
        <xdr:cNvPr id="368" name="公債費平均値テキスト">
          <a:extLst>
            <a:ext uri="{FF2B5EF4-FFF2-40B4-BE49-F238E27FC236}">
              <a16:creationId xmlns:a16="http://schemas.microsoft.com/office/drawing/2014/main" id="{EE4C63FD-9075-463D-9191-5AC3A5BA08D9}"/>
            </a:ext>
          </a:extLst>
        </xdr:cNvPr>
        <xdr:cNvSpPr txBox="1"/>
      </xdr:nvSpPr>
      <xdr:spPr>
        <a:xfrm>
          <a:off x="4914900" y="127946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135255</xdr:rowOff>
    </xdr:from>
    <xdr:to>
      <xdr:col>24</xdr:col>
      <xdr:colOff>76200</xdr:colOff>
      <xdr:row>75</xdr:row>
      <xdr:rowOff>65405</xdr:rowOff>
    </xdr:to>
    <xdr:sp macro="" textlink="">
      <xdr:nvSpPr>
        <xdr:cNvPr id="369" name="フローチャート: 判断 368">
          <a:extLst>
            <a:ext uri="{FF2B5EF4-FFF2-40B4-BE49-F238E27FC236}">
              <a16:creationId xmlns:a16="http://schemas.microsoft.com/office/drawing/2014/main" id="{D31335B4-012C-477D-827F-1D92934B9403}"/>
            </a:ext>
          </a:extLst>
        </xdr:cNvPr>
        <xdr:cNvSpPr/>
      </xdr:nvSpPr>
      <xdr:spPr>
        <a:xfrm>
          <a:off x="47752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94615</xdr:rowOff>
    </xdr:from>
    <xdr:to>
      <xdr:col>19</xdr:col>
      <xdr:colOff>187325</xdr:colOff>
      <xdr:row>74</xdr:row>
      <xdr:rowOff>98425</xdr:rowOff>
    </xdr:to>
    <xdr:cxnSp macro="">
      <xdr:nvCxnSpPr>
        <xdr:cNvPr id="370" name="直線コネクタ 369">
          <a:extLst>
            <a:ext uri="{FF2B5EF4-FFF2-40B4-BE49-F238E27FC236}">
              <a16:creationId xmlns:a16="http://schemas.microsoft.com/office/drawing/2014/main" id="{54F57D9F-0773-4644-84A6-3176A1DC130A}"/>
            </a:ext>
          </a:extLst>
        </xdr:cNvPr>
        <xdr:cNvCxnSpPr/>
      </xdr:nvCxnSpPr>
      <xdr:spPr>
        <a:xfrm>
          <a:off x="3098800" y="1278191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137160</xdr:rowOff>
    </xdr:from>
    <xdr:to>
      <xdr:col>20</xdr:col>
      <xdr:colOff>38100</xdr:colOff>
      <xdr:row>75</xdr:row>
      <xdr:rowOff>67310</xdr:rowOff>
    </xdr:to>
    <xdr:sp macro="" textlink="">
      <xdr:nvSpPr>
        <xdr:cNvPr id="371" name="フローチャート: 判断 370">
          <a:extLst>
            <a:ext uri="{FF2B5EF4-FFF2-40B4-BE49-F238E27FC236}">
              <a16:creationId xmlns:a16="http://schemas.microsoft.com/office/drawing/2014/main" id="{290DB346-73DC-4EC3-8C97-010209C9FD40}"/>
            </a:ext>
          </a:extLst>
        </xdr:cNvPr>
        <xdr:cNvSpPr/>
      </xdr:nvSpPr>
      <xdr:spPr>
        <a:xfrm>
          <a:off x="3937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52087</xdr:rowOff>
    </xdr:from>
    <xdr:ext cx="736600" cy="259045"/>
    <xdr:sp macro="" textlink="">
      <xdr:nvSpPr>
        <xdr:cNvPr id="372" name="テキスト ボックス 371">
          <a:extLst>
            <a:ext uri="{FF2B5EF4-FFF2-40B4-BE49-F238E27FC236}">
              <a16:creationId xmlns:a16="http://schemas.microsoft.com/office/drawing/2014/main" id="{D7E6D432-EAE0-4E71-B980-4356E32D057E}"/>
            </a:ext>
          </a:extLst>
        </xdr:cNvPr>
        <xdr:cNvSpPr txBox="1"/>
      </xdr:nvSpPr>
      <xdr:spPr>
        <a:xfrm>
          <a:off x="3606800" y="12910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73660</xdr:rowOff>
    </xdr:from>
    <xdr:to>
      <xdr:col>15</xdr:col>
      <xdr:colOff>98425</xdr:colOff>
      <xdr:row>74</xdr:row>
      <xdr:rowOff>94615</xdr:rowOff>
    </xdr:to>
    <xdr:cxnSp macro="">
      <xdr:nvCxnSpPr>
        <xdr:cNvPr id="373" name="直線コネクタ 372">
          <a:extLst>
            <a:ext uri="{FF2B5EF4-FFF2-40B4-BE49-F238E27FC236}">
              <a16:creationId xmlns:a16="http://schemas.microsoft.com/office/drawing/2014/main" id="{9151A2E4-D560-4DBD-8C16-230C9666CDC9}"/>
            </a:ext>
          </a:extLst>
        </xdr:cNvPr>
        <xdr:cNvCxnSpPr/>
      </xdr:nvCxnSpPr>
      <xdr:spPr>
        <a:xfrm>
          <a:off x="2209800" y="1276096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137160</xdr:rowOff>
    </xdr:from>
    <xdr:to>
      <xdr:col>15</xdr:col>
      <xdr:colOff>149225</xdr:colOff>
      <xdr:row>75</xdr:row>
      <xdr:rowOff>67310</xdr:rowOff>
    </xdr:to>
    <xdr:sp macro="" textlink="">
      <xdr:nvSpPr>
        <xdr:cNvPr id="374" name="フローチャート: 判断 373">
          <a:extLst>
            <a:ext uri="{FF2B5EF4-FFF2-40B4-BE49-F238E27FC236}">
              <a16:creationId xmlns:a16="http://schemas.microsoft.com/office/drawing/2014/main" id="{459AA3B7-A9E7-45BA-BC08-88B0C4DB8E17}"/>
            </a:ext>
          </a:extLst>
        </xdr:cNvPr>
        <xdr:cNvSpPr/>
      </xdr:nvSpPr>
      <xdr:spPr>
        <a:xfrm>
          <a:off x="3048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52087</xdr:rowOff>
    </xdr:from>
    <xdr:ext cx="762000" cy="259045"/>
    <xdr:sp macro="" textlink="">
      <xdr:nvSpPr>
        <xdr:cNvPr id="375" name="テキスト ボックス 374">
          <a:extLst>
            <a:ext uri="{FF2B5EF4-FFF2-40B4-BE49-F238E27FC236}">
              <a16:creationId xmlns:a16="http://schemas.microsoft.com/office/drawing/2014/main" id="{6F0C9D85-651E-412E-8BAA-0A5751513DFB}"/>
            </a:ext>
          </a:extLst>
        </xdr:cNvPr>
        <xdr:cNvSpPr txBox="1"/>
      </xdr:nvSpPr>
      <xdr:spPr>
        <a:xfrm>
          <a:off x="2717800" y="1291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73660</xdr:rowOff>
    </xdr:from>
    <xdr:to>
      <xdr:col>11</xdr:col>
      <xdr:colOff>9525</xdr:colOff>
      <xdr:row>74</xdr:row>
      <xdr:rowOff>79375</xdr:rowOff>
    </xdr:to>
    <xdr:cxnSp macro="">
      <xdr:nvCxnSpPr>
        <xdr:cNvPr id="376" name="直線コネクタ 375">
          <a:extLst>
            <a:ext uri="{FF2B5EF4-FFF2-40B4-BE49-F238E27FC236}">
              <a16:creationId xmlns:a16="http://schemas.microsoft.com/office/drawing/2014/main" id="{2F739F49-3C8C-4075-8301-CFEEF76066EE}"/>
            </a:ext>
          </a:extLst>
        </xdr:cNvPr>
        <xdr:cNvCxnSpPr/>
      </xdr:nvCxnSpPr>
      <xdr:spPr>
        <a:xfrm flipV="1">
          <a:off x="1320800" y="1276096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140970</xdr:rowOff>
    </xdr:from>
    <xdr:to>
      <xdr:col>11</xdr:col>
      <xdr:colOff>60325</xdr:colOff>
      <xdr:row>75</xdr:row>
      <xdr:rowOff>71120</xdr:rowOff>
    </xdr:to>
    <xdr:sp macro="" textlink="">
      <xdr:nvSpPr>
        <xdr:cNvPr id="377" name="フローチャート: 判断 376">
          <a:extLst>
            <a:ext uri="{FF2B5EF4-FFF2-40B4-BE49-F238E27FC236}">
              <a16:creationId xmlns:a16="http://schemas.microsoft.com/office/drawing/2014/main" id="{E74EA55E-4E1F-4154-89EF-C4C11B4E8B20}"/>
            </a:ext>
          </a:extLst>
        </xdr:cNvPr>
        <xdr:cNvSpPr/>
      </xdr:nvSpPr>
      <xdr:spPr>
        <a:xfrm>
          <a:off x="2159000" y="1282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55897</xdr:rowOff>
    </xdr:from>
    <xdr:ext cx="762000" cy="259045"/>
    <xdr:sp macro="" textlink="">
      <xdr:nvSpPr>
        <xdr:cNvPr id="378" name="テキスト ボックス 377">
          <a:extLst>
            <a:ext uri="{FF2B5EF4-FFF2-40B4-BE49-F238E27FC236}">
              <a16:creationId xmlns:a16="http://schemas.microsoft.com/office/drawing/2014/main" id="{288ED1E3-CB8A-435B-84D3-91AF6986D968}"/>
            </a:ext>
          </a:extLst>
        </xdr:cNvPr>
        <xdr:cNvSpPr txBox="1"/>
      </xdr:nvSpPr>
      <xdr:spPr>
        <a:xfrm>
          <a:off x="1828800" y="12914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142875</xdr:rowOff>
    </xdr:from>
    <xdr:to>
      <xdr:col>6</xdr:col>
      <xdr:colOff>171450</xdr:colOff>
      <xdr:row>75</xdr:row>
      <xdr:rowOff>73025</xdr:rowOff>
    </xdr:to>
    <xdr:sp macro="" textlink="">
      <xdr:nvSpPr>
        <xdr:cNvPr id="379" name="フローチャート: 判断 378">
          <a:extLst>
            <a:ext uri="{FF2B5EF4-FFF2-40B4-BE49-F238E27FC236}">
              <a16:creationId xmlns:a16="http://schemas.microsoft.com/office/drawing/2014/main" id="{725A6B68-1B7D-4CA5-870C-1B37E85D1117}"/>
            </a:ext>
          </a:extLst>
        </xdr:cNvPr>
        <xdr:cNvSpPr/>
      </xdr:nvSpPr>
      <xdr:spPr>
        <a:xfrm>
          <a:off x="12700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57802</xdr:rowOff>
    </xdr:from>
    <xdr:ext cx="762000" cy="259045"/>
    <xdr:sp macro="" textlink="">
      <xdr:nvSpPr>
        <xdr:cNvPr id="380" name="テキスト ボックス 379">
          <a:extLst>
            <a:ext uri="{FF2B5EF4-FFF2-40B4-BE49-F238E27FC236}">
              <a16:creationId xmlns:a16="http://schemas.microsoft.com/office/drawing/2014/main" id="{2FA5F7DE-707C-4734-A972-0D24B2862D6C}"/>
            </a:ext>
          </a:extLst>
        </xdr:cNvPr>
        <xdr:cNvSpPr txBox="1"/>
      </xdr:nvSpPr>
      <xdr:spPr>
        <a:xfrm>
          <a:off x="939800" y="12916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39C3B9C1-7DD5-4940-80C7-C70ADE5B9C87}"/>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52E2D6EC-F3EE-4715-8139-FE8F21A67ECB}"/>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5DE01381-E37A-42FD-933D-D0C5D764ADCA}"/>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D837C4E3-63F3-49AF-BB13-2C80AF1799D2}"/>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BBD81E0E-F3F6-4595-89B2-4BA749E92E72}"/>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45720</xdr:rowOff>
    </xdr:from>
    <xdr:to>
      <xdr:col>24</xdr:col>
      <xdr:colOff>76200</xdr:colOff>
      <xdr:row>74</xdr:row>
      <xdr:rowOff>147320</xdr:rowOff>
    </xdr:to>
    <xdr:sp macro="" textlink="">
      <xdr:nvSpPr>
        <xdr:cNvPr id="386" name="楕円 385">
          <a:extLst>
            <a:ext uri="{FF2B5EF4-FFF2-40B4-BE49-F238E27FC236}">
              <a16:creationId xmlns:a16="http://schemas.microsoft.com/office/drawing/2014/main" id="{7CF444B6-CE11-441A-9AF3-727DB1EBA231}"/>
            </a:ext>
          </a:extLst>
        </xdr:cNvPr>
        <xdr:cNvSpPr/>
      </xdr:nvSpPr>
      <xdr:spPr>
        <a:xfrm>
          <a:off x="47752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125747</xdr:rowOff>
    </xdr:from>
    <xdr:ext cx="762000" cy="259045"/>
    <xdr:sp macro="" textlink="">
      <xdr:nvSpPr>
        <xdr:cNvPr id="387" name="公債費該当値テキスト">
          <a:extLst>
            <a:ext uri="{FF2B5EF4-FFF2-40B4-BE49-F238E27FC236}">
              <a16:creationId xmlns:a16="http://schemas.microsoft.com/office/drawing/2014/main" id="{B522030C-B832-4914-A03E-66819E32E6D8}"/>
            </a:ext>
          </a:extLst>
        </xdr:cNvPr>
        <xdr:cNvSpPr txBox="1"/>
      </xdr:nvSpPr>
      <xdr:spPr>
        <a:xfrm>
          <a:off x="4914900" y="1264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47625</xdr:rowOff>
    </xdr:from>
    <xdr:to>
      <xdr:col>20</xdr:col>
      <xdr:colOff>38100</xdr:colOff>
      <xdr:row>74</xdr:row>
      <xdr:rowOff>149225</xdr:rowOff>
    </xdr:to>
    <xdr:sp macro="" textlink="">
      <xdr:nvSpPr>
        <xdr:cNvPr id="388" name="楕円 387">
          <a:extLst>
            <a:ext uri="{FF2B5EF4-FFF2-40B4-BE49-F238E27FC236}">
              <a16:creationId xmlns:a16="http://schemas.microsoft.com/office/drawing/2014/main" id="{CB86CA81-4280-467A-B0A5-52007FBDB4AA}"/>
            </a:ext>
          </a:extLst>
        </xdr:cNvPr>
        <xdr:cNvSpPr/>
      </xdr:nvSpPr>
      <xdr:spPr>
        <a:xfrm>
          <a:off x="3937000" y="1273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159402</xdr:rowOff>
    </xdr:from>
    <xdr:ext cx="736600" cy="259045"/>
    <xdr:sp macro="" textlink="">
      <xdr:nvSpPr>
        <xdr:cNvPr id="389" name="テキスト ボックス 388">
          <a:extLst>
            <a:ext uri="{FF2B5EF4-FFF2-40B4-BE49-F238E27FC236}">
              <a16:creationId xmlns:a16="http://schemas.microsoft.com/office/drawing/2014/main" id="{DE1E3D55-3B80-49D9-9338-0C6FC0F771F5}"/>
            </a:ext>
          </a:extLst>
        </xdr:cNvPr>
        <xdr:cNvSpPr txBox="1"/>
      </xdr:nvSpPr>
      <xdr:spPr>
        <a:xfrm>
          <a:off x="3606800" y="12503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43815</xdr:rowOff>
    </xdr:from>
    <xdr:to>
      <xdr:col>15</xdr:col>
      <xdr:colOff>149225</xdr:colOff>
      <xdr:row>74</xdr:row>
      <xdr:rowOff>145415</xdr:rowOff>
    </xdr:to>
    <xdr:sp macro="" textlink="">
      <xdr:nvSpPr>
        <xdr:cNvPr id="390" name="楕円 389">
          <a:extLst>
            <a:ext uri="{FF2B5EF4-FFF2-40B4-BE49-F238E27FC236}">
              <a16:creationId xmlns:a16="http://schemas.microsoft.com/office/drawing/2014/main" id="{5A0082B9-5348-4310-A564-2FAFB75C47D3}"/>
            </a:ext>
          </a:extLst>
        </xdr:cNvPr>
        <xdr:cNvSpPr/>
      </xdr:nvSpPr>
      <xdr:spPr>
        <a:xfrm>
          <a:off x="3048000" y="1273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155592</xdr:rowOff>
    </xdr:from>
    <xdr:ext cx="762000" cy="259045"/>
    <xdr:sp macro="" textlink="">
      <xdr:nvSpPr>
        <xdr:cNvPr id="391" name="テキスト ボックス 390">
          <a:extLst>
            <a:ext uri="{FF2B5EF4-FFF2-40B4-BE49-F238E27FC236}">
              <a16:creationId xmlns:a16="http://schemas.microsoft.com/office/drawing/2014/main" id="{79D267AC-3683-4D84-925B-4238D571132A}"/>
            </a:ext>
          </a:extLst>
        </xdr:cNvPr>
        <xdr:cNvSpPr txBox="1"/>
      </xdr:nvSpPr>
      <xdr:spPr>
        <a:xfrm>
          <a:off x="2717800" y="1249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22860</xdr:rowOff>
    </xdr:from>
    <xdr:to>
      <xdr:col>11</xdr:col>
      <xdr:colOff>60325</xdr:colOff>
      <xdr:row>74</xdr:row>
      <xdr:rowOff>124460</xdr:rowOff>
    </xdr:to>
    <xdr:sp macro="" textlink="">
      <xdr:nvSpPr>
        <xdr:cNvPr id="392" name="楕円 391">
          <a:extLst>
            <a:ext uri="{FF2B5EF4-FFF2-40B4-BE49-F238E27FC236}">
              <a16:creationId xmlns:a16="http://schemas.microsoft.com/office/drawing/2014/main" id="{B08D0E5E-2A41-49CD-BF5F-0388E61F35ED}"/>
            </a:ext>
          </a:extLst>
        </xdr:cNvPr>
        <xdr:cNvSpPr/>
      </xdr:nvSpPr>
      <xdr:spPr>
        <a:xfrm>
          <a:off x="2159000" y="1271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134637</xdr:rowOff>
    </xdr:from>
    <xdr:ext cx="762000" cy="259045"/>
    <xdr:sp macro="" textlink="">
      <xdr:nvSpPr>
        <xdr:cNvPr id="393" name="テキスト ボックス 392">
          <a:extLst>
            <a:ext uri="{FF2B5EF4-FFF2-40B4-BE49-F238E27FC236}">
              <a16:creationId xmlns:a16="http://schemas.microsoft.com/office/drawing/2014/main" id="{16298789-12C7-4216-BB2A-E045963B50B8}"/>
            </a:ext>
          </a:extLst>
        </xdr:cNvPr>
        <xdr:cNvSpPr txBox="1"/>
      </xdr:nvSpPr>
      <xdr:spPr>
        <a:xfrm>
          <a:off x="1828800" y="1247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28575</xdr:rowOff>
    </xdr:from>
    <xdr:to>
      <xdr:col>6</xdr:col>
      <xdr:colOff>171450</xdr:colOff>
      <xdr:row>74</xdr:row>
      <xdr:rowOff>130175</xdr:rowOff>
    </xdr:to>
    <xdr:sp macro="" textlink="">
      <xdr:nvSpPr>
        <xdr:cNvPr id="394" name="楕円 393">
          <a:extLst>
            <a:ext uri="{FF2B5EF4-FFF2-40B4-BE49-F238E27FC236}">
              <a16:creationId xmlns:a16="http://schemas.microsoft.com/office/drawing/2014/main" id="{32692F9D-9C32-4F4B-B855-F48F209AFD41}"/>
            </a:ext>
          </a:extLst>
        </xdr:cNvPr>
        <xdr:cNvSpPr/>
      </xdr:nvSpPr>
      <xdr:spPr>
        <a:xfrm>
          <a:off x="1270000" y="1271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140352</xdr:rowOff>
    </xdr:from>
    <xdr:ext cx="762000" cy="259045"/>
    <xdr:sp macro="" textlink="">
      <xdr:nvSpPr>
        <xdr:cNvPr id="395" name="テキスト ボックス 394">
          <a:extLst>
            <a:ext uri="{FF2B5EF4-FFF2-40B4-BE49-F238E27FC236}">
              <a16:creationId xmlns:a16="http://schemas.microsoft.com/office/drawing/2014/main" id="{017E6CAE-65F7-44BA-B7E0-E59743F0D566}"/>
            </a:ext>
          </a:extLst>
        </xdr:cNvPr>
        <xdr:cNvSpPr txBox="1"/>
      </xdr:nvSpPr>
      <xdr:spPr>
        <a:xfrm>
          <a:off x="939800" y="12484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55D65406-309E-4A5A-A3B5-6B1DB082227C}"/>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DFAA69B-5B64-4637-8F54-0916D3DACFD5}"/>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F958E374-8BA1-48B8-BB64-ECA71CA8EF4E}"/>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108F4A1C-F8A8-4B40-B310-0A063A881CFD}"/>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6C7732C5-5761-49DF-85C5-9C13D11AC396}"/>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C35C899C-0FCE-4F0B-BF91-5F36B64722C7}"/>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C946C7F7-F2D5-434C-B86A-3FBB19778182}"/>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B699531E-341C-4834-AC9F-FD2B6826B976}"/>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C65FDD8A-6C4E-491E-AF09-06659042F22B}"/>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4F80894B-3581-41E7-9671-5D0A29ECEB23}"/>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5F40CA88-4527-4D71-8E4D-4D8265D89E5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常備消防、ごみ処理などを行う一部事務組合への負担金（補助費等）が多額となっていることや、豪雪地帯に位置することで除排雪経費（維持補修費）が多額となっていることなどが大きな要因となり、類似団体平均を</a:t>
          </a:r>
          <a:r>
            <a:rPr kumimoji="1" lang="en-US" altLang="ja-JP" sz="1300">
              <a:latin typeface="ＭＳ Ｐゴシック" panose="020B0600070205080204" pitchFamily="50" charset="-128"/>
              <a:ea typeface="ＭＳ Ｐゴシック" panose="020B0600070205080204" pitchFamily="50" charset="-128"/>
            </a:rPr>
            <a:t>6.3</a:t>
          </a:r>
          <a:r>
            <a:rPr kumimoji="1" lang="ja-JP" altLang="en-US" sz="1300">
              <a:latin typeface="ＭＳ Ｐゴシック" panose="020B0600070205080204" pitchFamily="50" charset="-128"/>
              <a:ea typeface="ＭＳ Ｐゴシック" panose="020B0600070205080204" pitchFamily="50" charset="-128"/>
            </a:rPr>
            <a:t>ポイント上回っている。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BFEBC97-CFD7-4A8E-8CAC-35EF06D998F6}"/>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654737A0-CBF9-457F-B2EC-FCB19A837332}"/>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51341415-04D4-42FD-AC0C-0E573780F4BC}"/>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CE239623-43CF-4528-A3C7-31C7A574CA5B}"/>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47EB0086-0B7A-4D3B-9549-2EC5E90F7F9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FEC8D675-360D-497C-BC56-D025B8D50023}"/>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672D3BAB-B03C-46C3-BD0E-95E32997BA05}"/>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D5F928D1-31E1-453E-A6E1-333A1E41C4AA}"/>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CA643017-9E6F-44CE-8CC3-3F621815A326}"/>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B70B056C-BC2E-431B-9DB2-F23A89BFC23C}"/>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6F664188-ED32-4E5A-990F-AF98290AD459}"/>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E0386C72-ED25-47CF-BF5F-FA3CE6909D18}"/>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1E5CDDFF-2629-4A22-82AD-03B31F23C11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4040C6D3-2534-4F22-BD9C-EE6A48580764}"/>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1270</xdr:rowOff>
    </xdr:from>
    <xdr:to>
      <xdr:col>82</xdr:col>
      <xdr:colOff>107950</xdr:colOff>
      <xdr:row>80</xdr:row>
      <xdr:rowOff>154432</xdr:rowOff>
    </xdr:to>
    <xdr:cxnSp macro="">
      <xdr:nvCxnSpPr>
        <xdr:cNvPr id="421" name="直線コネクタ 420">
          <a:extLst>
            <a:ext uri="{FF2B5EF4-FFF2-40B4-BE49-F238E27FC236}">
              <a16:creationId xmlns:a16="http://schemas.microsoft.com/office/drawing/2014/main" id="{B77315B6-E355-45B5-8056-65EC36D21A7F}"/>
            </a:ext>
          </a:extLst>
        </xdr:cNvPr>
        <xdr:cNvCxnSpPr/>
      </xdr:nvCxnSpPr>
      <xdr:spPr>
        <a:xfrm flipV="1">
          <a:off x="16510000" y="12517120"/>
          <a:ext cx="0" cy="1353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126509</xdr:rowOff>
    </xdr:from>
    <xdr:ext cx="762000" cy="259045"/>
    <xdr:sp macro="" textlink="">
      <xdr:nvSpPr>
        <xdr:cNvPr id="422" name="公債費以外最小値テキスト">
          <a:extLst>
            <a:ext uri="{FF2B5EF4-FFF2-40B4-BE49-F238E27FC236}">
              <a16:creationId xmlns:a16="http://schemas.microsoft.com/office/drawing/2014/main" id="{0EBC8C2D-0619-4863-ADCF-A91C17482210}"/>
            </a:ext>
          </a:extLst>
        </xdr:cNvPr>
        <xdr:cNvSpPr txBox="1"/>
      </xdr:nvSpPr>
      <xdr:spPr>
        <a:xfrm>
          <a:off x="16598900" y="13842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154432</xdr:rowOff>
    </xdr:from>
    <xdr:to>
      <xdr:col>82</xdr:col>
      <xdr:colOff>196850</xdr:colOff>
      <xdr:row>80</xdr:row>
      <xdr:rowOff>154432</xdr:rowOff>
    </xdr:to>
    <xdr:cxnSp macro="">
      <xdr:nvCxnSpPr>
        <xdr:cNvPr id="423" name="直線コネクタ 422">
          <a:extLst>
            <a:ext uri="{FF2B5EF4-FFF2-40B4-BE49-F238E27FC236}">
              <a16:creationId xmlns:a16="http://schemas.microsoft.com/office/drawing/2014/main" id="{8AFAC7C0-4A84-4524-BBC0-1F93E8FF2BBE}"/>
            </a:ext>
          </a:extLst>
        </xdr:cNvPr>
        <xdr:cNvCxnSpPr/>
      </xdr:nvCxnSpPr>
      <xdr:spPr>
        <a:xfrm>
          <a:off x="16421100" y="13870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87647</xdr:rowOff>
    </xdr:from>
    <xdr:ext cx="762000" cy="259045"/>
    <xdr:sp macro="" textlink="">
      <xdr:nvSpPr>
        <xdr:cNvPr id="424" name="公債費以外最大値テキスト">
          <a:extLst>
            <a:ext uri="{FF2B5EF4-FFF2-40B4-BE49-F238E27FC236}">
              <a16:creationId xmlns:a16="http://schemas.microsoft.com/office/drawing/2014/main" id="{545ECC18-C582-4B35-97EE-DF82C9CD6867}"/>
            </a:ext>
          </a:extLst>
        </xdr:cNvPr>
        <xdr:cNvSpPr txBox="1"/>
      </xdr:nvSpPr>
      <xdr:spPr>
        <a:xfrm>
          <a:off x="16598900" y="1226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1270</xdr:rowOff>
    </xdr:from>
    <xdr:to>
      <xdr:col>82</xdr:col>
      <xdr:colOff>196850</xdr:colOff>
      <xdr:row>73</xdr:row>
      <xdr:rowOff>1270</xdr:rowOff>
    </xdr:to>
    <xdr:cxnSp macro="">
      <xdr:nvCxnSpPr>
        <xdr:cNvPr id="425" name="直線コネクタ 424">
          <a:extLst>
            <a:ext uri="{FF2B5EF4-FFF2-40B4-BE49-F238E27FC236}">
              <a16:creationId xmlns:a16="http://schemas.microsoft.com/office/drawing/2014/main" id="{DA00BFDA-35DE-4B4B-AF6C-8F9B049F231D}"/>
            </a:ext>
          </a:extLst>
        </xdr:cNvPr>
        <xdr:cNvCxnSpPr/>
      </xdr:nvCxnSpPr>
      <xdr:spPr>
        <a:xfrm>
          <a:off x="16421100" y="12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113285</xdr:rowOff>
    </xdr:from>
    <xdr:to>
      <xdr:col>82</xdr:col>
      <xdr:colOff>107950</xdr:colOff>
      <xdr:row>79</xdr:row>
      <xdr:rowOff>14987</xdr:rowOff>
    </xdr:to>
    <xdr:cxnSp macro="">
      <xdr:nvCxnSpPr>
        <xdr:cNvPr id="426" name="直線コネクタ 425">
          <a:extLst>
            <a:ext uri="{FF2B5EF4-FFF2-40B4-BE49-F238E27FC236}">
              <a16:creationId xmlns:a16="http://schemas.microsoft.com/office/drawing/2014/main" id="{ED6F0B53-0754-443C-96EB-D2641535C023}"/>
            </a:ext>
          </a:extLst>
        </xdr:cNvPr>
        <xdr:cNvCxnSpPr/>
      </xdr:nvCxnSpPr>
      <xdr:spPr>
        <a:xfrm flipV="1">
          <a:off x="15671800" y="13486385"/>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133875</xdr:rowOff>
    </xdr:from>
    <xdr:ext cx="762000" cy="259045"/>
    <xdr:sp macro="" textlink="">
      <xdr:nvSpPr>
        <xdr:cNvPr id="427" name="公債費以外平均値テキスト">
          <a:extLst>
            <a:ext uri="{FF2B5EF4-FFF2-40B4-BE49-F238E27FC236}">
              <a16:creationId xmlns:a16="http://schemas.microsoft.com/office/drawing/2014/main" id="{C8DAB82C-E74B-4D62-A85E-A94BE6CFAED6}"/>
            </a:ext>
          </a:extLst>
        </xdr:cNvPr>
        <xdr:cNvSpPr txBox="1"/>
      </xdr:nvSpPr>
      <xdr:spPr>
        <a:xfrm>
          <a:off x="16598900" y="1299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117348</xdr:rowOff>
    </xdr:from>
    <xdr:to>
      <xdr:col>82</xdr:col>
      <xdr:colOff>158750</xdr:colOff>
      <xdr:row>77</xdr:row>
      <xdr:rowOff>47498</xdr:rowOff>
    </xdr:to>
    <xdr:sp macro="" textlink="">
      <xdr:nvSpPr>
        <xdr:cNvPr id="428" name="フローチャート: 判断 427">
          <a:extLst>
            <a:ext uri="{FF2B5EF4-FFF2-40B4-BE49-F238E27FC236}">
              <a16:creationId xmlns:a16="http://schemas.microsoft.com/office/drawing/2014/main" id="{962868B2-6CF8-4FF5-91E3-F8446B06B6EE}"/>
            </a:ext>
          </a:extLst>
        </xdr:cNvPr>
        <xdr:cNvSpPr/>
      </xdr:nvSpPr>
      <xdr:spPr>
        <a:xfrm>
          <a:off x="164592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49276</xdr:rowOff>
    </xdr:from>
    <xdr:to>
      <xdr:col>78</xdr:col>
      <xdr:colOff>69850</xdr:colOff>
      <xdr:row>79</xdr:row>
      <xdr:rowOff>14987</xdr:rowOff>
    </xdr:to>
    <xdr:cxnSp macro="">
      <xdr:nvCxnSpPr>
        <xdr:cNvPr id="429" name="直線コネクタ 428">
          <a:extLst>
            <a:ext uri="{FF2B5EF4-FFF2-40B4-BE49-F238E27FC236}">
              <a16:creationId xmlns:a16="http://schemas.microsoft.com/office/drawing/2014/main" id="{29DD08E6-3481-420A-9007-12CCC006CFB6}"/>
            </a:ext>
          </a:extLst>
        </xdr:cNvPr>
        <xdr:cNvCxnSpPr/>
      </xdr:nvCxnSpPr>
      <xdr:spPr>
        <a:xfrm>
          <a:off x="14782800" y="13422376"/>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30" name="フローチャート: 判断 429">
          <a:extLst>
            <a:ext uri="{FF2B5EF4-FFF2-40B4-BE49-F238E27FC236}">
              <a16:creationId xmlns:a16="http://schemas.microsoft.com/office/drawing/2014/main" id="{A7C54366-80BD-4CD7-9BAD-B473D0852790}"/>
            </a:ext>
          </a:extLst>
        </xdr:cNvPr>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31" name="テキスト ボックス 430">
          <a:extLst>
            <a:ext uri="{FF2B5EF4-FFF2-40B4-BE49-F238E27FC236}">
              <a16:creationId xmlns:a16="http://schemas.microsoft.com/office/drawing/2014/main" id="{72D77FD6-BBEC-46D5-9736-6444F1A271C8}"/>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49276</xdr:rowOff>
    </xdr:from>
    <xdr:to>
      <xdr:col>73</xdr:col>
      <xdr:colOff>180975</xdr:colOff>
      <xdr:row>78</xdr:row>
      <xdr:rowOff>90424</xdr:rowOff>
    </xdr:to>
    <xdr:cxnSp macro="">
      <xdr:nvCxnSpPr>
        <xdr:cNvPr id="432" name="直線コネクタ 431">
          <a:extLst>
            <a:ext uri="{FF2B5EF4-FFF2-40B4-BE49-F238E27FC236}">
              <a16:creationId xmlns:a16="http://schemas.microsoft.com/office/drawing/2014/main" id="{C9D34E5A-C99B-4B34-AC4B-41585DBC68CF}"/>
            </a:ext>
          </a:extLst>
        </xdr:cNvPr>
        <xdr:cNvCxnSpPr/>
      </xdr:nvCxnSpPr>
      <xdr:spPr>
        <a:xfrm flipV="1">
          <a:off x="13893800" y="1342237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135637</xdr:rowOff>
    </xdr:from>
    <xdr:to>
      <xdr:col>74</xdr:col>
      <xdr:colOff>31750</xdr:colOff>
      <xdr:row>77</xdr:row>
      <xdr:rowOff>65787</xdr:rowOff>
    </xdr:to>
    <xdr:sp macro="" textlink="">
      <xdr:nvSpPr>
        <xdr:cNvPr id="433" name="フローチャート: 判断 432">
          <a:extLst>
            <a:ext uri="{FF2B5EF4-FFF2-40B4-BE49-F238E27FC236}">
              <a16:creationId xmlns:a16="http://schemas.microsoft.com/office/drawing/2014/main" id="{9BED8AAE-76FD-49A8-AEBE-A994D367CBA2}"/>
            </a:ext>
          </a:extLst>
        </xdr:cNvPr>
        <xdr:cNvSpPr/>
      </xdr:nvSpPr>
      <xdr:spPr>
        <a:xfrm>
          <a:off x="147320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75963</xdr:rowOff>
    </xdr:from>
    <xdr:ext cx="762000" cy="259045"/>
    <xdr:sp macro="" textlink="">
      <xdr:nvSpPr>
        <xdr:cNvPr id="434" name="テキスト ボックス 433">
          <a:extLst>
            <a:ext uri="{FF2B5EF4-FFF2-40B4-BE49-F238E27FC236}">
              <a16:creationId xmlns:a16="http://schemas.microsoft.com/office/drawing/2014/main" id="{FBBAD514-5ECB-4075-9853-B01182A1110E}"/>
            </a:ext>
          </a:extLst>
        </xdr:cNvPr>
        <xdr:cNvSpPr txBox="1"/>
      </xdr:nvSpPr>
      <xdr:spPr>
        <a:xfrm>
          <a:off x="14401800" y="12934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85852</xdr:rowOff>
    </xdr:from>
    <xdr:to>
      <xdr:col>69</xdr:col>
      <xdr:colOff>92075</xdr:colOff>
      <xdr:row>78</xdr:row>
      <xdr:rowOff>90424</xdr:rowOff>
    </xdr:to>
    <xdr:cxnSp macro="">
      <xdr:nvCxnSpPr>
        <xdr:cNvPr id="435" name="直線コネクタ 434">
          <a:extLst>
            <a:ext uri="{FF2B5EF4-FFF2-40B4-BE49-F238E27FC236}">
              <a16:creationId xmlns:a16="http://schemas.microsoft.com/office/drawing/2014/main" id="{2329B4AE-4167-409B-A850-0D32BFF8DED0}"/>
            </a:ext>
          </a:extLst>
        </xdr:cNvPr>
        <xdr:cNvCxnSpPr/>
      </xdr:nvCxnSpPr>
      <xdr:spPr>
        <a:xfrm>
          <a:off x="13004800" y="134589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89915</xdr:rowOff>
    </xdr:from>
    <xdr:to>
      <xdr:col>69</xdr:col>
      <xdr:colOff>142875</xdr:colOff>
      <xdr:row>77</xdr:row>
      <xdr:rowOff>20065</xdr:rowOff>
    </xdr:to>
    <xdr:sp macro="" textlink="">
      <xdr:nvSpPr>
        <xdr:cNvPr id="436" name="フローチャート: 判断 435">
          <a:extLst>
            <a:ext uri="{FF2B5EF4-FFF2-40B4-BE49-F238E27FC236}">
              <a16:creationId xmlns:a16="http://schemas.microsoft.com/office/drawing/2014/main" id="{42129D66-86C6-4271-AA82-9E4E5D0085BD}"/>
            </a:ext>
          </a:extLst>
        </xdr:cNvPr>
        <xdr:cNvSpPr/>
      </xdr:nvSpPr>
      <xdr:spPr>
        <a:xfrm>
          <a:off x="13843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30243</xdr:rowOff>
    </xdr:from>
    <xdr:ext cx="762000" cy="259045"/>
    <xdr:sp macro="" textlink="">
      <xdr:nvSpPr>
        <xdr:cNvPr id="437" name="テキスト ボックス 436">
          <a:extLst>
            <a:ext uri="{FF2B5EF4-FFF2-40B4-BE49-F238E27FC236}">
              <a16:creationId xmlns:a16="http://schemas.microsoft.com/office/drawing/2014/main" id="{29913DCB-C871-4D46-94BE-F4DA2DA3CE0F}"/>
            </a:ext>
          </a:extLst>
        </xdr:cNvPr>
        <xdr:cNvSpPr txBox="1"/>
      </xdr:nvSpPr>
      <xdr:spPr>
        <a:xfrm>
          <a:off x="13512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30480</xdr:rowOff>
    </xdr:from>
    <xdr:to>
      <xdr:col>65</xdr:col>
      <xdr:colOff>53975</xdr:colOff>
      <xdr:row>76</xdr:row>
      <xdr:rowOff>132080</xdr:rowOff>
    </xdr:to>
    <xdr:sp macro="" textlink="">
      <xdr:nvSpPr>
        <xdr:cNvPr id="438" name="フローチャート: 判断 437">
          <a:extLst>
            <a:ext uri="{FF2B5EF4-FFF2-40B4-BE49-F238E27FC236}">
              <a16:creationId xmlns:a16="http://schemas.microsoft.com/office/drawing/2014/main" id="{A2AE41AC-1C32-452E-8E40-0068AD12041E}"/>
            </a:ext>
          </a:extLst>
        </xdr:cNvPr>
        <xdr:cNvSpPr/>
      </xdr:nvSpPr>
      <xdr:spPr>
        <a:xfrm>
          <a:off x="12954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142257</xdr:rowOff>
    </xdr:from>
    <xdr:ext cx="762000" cy="259045"/>
    <xdr:sp macro="" textlink="">
      <xdr:nvSpPr>
        <xdr:cNvPr id="439" name="テキスト ボックス 438">
          <a:extLst>
            <a:ext uri="{FF2B5EF4-FFF2-40B4-BE49-F238E27FC236}">
              <a16:creationId xmlns:a16="http://schemas.microsoft.com/office/drawing/2014/main" id="{81802F25-D366-4964-96D7-2FB65861D27C}"/>
            </a:ext>
          </a:extLst>
        </xdr:cNvPr>
        <xdr:cNvSpPr txBox="1"/>
      </xdr:nvSpPr>
      <xdr:spPr>
        <a:xfrm>
          <a:off x="12623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D437787D-21CD-425D-853D-47572EBC3B7C}"/>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7189A0D9-8523-4EA9-BDBA-BEBE5CE10AEA}"/>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CC66E63C-2E30-4462-9D9E-3BD7A03BDE53}"/>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F47E7A65-21CB-4162-9A9D-AC905C3BDCE5}"/>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7B388E35-7FB7-49E2-987E-0AE45B6A4C8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62485</xdr:rowOff>
    </xdr:from>
    <xdr:to>
      <xdr:col>82</xdr:col>
      <xdr:colOff>158750</xdr:colOff>
      <xdr:row>78</xdr:row>
      <xdr:rowOff>164085</xdr:rowOff>
    </xdr:to>
    <xdr:sp macro="" textlink="">
      <xdr:nvSpPr>
        <xdr:cNvPr id="445" name="楕円 444">
          <a:extLst>
            <a:ext uri="{FF2B5EF4-FFF2-40B4-BE49-F238E27FC236}">
              <a16:creationId xmlns:a16="http://schemas.microsoft.com/office/drawing/2014/main" id="{0E444E7D-4D1D-4C1F-9A69-A6BF3571B6CB}"/>
            </a:ext>
          </a:extLst>
        </xdr:cNvPr>
        <xdr:cNvSpPr/>
      </xdr:nvSpPr>
      <xdr:spPr>
        <a:xfrm>
          <a:off x="164592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34562</xdr:rowOff>
    </xdr:from>
    <xdr:ext cx="762000" cy="259045"/>
    <xdr:sp macro="" textlink="">
      <xdr:nvSpPr>
        <xdr:cNvPr id="446" name="公債費以外該当値テキスト">
          <a:extLst>
            <a:ext uri="{FF2B5EF4-FFF2-40B4-BE49-F238E27FC236}">
              <a16:creationId xmlns:a16="http://schemas.microsoft.com/office/drawing/2014/main" id="{7AF54041-7489-4015-ADB8-436CB4BA18E6}"/>
            </a:ext>
          </a:extLst>
        </xdr:cNvPr>
        <xdr:cNvSpPr txBox="1"/>
      </xdr:nvSpPr>
      <xdr:spPr>
        <a:xfrm>
          <a:off x="165989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135637</xdr:rowOff>
    </xdr:from>
    <xdr:to>
      <xdr:col>78</xdr:col>
      <xdr:colOff>120650</xdr:colOff>
      <xdr:row>79</xdr:row>
      <xdr:rowOff>65787</xdr:rowOff>
    </xdr:to>
    <xdr:sp macro="" textlink="">
      <xdr:nvSpPr>
        <xdr:cNvPr id="447" name="楕円 446">
          <a:extLst>
            <a:ext uri="{FF2B5EF4-FFF2-40B4-BE49-F238E27FC236}">
              <a16:creationId xmlns:a16="http://schemas.microsoft.com/office/drawing/2014/main" id="{604F083A-469F-46EA-9EC6-7DE33B5EECB6}"/>
            </a:ext>
          </a:extLst>
        </xdr:cNvPr>
        <xdr:cNvSpPr/>
      </xdr:nvSpPr>
      <xdr:spPr>
        <a:xfrm>
          <a:off x="15621000" y="1350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50564</xdr:rowOff>
    </xdr:from>
    <xdr:ext cx="736600" cy="259045"/>
    <xdr:sp macro="" textlink="">
      <xdr:nvSpPr>
        <xdr:cNvPr id="448" name="テキスト ボックス 447">
          <a:extLst>
            <a:ext uri="{FF2B5EF4-FFF2-40B4-BE49-F238E27FC236}">
              <a16:creationId xmlns:a16="http://schemas.microsoft.com/office/drawing/2014/main" id="{C705F53F-27AA-4E64-8ADF-68F5E4D137B0}"/>
            </a:ext>
          </a:extLst>
        </xdr:cNvPr>
        <xdr:cNvSpPr txBox="1"/>
      </xdr:nvSpPr>
      <xdr:spPr>
        <a:xfrm>
          <a:off x="15290800" y="135951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169926</xdr:rowOff>
    </xdr:from>
    <xdr:to>
      <xdr:col>74</xdr:col>
      <xdr:colOff>31750</xdr:colOff>
      <xdr:row>78</xdr:row>
      <xdr:rowOff>100076</xdr:rowOff>
    </xdr:to>
    <xdr:sp macro="" textlink="">
      <xdr:nvSpPr>
        <xdr:cNvPr id="449" name="楕円 448">
          <a:extLst>
            <a:ext uri="{FF2B5EF4-FFF2-40B4-BE49-F238E27FC236}">
              <a16:creationId xmlns:a16="http://schemas.microsoft.com/office/drawing/2014/main" id="{ADD7D654-C259-441F-B07B-E9FFC399FC9F}"/>
            </a:ext>
          </a:extLst>
        </xdr:cNvPr>
        <xdr:cNvSpPr/>
      </xdr:nvSpPr>
      <xdr:spPr>
        <a:xfrm>
          <a:off x="14732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84853</xdr:rowOff>
    </xdr:from>
    <xdr:ext cx="762000" cy="259045"/>
    <xdr:sp macro="" textlink="">
      <xdr:nvSpPr>
        <xdr:cNvPr id="450" name="テキスト ボックス 449">
          <a:extLst>
            <a:ext uri="{FF2B5EF4-FFF2-40B4-BE49-F238E27FC236}">
              <a16:creationId xmlns:a16="http://schemas.microsoft.com/office/drawing/2014/main" id="{113E632E-2DF1-44AC-B80E-344861691BC2}"/>
            </a:ext>
          </a:extLst>
        </xdr:cNvPr>
        <xdr:cNvSpPr txBox="1"/>
      </xdr:nvSpPr>
      <xdr:spPr>
        <a:xfrm>
          <a:off x="144018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39624</xdr:rowOff>
    </xdr:from>
    <xdr:to>
      <xdr:col>69</xdr:col>
      <xdr:colOff>142875</xdr:colOff>
      <xdr:row>78</xdr:row>
      <xdr:rowOff>141224</xdr:rowOff>
    </xdr:to>
    <xdr:sp macro="" textlink="">
      <xdr:nvSpPr>
        <xdr:cNvPr id="451" name="楕円 450">
          <a:extLst>
            <a:ext uri="{FF2B5EF4-FFF2-40B4-BE49-F238E27FC236}">
              <a16:creationId xmlns:a16="http://schemas.microsoft.com/office/drawing/2014/main" id="{F558BB68-FC0C-44B5-8B20-E0A7DC451759}"/>
            </a:ext>
          </a:extLst>
        </xdr:cNvPr>
        <xdr:cNvSpPr/>
      </xdr:nvSpPr>
      <xdr:spPr>
        <a:xfrm>
          <a:off x="138430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126001</xdr:rowOff>
    </xdr:from>
    <xdr:ext cx="762000" cy="259045"/>
    <xdr:sp macro="" textlink="">
      <xdr:nvSpPr>
        <xdr:cNvPr id="452" name="テキスト ボックス 451">
          <a:extLst>
            <a:ext uri="{FF2B5EF4-FFF2-40B4-BE49-F238E27FC236}">
              <a16:creationId xmlns:a16="http://schemas.microsoft.com/office/drawing/2014/main" id="{6738C17D-E092-48EC-83D7-A8FA23F5AAE8}"/>
            </a:ext>
          </a:extLst>
        </xdr:cNvPr>
        <xdr:cNvSpPr txBox="1"/>
      </xdr:nvSpPr>
      <xdr:spPr>
        <a:xfrm>
          <a:off x="13512800" y="1349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35052</xdr:rowOff>
    </xdr:from>
    <xdr:to>
      <xdr:col>65</xdr:col>
      <xdr:colOff>53975</xdr:colOff>
      <xdr:row>78</xdr:row>
      <xdr:rowOff>136652</xdr:rowOff>
    </xdr:to>
    <xdr:sp macro="" textlink="">
      <xdr:nvSpPr>
        <xdr:cNvPr id="453" name="楕円 452">
          <a:extLst>
            <a:ext uri="{FF2B5EF4-FFF2-40B4-BE49-F238E27FC236}">
              <a16:creationId xmlns:a16="http://schemas.microsoft.com/office/drawing/2014/main" id="{1B4218EB-1ED0-4B8D-86A8-DEC7D7E5EDB7}"/>
            </a:ext>
          </a:extLst>
        </xdr:cNvPr>
        <xdr:cNvSpPr/>
      </xdr:nvSpPr>
      <xdr:spPr>
        <a:xfrm>
          <a:off x="12954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121429</xdr:rowOff>
    </xdr:from>
    <xdr:ext cx="762000" cy="259045"/>
    <xdr:sp macro="" textlink="">
      <xdr:nvSpPr>
        <xdr:cNvPr id="454" name="テキスト ボックス 453">
          <a:extLst>
            <a:ext uri="{FF2B5EF4-FFF2-40B4-BE49-F238E27FC236}">
              <a16:creationId xmlns:a16="http://schemas.microsoft.com/office/drawing/2014/main" id="{B52E40AB-10E6-4E0B-B5A3-38A3E98EC3CB}"/>
            </a:ext>
          </a:extLst>
        </xdr:cNvPr>
        <xdr:cNvSpPr txBox="1"/>
      </xdr:nvSpPr>
      <xdr:spPr>
        <a:xfrm>
          <a:off x="12623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EE314576-23AB-4E9F-84CD-A17634CE1D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7260A410-F689-4FF5-9DD2-5D60B8FE05D9}"/>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74B6A569-E7CC-40DC-927C-9DA65C7D154B}"/>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9A7F720E-1D6B-42E0-BE7C-6D768FFE683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DA58830F-3FC7-41D4-B737-3CCE91BA2E1C}"/>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9BE70F68-8825-44D6-BB7A-02CF55B89E4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6DCD9F71-C1EE-43B0-88DF-33B93F7D4B07}"/>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360BFA65-D5C7-4A02-99DA-D1DDD3448E51}"/>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8AA950B9-48CD-45BB-85DF-5D6ABE99F034}"/>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47C07CE4-E057-4066-BA86-60D401B61E2D}"/>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85699C96-85E7-4E50-839C-0EA7CD5428AA}"/>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804D9E11-C990-4560-9A83-932BD8B7DE3E}"/>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16232809-BD84-4C72-954C-6C89D4DECB82}"/>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743CF277-5A55-451E-B07E-00FC6BA73873}"/>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F2D590DB-7501-403A-A642-53873F4692C8}"/>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1CF05DAF-4F0F-4FFE-9261-43D1E8DD2B25}"/>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3C9DB423-C4BB-4993-92C7-15FB545E52BE}"/>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8230677A-5683-4484-9FF7-91CC91036882}"/>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D85D1F76-6C0C-440C-B9AF-CFC386B376C4}"/>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543B9280-83AD-434F-A8D4-57E0026D7B4A}"/>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62FE5945-9ADB-406B-A54F-C8149DFAC62C}"/>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CB57AC9A-DD56-4B50-976E-F6676BC3E4D3}"/>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A83072DA-E21F-4DAA-9498-B3F9C79B25CC}"/>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B079F958-4100-4A26-9555-CEF201970ABE}"/>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D173EB81-DC4E-441F-8E6A-102307E8DADE}"/>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58D2B53A-3B9D-4860-A854-5A5E635970F7}"/>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C2D680FD-7509-451D-89C8-781554C60DCF}"/>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6569F44E-A485-4B56-ABFF-53D2FBEEDB06}"/>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8552E0B9-D519-44E4-915A-7528865BA94E}"/>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7C051323-6EF6-4FD4-8D2E-632A6D316497}"/>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1B46B23F-68DF-44C3-AC26-4D1AB651CDC8}"/>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2639A934-58F9-473C-9424-8837DBCEE56E}"/>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A2ABDD3A-4D39-42ED-B5CB-5B57F7B30DF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FA6F4F7D-7606-40F7-B7E1-88C27EFE6693}"/>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E1372D6E-C96B-4C00-B01A-37E930F9339B}"/>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AFC5E032-227E-4A6C-84DF-4E9AB70B8C7D}"/>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6C058CE-6AD1-48B2-9761-C3544D5CB0F3}"/>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E1F18870-E8B9-4D84-8B90-225A85222516}"/>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181B44C4-92EE-412E-ACB2-0220B3A38DFB}"/>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7074F0AD-77DD-410D-B5EF-86A20FF460E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DA5FCD2C-2951-4AA4-889C-B1260FB2C409}"/>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29963602-2CEA-42FE-8A8C-E3010264E64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8F5BE126-76E1-48CB-8A5D-57B96F419EB8}"/>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36F57B51-9DAD-49B3-A477-D2B3637D55AB}"/>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78E7935B-75A6-47A1-8E3A-4418504D9835}"/>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80050</xdr:rowOff>
    </xdr:from>
    <xdr:to>
      <xdr:col>29</xdr:col>
      <xdr:colOff>127000</xdr:colOff>
      <xdr:row>20</xdr:row>
      <xdr:rowOff>97108</xdr:rowOff>
    </xdr:to>
    <xdr:cxnSp macro="">
      <xdr:nvCxnSpPr>
        <xdr:cNvPr id="47" name="直線コネクタ 46">
          <a:extLst>
            <a:ext uri="{FF2B5EF4-FFF2-40B4-BE49-F238E27FC236}">
              <a16:creationId xmlns:a16="http://schemas.microsoft.com/office/drawing/2014/main" id="{2B6BB877-AA8F-422F-ABEC-5B30431A21D8}"/>
            </a:ext>
          </a:extLst>
        </xdr:cNvPr>
        <xdr:cNvCxnSpPr/>
      </xdr:nvCxnSpPr>
      <xdr:spPr bwMode="auto">
        <a:xfrm flipV="1">
          <a:off x="5651500" y="2185075"/>
          <a:ext cx="0" cy="13886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69185</xdr:rowOff>
    </xdr:from>
    <xdr:ext cx="762000" cy="259045"/>
    <xdr:sp macro="" textlink="">
      <xdr:nvSpPr>
        <xdr:cNvPr id="48" name="人口1人当たり決算額の推移最小値テキスト130">
          <a:extLst>
            <a:ext uri="{FF2B5EF4-FFF2-40B4-BE49-F238E27FC236}">
              <a16:creationId xmlns:a16="http://schemas.microsoft.com/office/drawing/2014/main" id="{AC03619C-9A80-4B0B-8265-F31113B4F4C1}"/>
            </a:ext>
          </a:extLst>
        </xdr:cNvPr>
        <xdr:cNvSpPr txBox="1"/>
      </xdr:nvSpPr>
      <xdr:spPr>
        <a:xfrm>
          <a:off x="5740400" y="3545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97108</xdr:rowOff>
    </xdr:from>
    <xdr:to>
      <xdr:col>30</xdr:col>
      <xdr:colOff>25400</xdr:colOff>
      <xdr:row>20</xdr:row>
      <xdr:rowOff>97108</xdr:rowOff>
    </xdr:to>
    <xdr:cxnSp macro="">
      <xdr:nvCxnSpPr>
        <xdr:cNvPr id="49" name="直線コネクタ 48">
          <a:extLst>
            <a:ext uri="{FF2B5EF4-FFF2-40B4-BE49-F238E27FC236}">
              <a16:creationId xmlns:a16="http://schemas.microsoft.com/office/drawing/2014/main" id="{9CEA54BF-9441-472A-A2BD-72D0C5A07367}"/>
            </a:ext>
          </a:extLst>
        </xdr:cNvPr>
        <xdr:cNvCxnSpPr/>
      </xdr:nvCxnSpPr>
      <xdr:spPr bwMode="auto">
        <a:xfrm>
          <a:off x="5562600" y="35737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166427</xdr:rowOff>
    </xdr:from>
    <xdr:ext cx="762000" cy="259045"/>
    <xdr:sp macro="" textlink="">
      <xdr:nvSpPr>
        <xdr:cNvPr id="50" name="人口1人当たり決算額の推移最大値テキスト130">
          <a:extLst>
            <a:ext uri="{FF2B5EF4-FFF2-40B4-BE49-F238E27FC236}">
              <a16:creationId xmlns:a16="http://schemas.microsoft.com/office/drawing/2014/main" id="{FB1D7F4C-E99B-492D-951C-2201E377D5B5}"/>
            </a:ext>
          </a:extLst>
        </xdr:cNvPr>
        <xdr:cNvSpPr txBox="1"/>
      </xdr:nvSpPr>
      <xdr:spPr>
        <a:xfrm>
          <a:off x="5740400" y="192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80050</xdr:rowOff>
    </xdr:from>
    <xdr:to>
      <xdr:col>30</xdr:col>
      <xdr:colOff>25400</xdr:colOff>
      <xdr:row>12</xdr:row>
      <xdr:rowOff>80050</xdr:rowOff>
    </xdr:to>
    <xdr:cxnSp macro="">
      <xdr:nvCxnSpPr>
        <xdr:cNvPr id="51" name="直線コネクタ 50">
          <a:extLst>
            <a:ext uri="{FF2B5EF4-FFF2-40B4-BE49-F238E27FC236}">
              <a16:creationId xmlns:a16="http://schemas.microsoft.com/office/drawing/2014/main" id="{DDF09443-7C7C-43FC-AD2A-B0CCBAC3AB81}"/>
            </a:ext>
          </a:extLst>
        </xdr:cNvPr>
        <xdr:cNvCxnSpPr/>
      </xdr:nvCxnSpPr>
      <xdr:spPr bwMode="auto">
        <a:xfrm>
          <a:off x="5562600" y="218507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97380</xdr:rowOff>
    </xdr:from>
    <xdr:to>
      <xdr:col>29</xdr:col>
      <xdr:colOff>127000</xdr:colOff>
      <xdr:row>19</xdr:row>
      <xdr:rowOff>104891</xdr:rowOff>
    </xdr:to>
    <xdr:cxnSp macro="">
      <xdr:nvCxnSpPr>
        <xdr:cNvPr id="52" name="直線コネクタ 51">
          <a:extLst>
            <a:ext uri="{FF2B5EF4-FFF2-40B4-BE49-F238E27FC236}">
              <a16:creationId xmlns:a16="http://schemas.microsoft.com/office/drawing/2014/main" id="{23740A8F-A890-4F13-B44F-D5321956E454}"/>
            </a:ext>
          </a:extLst>
        </xdr:cNvPr>
        <xdr:cNvCxnSpPr/>
      </xdr:nvCxnSpPr>
      <xdr:spPr bwMode="auto">
        <a:xfrm flipV="1">
          <a:off x="5003800" y="3402555"/>
          <a:ext cx="647700" cy="75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66460</xdr:rowOff>
    </xdr:from>
    <xdr:ext cx="762000" cy="259045"/>
    <xdr:sp macro="" textlink="">
      <xdr:nvSpPr>
        <xdr:cNvPr id="53" name="人口1人当たり決算額の推移平均値テキスト130">
          <a:extLst>
            <a:ext uri="{FF2B5EF4-FFF2-40B4-BE49-F238E27FC236}">
              <a16:creationId xmlns:a16="http://schemas.microsoft.com/office/drawing/2014/main" id="{9B5646EE-2E9A-489B-923F-F3BFDB59B914}"/>
            </a:ext>
          </a:extLst>
        </xdr:cNvPr>
        <xdr:cNvSpPr txBox="1"/>
      </xdr:nvSpPr>
      <xdr:spPr>
        <a:xfrm>
          <a:off x="5740400" y="28572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49933</xdr:rowOff>
    </xdr:from>
    <xdr:to>
      <xdr:col>29</xdr:col>
      <xdr:colOff>177800</xdr:colOff>
      <xdr:row>17</xdr:row>
      <xdr:rowOff>151533</xdr:rowOff>
    </xdr:to>
    <xdr:sp macro="" textlink="">
      <xdr:nvSpPr>
        <xdr:cNvPr id="54" name="フローチャート: 判断 53">
          <a:extLst>
            <a:ext uri="{FF2B5EF4-FFF2-40B4-BE49-F238E27FC236}">
              <a16:creationId xmlns:a16="http://schemas.microsoft.com/office/drawing/2014/main" id="{852259E2-19EB-473D-B1CE-91BF24C0DDED}"/>
            </a:ext>
          </a:extLst>
        </xdr:cNvPr>
        <xdr:cNvSpPr/>
      </xdr:nvSpPr>
      <xdr:spPr bwMode="auto">
        <a:xfrm>
          <a:off x="5600700" y="30122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104891</xdr:rowOff>
    </xdr:from>
    <xdr:to>
      <xdr:col>26</xdr:col>
      <xdr:colOff>50800</xdr:colOff>
      <xdr:row>19</xdr:row>
      <xdr:rowOff>130364</xdr:rowOff>
    </xdr:to>
    <xdr:cxnSp macro="">
      <xdr:nvCxnSpPr>
        <xdr:cNvPr id="55" name="直線コネクタ 54">
          <a:extLst>
            <a:ext uri="{FF2B5EF4-FFF2-40B4-BE49-F238E27FC236}">
              <a16:creationId xmlns:a16="http://schemas.microsoft.com/office/drawing/2014/main" id="{DCFEC9C9-FC58-4E51-980D-3DB103D14D68}"/>
            </a:ext>
          </a:extLst>
        </xdr:cNvPr>
        <xdr:cNvCxnSpPr/>
      </xdr:nvCxnSpPr>
      <xdr:spPr bwMode="auto">
        <a:xfrm flipV="1">
          <a:off x="4305300" y="3410066"/>
          <a:ext cx="698500" cy="254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82220</xdr:rowOff>
    </xdr:from>
    <xdr:to>
      <xdr:col>26</xdr:col>
      <xdr:colOff>101600</xdr:colOff>
      <xdr:row>18</xdr:row>
      <xdr:rowOff>12370</xdr:rowOff>
    </xdr:to>
    <xdr:sp macro="" textlink="">
      <xdr:nvSpPr>
        <xdr:cNvPr id="56" name="フローチャート: 判断 55">
          <a:extLst>
            <a:ext uri="{FF2B5EF4-FFF2-40B4-BE49-F238E27FC236}">
              <a16:creationId xmlns:a16="http://schemas.microsoft.com/office/drawing/2014/main" id="{1F4D9712-920F-473D-8C14-D2916939E9F4}"/>
            </a:ext>
          </a:extLst>
        </xdr:cNvPr>
        <xdr:cNvSpPr/>
      </xdr:nvSpPr>
      <xdr:spPr bwMode="auto">
        <a:xfrm>
          <a:off x="4953000" y="3044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22547</xdr:rowOff>
    </xdr:from>
    <xdr:ext cx="736600" cy="259045"/>
    <xdr:sp macro="" textlink="">
      <xdr:nvSpPr>
        <xdr:cNvPr id="57" name="テキスト ボックス 56">
          <a:extLst>
            <a:ext uri="{FF2B5EF4-FFF2-40B4-BE49-F238E27FC236}">
              <a16:creationId xmlns:a16="http://schemas.microsoft.com/office/drawing/2014/main" id="{BC631F6D-A11F-484D-B5E6-DFA09DE53B6A}"/>
            </a:ext>
          </a:extLst>
        </xdr:cNvPr>
        <xdr:cNvSpPr txBox="1"/>
      </xdr:nvSpPr>
      <xdr:spPr>
        <a:xfrm>
          <a:off x="4622800" y="2813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130364</xdr:rowOff>
    </xdr:from>
    <xdr:to>
      <xdr:col>22</xdr:col>
      <xdr:colOff>114300</xdr:colOff>
      <xdr:row>19</xdr:row>
      <xdr:rowOff>151993</xdr:rowOff>
    </xdr:to>
    <xdr:cxnSp macro="">
      <xdr:nvCxnSpPr>
        <xdr:cNvPr id="58" name="直線コネクタ 57">
          <a:extLst>
            <a:ext uri="{FF2B5EF4-FFF2-40B4-BE49-F238E27FC236}">
              <a16:creationId xmlns:a16="http://schemas.microsoft.com/office/drawing/2014/main" id="{6644E352-669F-430A-AD6C-4020E1CD1B1E}"/>
            </a:ext>
          </a:extLst>
        </xdr:cNvPr>
        <xdr:cNvCxnSpPr/>
      </xdr:nvCxnSpPr>
      <xdr:spPr bwMode="auto">
        <a:xfrm flipV="1">
          <a:off x="3606800" y="3435539"/>
          <a:ext cx="698500" cy="216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99724</xdr:rowOff>
    </xdr:from>
    <xdr:to>
      <xdr:col>22</xdr:col>
      <xdr:colOff>165100</xdr:colOff>
      <xdr:row>18</xdr:row>
      <xdr:rowOff>29874</xdr:rowOff>
    </xdr:to>
    <xdr:sp macro="" textlink="">
      <xdr:nvSpPr>
        <xdr:cNvPr id="59" name="フローチャート: 判断 58">
          <a:extLst>
            <a:ext uri="{FF2B5EF4-FFF2-40B4-BE49-F238E27FC236}">
              <a16:creationId xmlns:a16="http://schemas.microsoft.com/office/drawing/2014/main" id="{08B23C64-C1DA-43B6-9DF2-DCEB49FABCCE}"/>
            </a:ext>
          </a:extLst>
        </xdr:cNvPr>
        <xdr:cNvSpPr/>
      </xdr:nvSpPr>
      <xdr:spPr bwMode="auto">
        <a:xfrm>
          <a:off x="4254500" y="30619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40051</xdr:rowOff>
    </xdr:from>
    <xdr:ext cx="762000" cy="259045"/>
    <xdr:sp macro="" textlink="">
      <xdr:nvSpPr>
        <xdr:cNvPr id="60" name="テキスト ボックス 59">
          <a:extLst>
            <a:ext uri="{FF2B5EF4-FFF2-40B4-BE49-F238E27FC236}">
              <a16:creationId xmlns:a16="http://schemas.microsoft.com/office/drawing/2014/main" id="{2C3CCA34-BB50-433A-9850-ADBD38352E3E}"/>
            </a:ext>
          </a:extLst>
        </xdr:cNvPr>
        <xdr:cNvSpPr txBox="1"/>
      </xdr:nvSpPr>
      <xdr:spPr>
        <a:xfrm>
          <a:off x="3924300" y="2830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151993</xdr:rowOff>
    </xdr:from>
    <xdr:to>
      <xdr:col>18</xdr:col>
      <xdr:colOff>177800</xdr:colOff>
      <xdr:row>19</xdr:row>
      <xdr:rowOff>167114</xdr:rowOff>
    </xdr:to>
    <xdr:cxnSp macro="">
      <xdr:nvCxnSpPr>
        <xdr:cNvPr id="61" name="直線コネクタ 60">
          <a:extLst>
            <a:ext uri="{FF2B5EF4-FFF2-40B4-BE49-F238E27FC236}">
              <a16:creationId xmlns:a16="http://schemas.microsoft.com/office/drawing/2014/main" id="{BA788D75-A1E4-4EC7-9D80-7C3D7222895E}"/>
            </a:ext>
          </a:extLst>
        </xdr:cNvPr>
        <xdr:cNvCxnSpPr/>
      </xdr:nvCxnSpPr>
      <xdr:spPr bwMode="auto">
        <a:xfrm flipV="1">
          <a:off x="2908300" y="3457168"/>
          <a:ext cx="698500" cy="151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111785</xdr:rowOff>
    </xdr:from>
    <xdr:to>
      <xdr:col>19</xdr:col>
      <xdr:colOff>38100</xdr:colOff>
      <xdr:row>18</xdr:row>
      <xdr:rowOff>41935</xdr:rowOff>
    </xdr:to>
    <xdr:sp macro="" textlink="">
      <xdr:nvSpPr>
        <xdr:cNvPr id="62" name="フローチャート: 判断 61">
          <a:extLst>
            <a:ext uri="{FF2B5EF4-FFF2-40B4-BE49-F238E27FC236}">
              <a16:creationId xmlns:a16="http://schemas.microsoft.com/office/drawing/2014/main" id="{870663F8-21FA-4897-A7E5-63C1B62CFFCD}"/>
            </a:ext>
          </a:extLst>
        </xdr:cNvPr>
        <xdr:cNvSpPr/>
      </xdr:nvSpPr>
      <xdr:spPr bwMode="auto">
        <a:xfrm>
          <a:off x="3556000" y="30740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52112</xdr:rowOff>
    </xdr:from>
    <xdr:ext cx="762000" cy="259045"/>
    <xdr:sp macro="" textlink="">
      <xdr:nvSpPr>
        <xdr:cNvPr id="63" name="テキスト ボックス 62">
          <a:extLst>
            <a:ext uri="{FF2B5EF4-FFF2-40B4-BE49-F238E27FC236}">
              <a16:creationId xmlns:a16="http://schemas.microsoft.com/office/drawing/2014/main" id="{5AEB124D-5DAF-4F83-8A70-707736D9D723}"/>
            </a:ext>
          </a:extLst>
        </xdr:cNvPr>
        <xdr:cNvSpPr txBox="1"/>
      </xdr:nvSpPr>
      <xdr:spPr>
        <a:xfrm>
          <a:off x="3225800" y="28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134166</xdr:rowOff>
    </xdr:from>
    <xdr:to>
      <xdr:col>15</xdr:col>
      <xdr:colOff>101600</xdr:colOff>
      <xdr:row>18</xdr:row>
      <xdr:rowOff>64316</xdr:rowOff>
    </xdr:to>
    <xdr:sp macro="" textlink="">
      <xdr:nvSpPr>
        <xdr:cNvPr id="64" name="フローチャート: 判断 63">
          <a:extLst>
            <a:ext uri="{FF2B5EF4-FFF2-40B4-BE49-F238E27FC236}">
              <a16:creationId xmlns:a16="http://schemas.microsoft.com/office/drawing/2014/main" id="{6B6B7FBE-1168-4914-B689-C31847C169DC}"/>
            </a:ext>
          </a:extLst>
        </xdr:cNvPr>
        <xdr:cNvSpPr/>
      </xdr:nvSpPr>
      <xdr:spPr bwMode="auto">
        <a:xfrm>
          <a:off x="2857500" y="30964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74493</xdr:rowOff>
    </xdr:from>
    <xdr:ext cx="762000" cy="259045"/>
    <xdr:sp macro="" textlink="">
      <xdr:nvSpPr>
        <xdr:cNvPr id="65" name="テキスト ボックス 64">
          <a:extLst>
            <a:ext uri="{FF2B5EF4-FFF2-40B4-BE49-F238E27FC236}">
              <a16:creationId xmlns:a16="http://schemas.microsoft.com/office/drawing/2014/main" id="{F06A5331-01EB-4FC0-9D87-DD9643719116}"/>
            </a:ext>
          </a:extLst>
        </xdr:cNvPr>
        <xdr:cNvSpPr txBox="1"/>
      </xdr:nvSpPr>
      <xdr:spPr>
        <a:xfrm>
          <a:off x="2527300" y="2865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93C16E0B-A92C-4DBB-B296-34E280257D07}"/>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89049074-A25C-4432-B247-DFFAAF4717CE}"/>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ED072DA5-7BED-4F6B-BC14-C18973826CB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86601A8B-BA4E-4F96-87A9-39D6C93484C1}"/>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DB303D8F-3B56-4F86-A48E-E0BE35977054}"/>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46580</xdr:rowOff>
    </xdr:from>
    <xdr:to>
      <xdr:col>29</xdr:col>
      <xdr:colOff>177800</xdr:colOff>
      <xdr:row>19</xdr:row>
      <xdr:rowOff>148180</xdr:rowOff>
    </xdr:to>
    <xdr:sp macro="" textlink="">
      <xdr:nvSpPr>
        <xdr:cNvPr id="71" name="楕円 70">
          <a:extLst>
            <a:ext uri="{FF2B5EF4-FFF2-40B4-BE49-F238E27FC236}">
              <a16:creationId xmlns:a16="http://schemas.microsoft.com/office/drawing/2014/main" id="{1486F2A9-188E-4B43-A22F-96E8952FB42D}"/>
            </a:ext>
          </a:extLst>
        </xdr:cNvPr>
        <xdr:cNvSpPr/>
      </xdr:nvSpPr>
      <xdr:spPr bwMode="auto">
        <a:xfrm>
          <a:off x="5600700" y="33517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18657</xdr:rowOff>
    </xdr:from>
    <xdr:ext cx="762000" cy="259045"/>
    <xdr:sp macro="" textlink="">
      <xdr:nvSpPr>
        <xdr:cNvPr id="72" name="人口1人当たり決算額の推移該当値テキスト130">
          <a:extLst>
            <a:ext uri="{FF2B5EF4-FFF2-40B4-BE49-F238E27FC236}">
              <a16:creationId xmlns:a16="http://schemas.microsoft.com/office/drawing/2014/main" id="{3DB9E68D-3650-443E-B66C-C6D428A09DE8}"/>
            </a:ext>
          </a:extLst>
        </xdr:cNvPr>
        <xdr:cNvSpPr txBox="1"/>
      </xdr:nvSpPr>
      <xdr:spPr>
        <a:xfrm>
          <a:off x="5740400" y="3323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54091</xdr:rowOff>
    </xdr:from>
    <xdr:to>
      <xdr:col>26</xdr:col>
      <xdr:colOff>101600</xdr:colOff>
      <xdr:row>19</xdr:row>
      <xdr:rowOff>155691</xdr:rowOff>
    </xdr:to>
    <xdr:sp macro="" textlink="">
      <xdr:nvSpPr>
        <xdr:cNvPr id="73" name="楕円 72">
          <a:extLst>
            <a:ext uri="{FF2B5EF4-FFF2-40B4-BE49-F238E27FC236}">
              <a16:creationId xmlns:a16="http://schemas.microsoft.com/office/drawing/2014/main" id="{1216583C-E745-41FB-930C-18B95223201A}"/>
            </a:ext>
          </a:extLst>
        </xdr:cNvPr>
        <xdr:cNvSpPr/>
      </xdr:nvSpPr>
      <xdr:spPr bwMode="auto">
        <a:xfrm>
          <a:off x="4953000" y="33592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140468</xdr:rowOff>
    </xdr:from>
    <xdr:ext cx="736600" cy="259045"/>
    <xdr:sp macro="" textlink="">
      <xdr:nvSpPr>
        <xdr:cNvPr id="74" name="テキスト ボックス 73">
          <a:extLst>
            <a:ext uri="{FF2B5EF4-FFF2-40B4-BE49-F238E27FC236}">
              <a16:creationId xmlns:a16="http://schemas.microsoft.com/office/drawing/2014/main" id="{25C26F5E-5BA4-4F25-864A-38F94FFDC0F3}"/>
            </a:ext>
          </a:extLst>
        </xdr:cNvPr>
        <xdr:cNvSpPr txBox="1"/>
      </xdr:nvSpPr>
      <xdr:spPr>
        <a:xfrm>
          <a:off x="4622800" y="3445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79564</xdr:rowOff>
    </xdr:from>
    <xdr:to>
      <xdr:col>22</xdr:col>
      <xdr:colOff>165100</xdr:colOff>
      <xdr:row>20</xdr:row>
      <xdr:rowOff>9714</xdr:rowOff>
    </xdr:to>
    <xdr:sp macro="" textlink="">
      <xdr:nvSpPr>
        <xdr:cNvPr id="75" name="楕円 74">
          <a:extLst>
            <a:ext uri="{FF2B5EF4-FFF2-40B4-BE49-F238E27FC236}">
              <a16:creationId xmlns:a16="http://schemas.microsoft.com/office/drawing/2014/main" id="{7656E8AF-5D2E-4157-88C1-62BE3D09F31C}"/>
            </a:ext>
          </a:extLst>
        </xdr:cNvPr>
        <xdr:cNvSpPr/>
      </xdr:nvSpPr>
      <xdr:spPr bwMode="auto">
        <a:xfrm>
          <a:off x="4254500" y="33847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165941</xdr:rowOff>
    </xdr:from>
    <xdr:ext cx="762000" cy="259045"/>
    <xdr:sp macro="" textlink="">
      <xdr:nvSpPr>
        <xdr:cNvPr id="76" name="テキスト ボックス 75">
          <a:extLst>
            <a:ext uri="{FF2B5EF4-FFF2-40B4-BE49-F238E27FC236}">
              <a16:creationId xmlns:a16="http://schemas.microsoft.com/office/drawing/2014/main" id="{C7056F73-10BB-40B7-BC4D-DB04E6E24A21}"/>
            </a:ext>
          </a:extLst>
        </xdr:cNvPr>
        <xdr:cNvSpPr txBox="1"/>
      </xdr:nvSpPr>
      <xdr:spPr>
        <a:xfrm>
          <a:off x="3924300" y="3471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101193</xdr:rowOff>
    </xdr:from>
    <xdr:to>
      <xdr:col>19</xdr:col>
      <xdr:colOff>38100</xdr:colOff>
      <xdr:row>20</xdr:row>
      <xdr:rowOff>31343</xdr:rowOff>
    </xdr:to>
    <xdr:sp macro="" textlink="">
      <xdr:nvSpPr>
        <xdr:cNvPr id="77" name="楕円 76">
          <a:extLst>
            <a:ext uri="{FF2B5EF4-FFF2-40B4-BE49-F238E27FC236}">
              <a16:creationId xmlns:a16="http://schemas.microsoft.com/office/drawing/2014/main" id="{EFC9BA9A-B5BC-4DD6-9E2C-75803F55CADB}"/>
            </a:ext>
          </a:extLst>
        </xdr:cNvPr>
        <xdr:cNvSpPr/>
      </xdr:nvSpPr>
      <xdr:spPr bwMode="auto">
        <a:xfrm>
          <a:off x="3556000" y="34063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16120</xdr:rowOff>
    </xdr:from>
    <xdr:ext cx="762000" cy="259045"/>
    <xdr:sp macro="" textlink="">
      <xdr:nvSpPr>
        <xdr:cNvPr id="78" name="テキスト ボックス 77">
          <a:extLst>
            <a:ext uri="{FF2B5EF4-FFF2-40B4-BE49-F238E27FC236}">
              <a16:creationId xmlns:a16="http://schemas.microsoft.com/office/drawing/2014/main" id="{F68BC6D7-2040-4405-9A5A-6BAF28B1C462}"/>
            </a:ext>
          </a:extLst>
        </xdr:cNvPr>
        <xdr:cNvSpPr txBox="1"/>
      </xdr:nvSpPr>
      <xdr:spPr>
        <a:xfrm>
          <a:off x="3225800" y="34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116314</xdr:rowOff>
    </xdr:from>
    <xdr:to>
      <xdr:col>15</xdr:col>
      <xdr:colOff>101600</xdr:colOff>
      <xdr:row>20</xdr:row>
      <xdr:rowOff>46464</xdr:rowOff>
    </xdr:to>
    <xdr:sp macro="" textlink="">
      <xdr:nvSpPr>
        <xdr:cNvPr id="79" name="楕円 78">
          <a:extLst>
            <a:ext uri="{FF2B5EF4-FFF2-40B4-BE49-F238E27FC236}">
              <a16:creationId xmlns:a16="http://schemas.microsoft.com/office/drawing/2014/main" id="{E625BEDF-7A6A-4261-823D-37FEC1039571}"/>
            </a:ext>
          </a:extLst>
        </xdr:cNvPr>
        <xdr:cNvSpPr/>
      </xdr:nvSpPr>
      <xdr:spPr bwMode="auto">
        <a:xfrm>
          <a:off x="2857500" y="34214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31241</xdr:rowOff>
    </xdr:from>
    <xdr:ext cx="762000" cy="259045"/>
    <xdr:sp macro="" textlink="">
      <xdr:nvSpPr>
        <xdr:cNvPr id="80" name="テキスト ボックス 79">
          <a:extLst>
            <a:ext uri="{FF2B5EF4-FFF2-40B4-BE49-F238E27FC236}">
              <a16:creationId xmlns:a16="http://schemas.microsoft.com/office/drawing/2014/main" id="{75FB1AF6-B734-4289-A623-58DDDA5D510B}"/>
            </a:ext>
          </a:extLst>
        </xdr:cNvPr>
        <xdr:cNvSpPr txBox="1"/>
      </xdr:nvSpPr>
      <xdr:spPr>
        <a:xfrm>
          <a:off x="2527300" y="3507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43328381-27F5-49CC-87C1-0EFC786DFB09}"/>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86FA9DF7-294F-45CB-B531-56223B3EE92E}"/>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3910E697-A001-47DD-948E-180EFC1C72B4}"/>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5D6A024E-CE45-4C8D-9034-8BA7521B4A4D}"/>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101ECCB3-E150-4758-ADA8-3020E4245C6E}"/>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68602E87-4D00-4B2A-945F-81212F43D156}"/>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5090FC5F-A927-4A8D-9F03-AA3F37D29442}"/>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2075C17E-2B15-400F-92C6-C128F112C8F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17E7F4D1-CF70-470A-BFB8-6129EDDA4088}"/>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22496FDF-8193-445A-AB3A-258A5CF1CF62}"/>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C57FF3FC-4A17-4663-A4B4-2EC3988E2335}"/>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B849630A-9473-40F7-85B9-8FEC98F28814}"/>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F31D6B11-6110-477D-B6D0-2F40271DA979}"/>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38E096C0-D7CB-40BD-8D25-D14FE0A1F946}"/>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8733B27B-2450-4D43-BF3C-9367A8EEF2EA}"/>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39F65F85-EB10-483A-9B50-9DE9204AC023}"/>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7" name="テキスト ボックス 96">
          <a:extLst>
            <a:ext uri="{FF2B5EF4-FFF2-40B4-BE49-F238E27FC236}">
              <a16:creationId xmlns:a16="http://schemas.microsoft.com/office/drawing/2014/main" id="{00F5DE30-5299-40CC-B23B-0263A7C70AE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a:extLst>
            <a:ext uri="{FF2B5EF4-FFF2-40B4-BE49-F238E27FC236}">
              <a16:creationId xmlns:a16="http://schemas.microsoft.com/office/drawing/2014/main" id="{B3383CD3-0440-4C73-AB5B-EE718061E7B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9" name="テキスト ボックス 98">
          <a:extLst>
            <a:ext uri="{FF2B5EF4-FFF2-40B4-BE49-F238E27FC236}">
              <a16:creationId xmlns:a16="http://schemas.microsoft.com/office/drawing/2014/main" id="{7D71EB86-42DD-4DCE-84C7-57655F6611B8}"/>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a:extLst>
            <a:ext uri="{FF2B5EF4-FFF2-40B4-BE49-F238E27FC236}">
              <a16:creationId xmlns:a16="http://schemas.microsoft.com/office/drawing/2014/main" id="{A3618964-BC29-4264-BAEA-3BF283BEDB12}"/>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1" name="テキスト ボックス 100">
          <a:extLst>
            <a:ext uri="{FF2B5EF4-FFF2-40B4-BE49-F238E27FC236}">
              <a16:creationId xmlns:a16="http://schemas.microsoft.com/office/drawing/2014/main" id="{501E378B-5DA8-48CB-B833-4DDF8308353E}"/>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a:extLst>
            <a:ext uri="{FF2B5EF4-FFF2-40B4-BE49-F238E27FC236}">
              <a16:creationId xmlns:a16="http://schemas.microsoft.com/office/drawing/2014/main" id="{F0CE5200-8E93-4567-B92D-BA70789EB1BE}"/>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3" name="テキスト ボックス 102">
          <a:extLst>
            <a:ext uri="{FF2B5EF4-FFF2-40B4-BE49-F238E27FC236}">
              <a16:creationId xmlns:a16="http://schemas.microsoft.com/office/drawing/2014/main" id="{22F637E0-C8DC-49CE-85F7-491D2725A38F}"/>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a:extLst>
            <a:ext uri="{FF2B5EF4-FFF2-40B4-BE49-F238E27FC236}">
              <a16:creationId xmlns:a16="http://schemas.microsoft.com/office/drawing/2014/main" id="{34FB5F12-3789-4067-A0DB-EF7864281F85}"/>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5" name="テキスト ボックス 104">
          <a:extLst>
            <a:ext uri="{FF2B5EF4-FFF2-40B4-BE49-F238E27FC236}">
              <a16:creationId xmlns:a16="http://schemas.microsoft.com/office/drawing/2014/main" id="{5442FCBD-C59D-4BC5-85FB-62E7517FD686}"/>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3037A1BE-B5CF-43BE-94A9-BCA4DFC57662}"/>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3832DE4E-D933-46E9-A524-047803C6F309}"/>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725A03F-B4C5-4ACD-A6E7-A20BA9F868E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212820</xdr:rowOff>
    </xdr:from>
    <xdr:to>
      <xdr:col>29</xdr:col>
      <xdr:colOff>127000</xdr:colOff>
      <xdr:row>38</xdr:row>
      <xdr:rowOff>156588</xdr:rowOff>
    </xdr:to>
    <xdr:cxnSp macro="">
      <xdr:nvCxnSpPr>
        <xdr:cNvPr id="109" name="直線コネクタ 108">
          <a:extLst>
            <a:ext uri="{FF2B5EF4-FFF2-40B4-BE49-F238E27FC236}">
              <a16:creationId xmlns:a16="http://schemas.microsoft.com/office/drawing/2014/main" id="{5AA7B587-D64D-4AD4-8D66-43935341A6A4}"/>
            </a:ext>
          </a:extLst>
        </xdr:cNvPr>
        <xdr:cNvCxnSpPr/>
      </xdr:nvCxnSpPr>
      <xdr:spPr bwMode="auto">
        <a:xfrm flipV="1">
          <a:off x="5651500" y="6137370"/>
          <a:ext cx="0" cy="14868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128665</xdr:rowOff>
    </xdr:from>
    <xdr:ext cx="762000" cy="259045"/>
    <xdr:sp macro="" textlink="">
      <xdr:nvSpPr>
        <xdr:cNvPr id="110" name="人口1人当たり決算額の推移最小値テキスト445">
          <a:extLst>
            <a:ext uri="{FF2B5EF4-FFF2-40B4-BE49-F238E27FC236}">
              <a16:creationId xmlns:a16="http://schemas.microsoft.com/office/drawing/2014/main" id="{9E4DC582-F876-478D-9CC5-452B171B66B7}"/>
            </a:ext>
          </a:extLst>
        </xdr:cNvPr>
        <xdr:cNvSpPr txBox="1"/>
      </xdr:nvSpPr>
      <xdr:spPr>
        <a:xfrm>
          <a:off x="5740400" y="7596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156588</xdr:rowOff>
    </xdr:from>
    <xdr:to>
      <xdr:col>30</xdr:col>
      <xdr:colOff>25400</xdr:colOff>
      <xdr:row>38</xdr:row>
      <xdr:rowOff>156588</xdr:rowOff>
    </xdr:to>
    <xdr:cxnSp macro="">
      <xdr:nvCxnSpPr>
        <xdr:cNvPr id="111" name="直線コネクタ 110">
          <a:extLst>
            <a:ext uri="{FF2B5EF4-FFF2-40B4-BE49-F238E27FC236}">
              <a16:creationId xmlns:a16="http://schemas.microsoft.com/office/drawing/2014/main" id="{92507D28-BAA5-443E-85B2-ED15B09D688F}"/>
            </a:ext>
          </a:extLst>
        </xdr:cNvPr>
        <xdr:cNvCxnSpPr/>
      </xdr:nvCxnSpPr>
      <xdr:spPr bwMode="auto">
        <a:xfrm>
          <a:off x="5562600" y="76241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127747</xdr:rowOff>
    </xdr:from>
    <xdr:ext cx="762000" cy="259045"/>
    <xdr:sp macro="" textlink="">
      <xdr:nvSpPr>
        <xdr:cNvPr id="112" name="人口1人当たり決算額の推移最大値テキスト445">
          <a:extLst>
            <a:ext uri="{FF2B5EF4-FFF2-40B4-BE49-F238E27FC236}">
              <a16:creationId xmlns:a16="http://schemas.microsoft.com/office/drawing/2014/main" id="{95DEBA7B-0BE3-4EFD-AAD6-518B4ABF31A2}"/>
            </a:ext>
          </a:extLst>
        </xdr:cNvPr>
        <xdr:cNvSpPr txBox="1"/>
      </xdr:nvSpPr>
      <xdr:spPr>
        <a:xfrm>
          <a:off x="5740400" y="5880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212820</xdr:rowOff>
    </xdr:from>
    <xdr:to>
      <xdr:col>30</xdr:col>
      <xdr:colOff>25400</xdr:colOff>
      <xdr:row>33</xdr:row>
      <xdr:rowOff>212820</xdr:rowOff>
    </xdr:to>
    <xdr:cxnSp macro="">
      <xdr:nvCxnSpPr>
        <xdr:cNvPr id="113" name="直線コネクタ 112">
          <a:extLst>
            <a:ext uri="{FF2B5EF4-FFF2-40B4-BE49-F238E27FC236}">
              <a16:creationId xmlns:a16="http://schemas.microsoft.com/office/drawing/2014/main" id="{92747BC1-D07D-49AC-BDBA-B69E0FD7C3AF}"/>
            </a:ext>
          </a:extLst>
        </xdr:cNvPr>
        <xdr:cNvCxnSpPr/>
      </xdr:nvCxnSpPr>
      <xdr:spPr bwMode="auto">
        <a:xfrm>
          <a:off x="5562600" y="61373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19657</xdr:rowOff>
    </xdr:from>
    <xdr:to>
      <xdr:col>29</xdr:col>
      <xdr:colOff>127000</xdr:colOff>
      <xdr:row>38</xdr:row>
      <xdr:rowOff>23444</xdr:rowOff>
    </xdr:to>
    <xdr:cxnSp macro="">
      <xdr:nvCxnSpPr>
        <xdr:cNvPr id="114" name="直線コネクタ 113">
          <a:extLst>
            <a:ext uri="{FF2B5EF4-FFF2-40B4-BE49-F238E27FC236}">
              <a16:creationId xmlns:a16="http://schemas.microsoft.com/office/drawing/2014/main" id="{809B424E-0BF4-4481-B1B9-BF96255FAE32}"/>
            </a:ext>
          </a:extLst>
        </xdr:cNvPr>
        <xdr:cNvCxnSpPr/>
      </xdr:nvCxnSpPr>
      <xdr:spPr bwMode="auto">
        <a:xfrm>
          <a:off x="5003800" y="7487257"/>
          <a:ext cx="647700" cy="37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130587</xdr:rowOff>
    </xdr:from>
    <xdr:ext cx="762000" cy="259045"/>
    <xdr:sp macro="" textlink="">
      <xdr:nvSpPr>
        <xdr:cNvPr id="115" name="人口1人当たり決算額の推移平均値テキスト445">
          <a:extLst>
            <a:ext uri="{FF2B5EF4-FFF2-40B4-BE49-F238E27FC236}">
              <a16:creationId xmlns:a16="http://schemas.microsoft.com/office/drawing/2014/main" id="{4AC70EBE-2DA4-4350-ACFC-E66665FA7BF9}"/>
            </a:ext>
          </a:extLst>
        </xdr:cNvPr>
        <xdr:cNvSpPr txBox="1"/>
      </xdr:nvSpPr>
      <xdr:spPr>
        <a:xfrm>
          <a:off x="5740400" y="72552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285510</xdr:rowOff>
    </xdr:from>
    <xdr:to>
      <xdr:col>29</xdr:col>
      <xdr:colOff>177800</xdr:colOff>
      <xdr:row>38</xdr:row>
      <xdr:rowOff>44210</xdr:rowOff>
    </xdr:to>
    <xdr:sp macro="" textlink="">
      <xdr:nvSpPr>
        <xdr:cNvPr id="116" name="フローチャート: 判断 115">
          <a:extLst>
            <a:ext uri="{FF2B5EF4-FFF2-40B4-BE49-F238E27FC236}">
              <a16:creationId xmlns:a16="http://schemas.microsoft.com/office/drawing/2014/main" id="{D7FBDD3A-FCA3-4C41-B7B5-D63A086EF8F1}"/>
            </a:ext>
          </a:extLst>
        </xdr:cNvPr>
        <xdr:cNvSpPr/>
      </xdr:nvSpPr>
      <xdr:spPr bwMode="auto">
        <a:xfrm>
          <a:off x="5600700" y="74102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19657</xdr:rowOff>
    </xdr:from>
    <xdr:to>
      <xdr:col>26</xdr:col>
      <xdr:colOff>50800</xdr:colOff>
      <xdr:row>38</xdr:row>
      <xdr:rowOff>28832</xdr:rowOff>
    </xdr:to>
    <xdr:cxnSp macro="">
      <xdr:nvCxnSpPr>
        <xdr:cNvPr id="117" name="直線コネクタ 116">
          <a:extLst>
            <a:ext uri="{FF2B5EF4-FFF2-40B4-BE49-F238E27FC236}">
              <a16:creationId xmlns:a16="http://schemas.microsoft.com/office/drawing/2014/main" id="{179E9E6B-87E4-430E-BC48-0C6D3189436B}"/>
            </a:ext>
          </a:extLst>
        </xdr:cNvPr>
        <xdr:cNvCxnSpPr/>
      </xdr:nvCxnSpPr>
      <xdr:spPr bwMode="auto">
        <a:xfrm flipV="1">
          <a:off x="4305300" y="7487257"/>
          <a:ext cx="698500" cy="91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282931</xdr:rowOff>
    </xdr:from>
    <xdr:to>
      <xdr:col>26</xdr:col>
      <xdr:colOff>101600</xdr:colOff>
      <xdr:row>38</xdr:row>
      <xdr:rowOff>41631</xdr:rowOff>
    </xdr:to>
    <xdr:sp macro="" textlink="">
      <xdr:nvSpPr>
        <xdr:cNvPr id="118" name="フローチャート: 判断 117">
          <a:extLst>
            <a:ext uri="{FF2B5EF4-FFF2-40B4-BE49-F238E27FC236}">
              <a16:creationId xmlns:a16="http://schemas.microsoft.com/office/drawing/2014/main" id="{352AEACE-3943-415B-89EE-0C40E8871260}"/>
            </a:ext>
          </a:extLst>
        </xdr:cNvPr>
        <xdr:cNvSpPr/>
      </xdr:nvSpPr>
      <xdr:spPr bwMode="auto">
        <a:xfrm>
          <a:off x="4953000" y="74076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51808</xdr:rowOff>
    </xdr:from>
    <xdr:ext cx="736600" cy="259045"/>
    <xdr:sp macro="" textlink="">
      <xdr:nvSpPr>
        <xdr:cNvPr id="119" name="テキスト ボックス 118">
          <a:extLst>
            <a:ext uri="{FF2B5EF4-FFF2-40B4-BE49-F238E27FC236}">
              <a16:creationId xmlns:a16="http://schemas.microsoft.com/office/drawing/2014/main" id="{2C409D87-A08A-4429-9CDB-14911B0DAE25}"/>
            </a:ext>
          </a:extLst>
        </xdr:cNvPr>
        <xdr:cNvSpPr txBox="1"/>
      </xdr:nvSpPr>
      <xdr:spPr>
        <a:xfrm>
          <a:off x="4622800" y="71765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7949</xdr:rowOff>
    </xdr:from>
    <xdr:to>
      <xdr:col>22</xdr:col>
      <xdr:colOff>114300</xdr:colOff>
      <xdr:row>38</xdr:row>
      <xdr:rowOff>28832</xdr:rowOff>
    </xdr:to>
    <xdr:cxnSp macro="">
      <xdr:nvCxnSpPr>
        <xdr:cNvPr id="120" name="直線コネクタ 119">
          <a:extLst>
            <a:ext uri="{FF2B5EF4-FFF2-40B4-BE49-F238E27FC236}">
              <a16:creationId xmlns:a16="http://schemas.microsoft.com/office/drawing/2014/main" id="{F928EC8E-1DC1-4BBF-ABF7-689ACF797419}"/>
            </a:ext>
          </a:extLst>
        </xdr:cNvPr>
        <xdr:cNvCxnSpPr/>
      </xdr:nvCxnSpPr>
      <xdr:spPr bwMode="auto">
        <a:xfrm>
          <a:off x="3606800" y="7475549"/>
          <a:ext cx="698500" cy="208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282851</xdr:rowOff>
    </xdr:from>
    <xdr:to>
      <xdr:col>22</xdr:col>
      <xdr:colOff>165100</xdr:colOff>
      <xdr:row>38</xdr:row>
      <xdr:rowOff>41551</xdr:rowOff>
    </xdr:to>
    <xdr:sp macro="" textlink="">
      <xdr:nvSpPr>
        <xdr:cNvPr id="121" name="フローチャート: 判断 120">
          <a:extLst>
            <a:ext uri="{FF2B5EF4-FFF2-40B4-BE49-F238E27FC236}">
              <a16:creationId xmlns:a16="http://schemas.microsoft.com/office/drawing/2014/main" id="{38C136C7-9160-4653-9C4C-3CC6CEA81717}"/>
            </a:ext>
          </a:extLst>
        </xdr:cNvPr>
        <xdr:cNvSpPr/>
      </xdr:nvSpPr>
      <xdr:spPr bwMode="auto">
        <a:xfrm>
          <a:off x="4254500" y="74075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51728</xdr:rowOff>
    </xdr:from>
    <xdr:ext cx="762000" cy="259045"/>
    <xdr:sp macro="" textlink="">
      <xdr:nvSpPr>
        <xdr:cNvPr id="122" name="テキスト ボックス 121">
          <a:extLst>
            <a:ext uri="{FF2B5EF4-FFF2-40B4-BE49-F238E27FC236}">
              <a16:creationId xmlns:a16="http://schemas.microsoft.com/office/drawing/2014/main" id="{0973807D-877B-4EEA-82D0-945E7262365E}"/>
            </a:ext>
          </a:extLst>
        </xdr:cNvPr>
        <xdr:cNvSpPr txBox="1"/>
      </xdr:nvSpPr>
      <xdr:spPr>
        <a:xfrm>
          <a:off x="3924300" y="717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7949</xdr:rowOff>
    </xdr:from>
    <xdr:to>
      <xdr:col>18</xdr:col>
      <xdr:colOff>177800</xdr:colOff>
      <xdr:row>38</xdr:row>
      <xdr:rowOff>11683</xdr:rowOff>
    </xdr:to>
    <xdr:cxnSp macro="">
      <xdr:nvCxnSpPr>
        <xdr:cNvPr id="123" name="直線コネクタ 122">
          <a:extLst>
            <a:ext uri="{FF2B5EF4-FFF2-40B4-BE49-F238E27FC236}">
              <a16:creationId xmlns:a16="http://schemas.microsoft.com/office/drawing/2014/main" id="{ABFE5DD2-8716-451D-8EA6-7D480164D284}"/>
            </a:ext>
          </a:extLst>
        </xdr:cNvPr>
        <xdr:cNvCxnSpPr/>
      </xdr:nvCxnSpPr>
      <xdr:spPr bwMode="auto">
        <a:xfrm flipV="1">
          <a:off x="2908300" y="7475549"/>
          <a:ext cx="698500" cy="37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279151</xdr:rowOff>
    </xdr:from>
    <xdr:to>
      <xdr:col>19</xdr:col>
      <xdr:colOff>38100</xdr:colOff>
      <xdr:row>38</xdr:row>
      <xdr:rowOff>37851</xdr:rowOff>
    </xdr:to>
    <xdr:sp macro="" textlink="">
      <xdr:nvSpPr>
        <xdr:cNvPr id="124" name="フローチャート: 判断 123">
          <a:extLst>
            <a:ext uri="{FF2B5EF4-FFF2-40B4-BE49-F238E27FC236}">
              <a16:creationId xmlns:a16="http://schemas.microsoft.com/office/drawing/2014/main" id="{73C78047-A94F-4E52-A188-51E8805703F4}"/>
            </a:ext>
          </a:extLst>
        </xdr:cNvPr>
        <xdr:cNvSpPr/>
      </xdr:nvSpPr>
      <xdr:spPr bwMode="auto">
        <a:xfrm>
          <a:off x="3556000" y="7403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48028</xdr:rowOff>
    </xdr:from>
    <xdr:ext cx="762000" cy="259045"/>
    <xdr:sp macro="" textlink="">
      <xdr:nvSpPr>
        <xdr:cNvPr id="125" name="テキスト ボックス 124">
          <a:extLst>
            <a:ext uri="{FF2B5EF4-FFF2-40B4-BE49-F238E27FC236}">
              <a16:creationId xmlns:a16="http://schemas.microsoft.com/office/drawing/2014/main" id="{A7058546-F6DF-4408-883A-2A573D2444F6}"/>
            </a:ext>
          </a:extLst>
        </xdr:cNvPr>
        <xdr:cNvSpPr txBox="1"/>
      </xdr:nvSpPr>
      <xdr:spPr>
        <a:xfrm>
          <a:off x="3225800" y="7172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278942</xdr:rowOff>
    </xdr:from>
    <xdr:to>
      <xdr:col>15</xdr:col>
      <xdr:colOff>101600</xdr:colOff>
      <xdr:row>38</xdr:row>
      <xdr:rowOff>37642</xdr:rowOff>
    </xdr:to>
    <xdr:sp macro="" textlink="">
      <xdr:nvSpPr>
        <xdr:cNvPr id="126" name="フローチャート: 判断 125">
          <a:extLst>
            <a:ext uri="{FF2B5EF4-FFF2-40B4-BE49-F238E27FC236}">
              <a16:creationId xmlns:a16="http://schemas.microsoft.com/office/drawing/2014/main" id="{ABC68074-B0AA-476D-A413-43E67FEF7BE9}"/>
            </a:ext>
          </a:extLst>
        </xdr:cNvPr>
        <xdr:cNvSpPr/>
      </xdr:nvSpPr>
      <xdr:spPr bwMode="auto">
        <a:xfrm>
          <a:off x="2857500" y="74036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47819</xdr:rowOff>
    </xdr:from>
    <xdr:ext cx="762000" cy="259045"/>
    <xdr:sp macro="" textlink="">
      <xdr:nvSpPr>
        <xdr:cNvPr id="127" name="テキスト ボックス 126">
          <a:extLst>
            <a:ext uri="{FF2B5EF4-FFF2-40B4-BE49-F238E27FC236}">
              <a16:creationId xmlns:a16="http://schemas.microsoft.com/office/drawing/2014/main" id="{AFFD87ED-90D0-4C8D-A041-2AF41AB9A6EB}"/>
            </a:ext>
          </a:extLst>
        </xdr:cNvPr>
        <xdr:cNvSpPr txBox="1"/>
      </xdr:nvSpPr>
      <xdr:spPr>
        <a:xfrm>
          <a:off x="2527300" y="717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13ECCFF7-F04A-4A69-893B-C822E9748D35}"/>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FF6243A6-FBD9-4B7A-A39F-952AE0F60912}"/>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F53F90CB-ACA5-4AAF-A6BD-37298FF76161}"/>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618FBF9-F91A-463D-995F-481D8528E783}"/>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E5D914F3-C2E6-4C42-8474-0366DB28987C}"/>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315544</xdr:rowOff>
    </xdr:from>
    <xdr:to>
      <xdr:col>29</xdr:col>
      <xdr:colOff>177800</xdr:colOff>
      <xdr:row>38</xdr:row>
      <xdr:rowOff>74244</xdr:rowOff>
    </xdr:to>
    <xdr:sp macro="" textlink="">
      <xdr:nvSpPr>
        <xdr:cNvPr id="133" name="楕円 132">
          <a:extLst>
            <a:ext uri="{FF2B5EF4-FFF2-40B4-BE49-F238E27FC236}">
              <a16:creationId xmlns:a16="http://schemas.microsoft.com/office/drawing/2014/main" id="{A35D3B3A-9555-4548-AC87-EE72925494CD}"/>
            </a:ext>
          </a:extLst>
        </xdr:cNvPr>
        <xdr:cNvSpPr/>
      </xdr:nvSpPr>
      <xdr:spPr bwMode="auto">
        <a:xfrm>
          <a:off x="5600700" y="74402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287621</xdr:rowOff>
    </xdr:from>
    <xdr:ext cx="762000" cy="259045"/>
    <xdr:sp macro="" textlink="">
      <xdr:nvSpPr>
        <xdr:cNvPr id="134" name="人口1人当たり決算額の推移該当値テキスト445">
          <a:extLst>
            <a:ext uri="{FF2B5EF4-FFF2-40B4-BE49-F238E27FC236}">
              <a16:creationId xmlns:a16="http://schemas.microsoft.com/office/drawing/2014/main" id="{386E14FB-DFF1-442A-B37C-5F1D55D60AA3}"/>
            </a:ext>
          </a:extLst>
        </xdr:cNvPr>
        <xdr:cNvSpPr txBox="1"/>
      </xdr:nvSpPr>
      <xdr:spPr>
        <a:xfrm>
          <a:off x="5740400" y="7412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311757</xdr:rowOff>
    </xdr:from>
    <xdr:to>
      <xdr:col>26</xdr:col>
      <xdr:colOff>101600</xdr:colOff>
      <xdr:row>38</xdr:row>
      <xdr:rowOff>70457</xdr:rowOff>
    </xdr:to>
    <xdr:sp macro="" textlink="">
      <xdr:nvSpPr>
        <xdr:cNvPr id="135" name="楕円 134">
          <a:extLst>
            <a:ext uri="{FF2B5EF4-FFF2-40B4-BE49-F238E27FC236}">
              <a16:creationId xmlns:a16="http://schemas.microsoft.com/office/drawing/2014/main" id="{81DF08FA-CDD1-4DFD-8CBA-E51477E3CD82}"/>
            </a:ext>
          </a:extLst>
        </xdr:cNvPr>
        <xdr:cNvSpPr/>
      </xdr:nvSpPr>
      <xdr:spPr bwMode="auto">
        <a:xfrm>
          <a:off x="4953000" y="7436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55234</xdr:rowOff>
    </xdr:from>
    <xdr:ext cx="736600" cy="259045"/>
    <xdr:sp macro="" textlink="">
      <xdr:nvSpPr>
        <xdr:cNvPr id="136" name="テキスト ボックス 135">
          <a:extLst>
            <a:ext uri="{FF2B5EF4-FFF2-40B4-BE49-F238E27FC236}">
              <a16:creationId xmlns:a16="http://schemas.microsoft.com/office/drawing/2014/main" id="{6ADB4EB5-7958-4510-9D4A-8865DF22AB46}"/>
            </a:ext>
          </a:extLst>
        </xdr:cNvPr>
        <xdr:cNvSpPr txBox="1"/>
      </xdr:nvSpPr>
      <xdr:spPr>
        <a:xfrm>
          <a:off x="4622800" y="752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320932</xdr:rowOff>
    </xdr:from>
    <xdr:to>
      <xdr:col>22</xdr:col>
      <xdr:colOff>165100</xdr:colOff>
      <xdr:row>38</xdr:row>
      <xdr:rowOff>79632</xdr:rowOff>
    </xdr:to>
    <xdr:sp macro="" textlink="">
      <xdr:nvSpPr>
        <xdr:cNvPr id="137" name="楕円 136">
          <a:extLst>
            <a:ext uri="{FF2B5EF4-FFF2-40B4-BE49-F238E27FC236}">
              <a16:creationId xmlns:a16="http://schemas.microsoft.com/office/drawing/2014/main" id="{D2FD98FD-EDFD-49D6-B65A-75DA25588B4E}"/>
            </a:ext>
          </a:extLst>
        </xdr:cNvPr>
        <xdr:cNvSpPr/>
      </xdr:nvSpPr>
      <xdr:spPr bwMode="auto">
        <a:xfrm>
          <a:off x="4254500" y="74456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64409</xdr:rowOff>
    </xdr:from>
    <xdr:ext cx="762000" cy="259045"/>
    <xdr:sp macro="" textlink="">
      <xdr:nvSpPr>
        <xdr:cNvPr id="138" name="テキスト ボックス 137">
          <a:extLst>
            <a:ext uri="{FF2B5EF4-FFF2-40B4-BE49-F238E27FC236}">
              <a16:creationId xmlns:a16="http://schemas.microsoft.com/office/drawing/2014/main" id="{85C18272-513A-4CF9-B6CA-CD9F32EDF3A2}"/>
            </a:ext>
          </a:extLst>
        </xdr:cNvPr>
        <xdr:cNvSpPr txBox="1"/>
      </xdr:nvSpPr>
      <xdr:spPr>
        <a:xfrm>
          <a:off x="3924300" y="7532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300049</xdr:rowOff>
    </xdr:from>
    <xdr:to>
      <xdr:col>19</xdr:col>
      <xdr:colOff>38100</xdr:colOff>
      <xdr:row>38</xdr:row>
      <xdr:rowOff>58749</xdr:rowOff>
    </xdr:to>
    <xdr:sp macro="" textlink="">
      <xdr:nvSpPr>
        <xdr:cNvPr id="139" name="楕円 138">
          <a:extLst>
            <a:ext uri="{FF2B5EF4-FFF2-40B4-BE49-F238E27FC236}">
              <a16:creationId xmlns:a16="http://schemas.microsoft.com/office/drawing/2014/main" id="{11F0E52B-A873-4372-ACDE-FF2625F4D8B5}"/>
            </a:ext>
          </a:extLst>
        </xdr:cNvPr>
        <xdr:cNvSpPr/>
      </xdr:nvSpPr>
      <xdr:spPr bwMode="auto">
        <a:xfrm>
          <a:off x="3556000" y="7424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43526</xdr:rowOff>
    </xdr:from>
    <xdr:ext cx="762000" cy="259045"/>
    <xdr:sp macro="" textlink="">
      <xdr:nvSpPr>
        <xdr:cNvPr id="140" name="テキスト ボックス 139">
          <a:extLst>
            <a:ext uri="{FF2B5EF4-FFF2-40B4-BE49-F238E27FC236}">
              <a16:creationId xmlns:a16="http://schemas.microsoft.com/office/drawing/2014/main" id="{45E6691F-A46D-4021-AB82-A5161418BD7C}"/>
            </a:ext>
          </a:extLst>
        </xdr:cNvPr>
        <xdr:cNvSpPr txBox="1"/>
      </xdr:nvSpPr>
      <xdr:spPr>
        <a:xfrm>
          <a:off x="3225800" y="7511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303783</xdr:rowOff>
    </xdr:from>
    <xdr:to>
      <xdr:col>15</xdr:col>
      <xdr:colOff>101600</xdr:colOff>
      <xdr:row>38</xdr:row>
      <xdr:rowOff>62483</xdr:rowOff>
    </xdr:to>
    <xdr:sp macro="" textlink="">
      <xdr:nvSpPr>
        <xdr:cNvPr id="141" name="楕円 140">
          <a:extLst>
            <a:ext uri="{FF2B5EF4-FFF2-40B4-BE49-F238E27FC236}">
              <a16:creationId xmlns:a16="http://schemas.microsoft.com/office/drawing/2014/main" id="{5FDEBD88-8E8F-4DB0-9DED-3675B24A5D3F}"/>
            </a:ext>
          </a:extLst>
        </xdr:cNvPr>
        <xdr:cNvSpPr/>
      </xdr:nvSpPr>
      <xdr:spPr bwMode="auto">
        <a:xfrm>
          <a:off x="2857500" y="74284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47260</xdr:rowOff>
    </xdr:from>
    <xdr:ext cx="762000" cy="259045"/>
    <xdr:sp macro="" textlink="">
      <xdr:nvSpPr>
        <xdr:cNvPr id="142" name="テキスト ボックス 141">
          <a:extLst>
            <a:ext uri="{FF2B5EF4-FFF2-40B4-BE49-F238E27FC236}">
              <a16:creationId xmlns:a16="http://schemas.microsoft.com/office/drawing/2014/main" id="{CD9C8331-0F3A-4186-B062-6E6452EA6519}"/>
            </a:ext>
          </a:extLst>
        </xdr:cNvPr>
        <xdr:cNvSpPr txBox="1"/>
      </xdr:nvSpPr>
      <xdr:spPr>
        <a:xfrm>
          <a:off x="2527300" y="7514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BD352AF-EC15-462B-ABA6-E8119D72B07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2666DDA-8731-4D54-B0EB-E30B7B0B3ACA}"/>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5F820AEA-47B9-4EBF-A2CF-38BC56456C2A}"/>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E1643B52-DCBE-4F18-BC8C-451C2CD723B8}"/>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6BC3ABB-D58D-4176-95F7-C44697D5C68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B8CC3B6-6AE5-4C05-97F1-97E50E48894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F765297-17F5-48C9-B02D-D31E340A475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FED1EC5-A191-472E-AFBC-A68285675C4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E4852A3-D2FF-4233-8AA1-7D6753D7BB5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C86CEF82-BD0D-46DD-A0B2-FFF06B12BF2F}"/>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34,787
34,360
222.85
25,934,410
24,439,550
1,343,738
9,650,318
15,487,945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050A44A-8D7F-496B-96D3-FDB7D27450F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62FFFB6-8D15-460E-ABE7-B829460E395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5496784-574C-44DD-AD77-62D4D7E7993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233FF6F-C6D8-439A-B9C5-928465B95C1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071D7CE-FDED-4189-BC1D-11FC36414D9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B639BA48-3B55-4C30-BAAF-CF869E16440E}"/>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E6A5737B-E830-4B73-BB62-BB88632DE234}"/>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80EEA83E-8CA9-49CF-ADAE-EC07A6F11E64}"/>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8C6204B1-2CFA-43B7-99F0-2E32A6F74AFB}"/>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74F8A4F-6DA9-46C7-A26D-2392E28AEB5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CE9C9A6D-200D-4D20-9E6B-DB988129F439}"/>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3031FBC-6DDE-4AB1-9EDB-523C0D36D678}"/>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A844952C-C4C3-4645-AFC1-5E8279E1756B}"/>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3E2C3009-27D6-4E04-87CA-9A5F1D170F23}"/>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3E757CC-BADF-4B37-87FE-ADD36DF3BAD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7F7DEEC-B57F-4F75-B922-E5A23B6E1A59}"/>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D3B3C2C-CC2B-4674-9CA0-6DA9D1CB0B2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ED73096C-CAED-4D4E-A8E1-E44DE03FCA91}"/>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A52DBD92-CCE0-4305-9FB9-A97E58780BCB}"/>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78816195-DF53-4CC2-896D-B0A694F4E943}"/>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7A0D350A-C8F7-42DC-BEB8-2B21DA5B58D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C4882F13-DEE0-498A-9FD0-AABBD41096F8}"/>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4F072DD6-59EE-49CF-B96F-ED2E777AEBA6}"/>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4629C2D-28C4-4150-B60E-17FFCF051253}"/>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C306612B-147C-4A70-A7AF-D0DFC27FCCE8}"/>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1C551647-579F-4C37-BDE4-056A9308B50B}"/>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9BD7A222-5179-4FEE-B870-FDEF22ACD91A}"/>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A72ED549-626A-41AF-B5FA-4716D80C43C1}"/>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558C3108-DFAE-44F2-AEC6-13C5137542EF}"/>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900BA93F-B396-4F0F-B7F0-5D75CAC3FFF7}"/>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95F79335-ABF8-4527-B958-37B74D01430D}"/>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83FEEAB4-8E58-40A0-AEAC-F5C1EACA3C55}"/>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A423DF91-17EA-4B8E-B8B8-56FEE887EFB4}"/>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B941DCB2-3A12-4CF0-8A71-52332893F5B8}"/>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F0FE138A-963E-4F63-88B2-8E72C40B8167}"/>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C90838DB-A3AA-4C05-8E61-0944E8418369}"/>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44738485-CFB1-4DB8-9B85-535D7B616EBF}"/>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1BB31A55-9ED1-4A93-974A-59A84C37E072}"/>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2D85C37F-8F46-45F1-93FB-94D704A3190E}"/>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12AD2115-4472-4FDB-9B03-D6B568BF19EA}"/>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E8396B6C-9ECD-43CA-A4F1-978AC366728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5D8E823D-155F-4641-94A2-23CD037FB51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74EE1A4E-698B-40D9-836D-D5183848B359}"/>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3EA3B559-B253-4727-BC5C-4717B3DE3999}"/>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2964D302-D01C-4A14-83B3-632DF120C741}"/>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362B7A58-A24E-4D92-AE87-43FFA8673367}"/>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65841</xdr:rowOff>
    </xdr:from>
    <xdr:to>
      <xdr:col>24</xdr:col>
      <xdr:colOff>62865</xdr:colOff>
      <xdr:row>38</xdr:row>
      <xdr:rowOff>61182</xdr:rowOff>
    </xdr:to>
    <xdr:cxnSp macro="">
      <xdr:nvCxnSpPr>
        <xdr:cNvPr id="58" name="直線コネクタ 57">
          <a:extLst>
            <a:ext uri="{FF2B5EF4-FFF2-40B4-BE49-F238E27FC236}">
              <a16:creationId xmlns:a16="http://schemas.microsoft.com/office/drawing/2014/main" id="{C9A2F5D2-7C47-43E6-BF79-6DFC3926F1B1}"/>
            </a:ext>
          </a:extLst>
        </xdr:cNvPr>
        <xdr:cNvCxnSpPr/>
      </xdr:nvCxnSpPr>
      <xdr:spPr>
        <a:xfrm flipV="1">
          <a:off x="4633595" y="5380791"/>
          <a:ext cx="1270" cy="119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65009</xdr:rowOff>
    </xdr:from>
    <xdr:ext cx="534377" cy="259045"/>
    <xdr:sp macro="" textlink="">
      <xdr:nvSpPr>
        <xdr:cNvPr id="59" name="人件費最小値テキスト">
          <a:extLst>
            <a:ext uri="{FF2B5EF4-FFF2-40B4-BE49-F238E27FC236}">
              <a16:creationId xmlns:a16="http://schemas.microsoft.com/office/drawing/2014/main" id="{9FB26BE3-DB33-4A49-A138-ACC76F7A6737}"/>
            </a:ext>
          </a:extLst>
        </xdr:cNvPr>
        <xdr:cNvSpPr txBox="1"/>
      </xdr:nvSpPr>
      <xdr:spPr>
        <a:xfrm>
          <a:off x="4686300" y="658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61182</xdr:rowOff>
    </xdr:from>
    <xdr:to>
      <xdr:col>24</xdr:col>
      <xdr:colOff>152400</xdr:colOff>
      <xdr:row>38</xdr:row>
      <xdr:rowOff>61182</xdr:rowOff>
    </xdr:to>
    <xdr:cxnSp macro="">
      <xdr:nvCxnSpPr>
        <xdr:cNvPr id="60" name="直線コネクタ 59">
          <a:extLst>
            <a:ext uri="{FF2B5EF4-FFF2-40B4-BE49-F238E27FC236}">
              <a16:creationId xmlns:a16="http://schemas.microsoft.com/office/drawing/2014/main" id="{401FEC6E-DE98-4AD2-AD37-4652951B9678}"/>
            </a:ext>
          </a:extLst>
        </xdr:cNvPr>
        <xdr:cNvCxnSpPr/>
      </xdr:nvCxnSpPr>
      <xdr:spPr>
        <a:xfrm>
          <a:off x="4546600" y="6576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12518</xdr:rowOff>
    </xdr:from>
    <xdr:ext cx="599010" cy="259045"/>
    <xdr:sp macro="" textlink="">
      <xdr:nvSpPr>
        <xdr:cNvPr id="61" name="人件費最大値テキスト">
          <a:extLst>
            <a:ext uri="{FF2B5EF4-FFF2-40B4-BE49-F238E27FC236}">
              <a16:creationId xmlns:a16="http://schemas.microsoft.com/office/drawing/2014/main" id="{58674385-329A-40DD-A3F2-527FD0ABBB13}"/>
            </a:ext>
          </a:extLst>
        </xdr:cNvPr>
        <xdr:cNvSpPr txBox="1"/>
      </xdr:nvSpPr>
      <xdr:spPr>
        <a:xfrm>
          <a:off x="4686300" y="515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65841</xdr:rowOff>
    </xdr:from>
    <xdr:to>
      <xdr:col>24</xdr:col>
      <xdr:colOff>152400</xdr:colOff>
      <xdr:row>31</xdr:row>
      <xdr:rowOff>65841</xdr:rowOff>
    </xdr:to>
    <xdr:cxnSp macro="">
      <xdr:nvCxnSpPr>
        <xdr:cNvPr id="62" name="直線コネクタ 61">
          <a:extLst>
            <a:ext uri="{FF2B5EF4-FFF2-40B4-BE49-F238E27FC236}">
              <a16:creationId xmlns:a16="http://schemas.microsoft.com/office/drawing/2014/main" id="{895CC8D5-63F8-4E1C-B555-5809BEAEA9E3}"/>
            </a:ext>
          </a:extLst>
        </xdr:cNvPr>
        <xdr:cNvCxnSpPr/>
      </xdr:nvCxnSpPr>
      <xdr:spPr>
        <a:xfrm>
          <a:off x="4546600" y="538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24562</xdr:rowOff>
    </xdr:from>
    <xdr:to>
      <xdr:col>24</xdr:col>
      <xdr:colOff>63500</xdr:colOff>
      <xdr:row>37</xdr:row>
      <xdr:rowOff>62477</xdr:rowOff>
    </xdr:to>
    <xdr:cxnSp macro="">
      <xdr:nvCxnSpPr>
        <xdr:cNvPr id="63" name="直線コネクタ 62">
          <a:extLst>
            <a:ext uri="{FF2B5EF4-FFF2-40B4-BE49-F238E27FC236}">
              <a16:creationId xmlns:a16="http://schemas.microsoft.com/office/drawing/2014/main" id="{51942FCA-686B-4C9C-8B51-2882BFD3F595}"/>
            </a:ext>
          </a:extLst>
        </xdr:cNvPr>
        <xdr:cNvCxnSpPr/>
      </xdr:nvCxnSpPr>
      <xdr:spPr>
        <a:xfrm flipV="1">
          <a:off x="3797300" y="6368212"/>
          <a:ext cx="838200" cy="37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164279</xdr:rowOff>
    </xdr:from>
    <xdr:ext cx="599010" cy="259045"/>
    <xdr:sp macro="" textlink="">
      <xdr:nvSpPr>
        <xdr:cNvPr id="64" name="人件費平均値テキスト">
          <a:extLst>
            <a:ext uri="{FF2B5EF4-FFF2-40B4-BE49-F238E27FC236}">
              <a16:creationId xmlns:a16="http://schemas.microsoft.com/office/drawing/2014/main" id="{734782BA-848E-4E3F-930C-171C22C308B1}"/>
            </a:ext>
          </a:extLst>
        </xdr:cNvPr>
        <xdr:cNvSpPr txBox="1"/>
      </xdr:nvSpPr>
      <xdr:spPr>
        <a:xfrm>
          <a:off x="4686300" y="58221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141402</xdr:rowOff>
    </xdr:from>
    <xdr:to>
      <xdr:col>24</xdr:col>
      <xdr:colOff>114300</xdr:colOff>
      <xdr:row>35</xdr:row>
      <xdr:rowOff>71552</xdr:rowOff>
    </xdr:to>
    <xdr:sp macro="" textlink="">
      <xdr:nvSpPr>
        <xdr:cNvPr id="65" name="フローチャート: 判断 64">
          <a:extLst>
            <a:ext uri="{FF2B5EF4-FFF2-40B4-BE49-F238E27FC236}">
              <a16:creationId xmlns:a16="http://schemas.microsoft.com/office/drawing/2014/main" id="{936C92A4-FF54-414F-A03B-D5A35AB9FEEB}"/>
            </a:ext>
          </a:extLst>
        </xdr:cNvPr>
        <xdr:cNvSpPr/>
      </xdr:nvSpPr>
      <xdr:spPr>
        <a:xfrm>
          <a:off x="4584700" y="597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62477</xdr:rowOff>
    </xdr:from>
    <xdr:to>
      <xdr:col>19</xdr:col>
      <xdr:colOff>177800</xdr:colOff>
      <xdr:row>37</xdr:row>
      <xdr:rowOff>67190</xdr:rowOff>
    </xdr:to>
    <xdr:cxnSp macro="">
      <xdr:nvCxnSpPr>
        <xdr:cNvPr id="66" name="直線コネクタ 65">
          <a:extLst>
            <a:ext uri="{FF2B5EF4-FFF2-40B4-BE49-F238E27FC236}">
              <a16:creationId xmlns:a16="http://schemas.microsoft.com/office/drawing/2014/main" id="{AA158FE8-16FF-4D31-ACA7-3FF301969AD2}"/>
            </a:ext>
          </a:extLst>
        </xdr:cNvPr>
        <xdr:cNvCxnSpPr/>
      </xdr:nvCxnSpPr>
      <xdr:spPr>
        <a:xfrm flipV="1">
          <a:off x="2908300" y="6406127"/>
          <a:ext cx="889000" cy="4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74063</xdr:rowOff>
    </xdr:from>
    <xdr:to>
      <xdr:col>20</xdr:col>
      <xdr:colOff>38100</xdr:colOff>
      <xdr:row>36</xdr:row>
      <xdr:rowOff>4213</xdr:rowOff>
    </xdr:to>
    <xdr:sp macro="" textlink="">
      <xdr:nvSpPr>
        <xdr:cNvPr id="67" name="フローチャート: 判断 66">
          <a:extLst>
            <a:ext uri="{FF2B5EF4-FFF2-40B4-BE49-F238E27FC236}">
              <a16:creationId xmlns:a16="http://schemas.microsoft.com/office/drawing/2014/main" id="{0202EE22-BA7B-4F37-BE44-35FD0FAF4614}"/>
            </a:ext>
          </a:extLst>
        </xdr:cNvPr>
        <xdr:cNvSpPr/>
      </xdr:nvSpPr>
      <xdr:spPr>
        <a:xfrm>
          <a:off x="3746500" y="607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20740</xdr:rowOff>
    </xdr:from>
    <xdr:ext cx="534377" cy="259045"/>
    <xdr:sp macro="" textlink="">
      <xdr:nvSpPr>
        <xdr:cNvPr id="68" name="テキスト ボックス 67">
          <a:extLst>
            <a:ext uri="{FF2B5EF4-FFF2-40B4-BE49-F238E27FC236}">
              <a16:creationId xmlns:a16="http://schemas.microsoft.com/office/drawing/2014/main" id="{7D6FEB1F-6463-4CCD-8872-8A66F788D820}"/>
            </a:ext>
          </a:extLst>
        </xdr:cNvPr>
        <xdr:cNvSpPr txBox="1"/>
      </xdr:nvSpPr>
      <xdr:spPr>
        <a:xfrm>
          <a:off x="3530111" y="585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67190</xdr:rowOff>
    </xdr:from>
    <xdr:to>
      <xdr:col>15</xdr:col>
      <xdr:colOff>50800</xdr:colOff>
      <xdr:row>37</xdr:row>
      <xdr:rowOff>72633</xdr:rowOff>
    </xdr:to>
    <xdr:cxnSp macro="">
      <xdr:nvCxnSpPr>
        <xdr:cNvPr id="69" name="直線コネクタ 68">
          <a:extLst>
            <a:ext uri="{FF2B5EF4-FFF2-40B4-BE49-F238E27FC236}">
              <a16:creationId xmlns:a16="http://schemas.microsoft.com/office/drawing/2014/main" id="{7D9A43F6-ACD0-479A-B79D-75ACE43CC9C7}"/>
            </a:ext>
          </a:extLst>
        </xdr:cNvPr>
        <xdr:cNvCxnSpPr/>
      </xdr:nvCxnSpPr>
      <xdr:spPr>
        <a:xfrm flipV="1">
          <a:off x="2019300" y="6410840"/>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76229</xdr:rowOff>
    </xdr:from>
    <xdr:to>
      <xdr:col>15</xdr:col>
      <xdr:colOff>101600</xdr:colOff>
      <xdr:row>36</xdr:row>
      <xdr:rowOff>6379</xdr:rowOff>
    </xdr:to>
    <xdr:sp macro="" textlink="">
      <xdr:nvSpPr>
        <xdr:cNvPr id="70" name="フローチャート: 判断 69">
          <a:extLst>
            <a:ext uri="{FF2B5EF4-FFF2-40B4-BE49-F238E27FC236}">
              <a16:creationId xmlns:a16="http://schemas.microsoft.com/office/drawing/2014/main" id="{81570F64-8B56-49C2-A80F-E713656950C7}"/>
            </a:ext>
          </a:extLst>
        </xdr:cNvPr>
        <xdr:cNvSpPr/>
      </xdr:nvSpPr>
      <xdr:spPr>
        <a:xfrm>
          <a:off x="2857500" y="607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22906</xdr:rowOff>
    </xdr:from>
    <xdr:ext cx="534377" cy="259045"/>
    <xdr:sp macro="" textlink="">
      <xdr:nvSpPr>
        <xdr:cNvPr id="71" name="テキスト ボックス 70">
          <a:extLst>
            <a:ext uri="{FF2B5EF4-FFF2-40B4-BE49-F238E27FC236}">
              <a16:creationId xmlns:a16="http://schemas.microsoft.com/office/drawing/2014/main" id="{8BAEB9C8-4B24-43EC-A426-B55FEB991F05}"/>
            </a:ext>
          </a:extLst>
        </xdr:cNvPr>
        <xdr:cNvSpPr txBox="1"/>
      </xdr:nvSpPr>
      <xdr:spPr>
        <a:xfrm>
          <a:off x="2641111" y="585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72633</xdr:rowOff>
    </xdr:from>
    <xdr:to>
      <xdr:col>10</xdr:col>
      <xdr:colOff>114300</xdr:colOff>
      <xdr:row>37</xdr:row>
      <xdr:rowOff>94361</xdr:rowOff>
    </xdr:to>
    <xdr:cxnSp macro="">
      <xdr:nvCxnSpPr>
        <xdr:cNvPr id="72" name="直線コネクタ 71">
          <a:extLst>
            <a:ext uri="{FF2B5EF4-FFF2-40B4-BE49-F238E27FC236}">
              <a16:creationId xmlns:a16="http://schemas.microsoft.com/office/drawing/2014/main" id="{09B13D40-E7E8-468E-AC10-E270298E1CDB}"/>
            </a:ext>
          </a:extLst>
        </xdr:cNvPr>
        <xdr:cNvCxnSpPr/>
      </xdr:nvCxnSpPr>
      <xdr:spPr>
        <a:xfrm flipV="1">
          <a:off x="1130300" y="6416283"/>
          <a:ext cx="889000" cy="21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85678</xdr:rowOff>
    </xdr:from>
    <xdr:to>
      <xdr:col>10</xdr:col>
      <xdr:colOff>165100</xdr:colOff>
      <xdr:row>36</xdr:row>
      <xdr:rowOff>15828</xdr:rowOff>
    </xdr:to>
    <xdr:sp macro="" textlink="">
      <xdr:nvSpPr>
        <xdr:cNvPr id="73" name="フローチャート: 判断 72">
          <a:extLst>
            <a:ext uri="{FF2B5EF4-FFF2-40B4-BE49-F238E27FC236}">
              <a16:creationId xmlns:a16="http://schemas.microsoft.com/office/drawing/2014/main" id="{D4330CE1-7B67-4D13-9D9A-D29317A527B0}"/>
            </a:ext>
          </a:extLst>
        </xdr:cNvPr>
        <xdr:cNvSpPr/>
      </xdr:nvSpPr>
      <xdr:spPr>
        <a:xfrm>
          <a:off x="1968500" y="608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32355</xdr:rowOff>
    </xdr:from>
    <xdr:ext cx="534377" cy="259045"/>
    <xdr:sp macro="" textlink="">
      <xdr:nvSpPr>
        <xdr:cNvPr id="74" name="テキスト ボックス 73">
          <a:extLst>
            <a:ext uri="{FF2B5EF4-FFF2-40B4-BE49-F238E27FC236}">
              <a16:creationId xmlns:a16="http://schemas.microsoft.com/office/drawing/2014/main" id="{A7510338-2764-4814-A28D-F721B83EEFFE}"/>
            </a:ext>
          </a:extLst>
        </xdr:cNvPr>
        <xdr:cNvSpPr txBox="1"/>
      </xdr:nvSpPr>
      <xdr:spPr>
        <a:xfrm>
          <a:off x="1752111" y="5861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93646</xdr:rowOff>
    </xdr:from>
    <xdr:to>
      <xdr:col>6</xdr:col>
      <xdr:colOff>38100</xdr:colOff>
      <xdr:row>36</xdr:row>
      <xdr:rowOff>23796</xdr:rowOff>
    </xdr:to>
    <xdr:sp macro="" textlink="">
      <xdr:nvSpPr>
        <xdr:cNvPr id="75" name="フローチャート: 判断 74">
          <a:extLst>
            <a:ext uri="{FF2B5EF4-FFF2-40B4-BE49-F238E27FC236}">
              <a16:creationId xmlns:a16="http://schemas.microsoft.com/office/drawing/2014/main" id="{A9B23F60-3DA3-4D3E-818B-DD7AFFB88F2B}"/>
            </a:ext>
          </a:extLst>
        </xdr:cNvPr>
        <xdr:cNvSpPr/>
      </xdr:nvSpPr>
      <xdr:spPr>
        <a:xfrm>
          <a:off x="1079500" y="609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40323</xdr:rowOff>
    </xdr:from>
    <xdr:ext cx="534377" cy="259045"/>
    <xdr:sp macro="" textlink="">
      <xdr:nvSpPr>
        <xdr:cNvPr id="76" name="テキスト ボックス 75">
          <a:extLst>
            <a:ext uri="{FF2B5EF4-FFF2-40B4-BE49-F238E27FC236}">
              <a16:creationId xmlns:a16="http://schemas.microsoft.com/office/drawing/2014/main" id="{0929172A-E061-4F30-92DB-9A75D451D0AE}"/>
            </a:ext>
          </a:extLst>
        </xdr:cNvPr>
        <xdr:cNvSpPr txBox="1"/>
      </xdr:nvSpPr>
      <xdr:spPr>
        <a:xfrm>
          <a:off x="863111" y="5869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2BB30CB9-3A48-4313-A25D-C2546B18396F}"/>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B27E6E95-729D-43EA-9E48-C1B1AEF4EB7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B22BE98B-5C36-4418-B722-E435A832982D}"/>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721E8CA8-5334-4AD9-A800-B07E17CA7C77}"/>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1E9451B8-2930-46BA-9E48-FC761A2D9E8C}"/>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145212</xdr:rowOff>
    </xdr:from>
    <xdr:to>
      <xdr:col>24</xdr:col>
      <xdr:colOff>114300</xdr:colOff>
      <xdr:row>37</xdr:row>
      <xdr:rowOff>75362</xdr:rowOff>
    </xdr:to>
    <xdr:sp macro="" textlink="">
      <xdr:nvSpPr>
        <xdr:cNvPr id="82" name="楕円 81">
          <a:extLst>
            <a:ext uri="{FF2B5EF4-FFF2-40B4-BE49-F238E27FC236}">
              <a16:creationId xmlns:a16="http://schemas.microsoft.com/office/drawing/2014/main" id="{0D13854B-3FC4-4752-A8AB-9CE02498F86F}"/>
            </a:ext>
          </a:extLst>
        </xdr:cNvPr>
        <xdr:cNvSpPr/>
      </xdr:nvSpPr>
      <xdr:spPr>
        <a:xfrm>
          <a:off x="4584700" y="631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123639</xdr:rowOff>
    </xdr:from>
    <xdr:ext cx="534377" cy="259045"/>
    <xdr:sp macro="" textlink="">
      <xdr:nvSpPr>
        <xdr:cNvPr id="83" name="人件費該当値テキスト">
          <a:extLst>
            <a:ext uri="{FF2B5EF4-FFF2-40B4-BE49-F238E27FC236}">
              <a16:creationId xmlns:a16="http://schemas.microsoft.com/office/drawing/2014/main" id="{B1E6EE10-C818-401A-9DF7-3A86C4EEF96F}"/>
            </a:ext>
          </a:extLst>
        </xdr:cNvPr>
        <xdr:cNvSpPr txBox="1"/>
      </xdr:nvSpPr>
      <xdr:spPr>
        <a:xfrm>
          <a:off x="4686300" y="629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11677</xdr:rowOff>
    </xdr:from>
    <xdr:to>
      <xdr:col>20</xdr:col>
      <xdr:colOff>38100</xdr:colOff>
      <xdr:row>37</xdr:row>
      <xdr:rowOff>113277</xdr:rowOff>
    </xdr:to>
    <xdr:sp macro="" textlink="">
      <xdr:nvSpPr>
        <xdr:cNvPr id="84" name="楕円 83">
          <a:extLst>
            <a:ext uri="{FF2B5EF4-FFF2-40B4-BE49-F238E27FC236}">
              <a16:creationId xmlns:a16="http://schemas.microsoft.com/office/drawing/2014/main" id="{9E6DF0BF-2172-41A8-8BA7-CCCE5930793C}"/>
            </a:ext>
          </a:extLst>
        </xdr:cNvPr>
        <xdr:cNvSpPr/>
      </xdr:nvSpPr>
      <xdr:spPr>
        <a:xfrm>
          <a:off x="3746500" y="635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104404</xdr:rowOff>
    </xdr:from>
    <xdr:ext cx="534377" cy="259045"/>
    <xdr:sp macro="" textlink="">
      <xdr:nvSpPr>
        <xdr:cNvPr id="85" name="テキスト ボックス 84">
          <a:extLst>
            <a:ext uri="{FF2B5EF4-FFF2-40B4-BE49-F238E27FC236}">
              <a16:creationId xmlns:a16="http://schemas.microsoft.com/office/drawing/2014/main" id="{528CC792-E557-4201-8164-B1AC626E9407}"/>
            </a:ext>
          </a:extLst>
        </xdr:cNvPr>
        <xdr:cNvSpPr txBox="1"/>
      </xdr:nvSpPr>
      <xdr:spPr>
        <a:xfrm>
          <a:off x="3530111" y="6448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16390</xdr:rowOff>
    </xdr:from>
    <xdr:to>
      <xdr:col>15</xdr:col>
      <xdr:colOff>101600</xdr:colOff>
      <xdr:row>37</xdr:row>
      <xdr:rowOff>117990</xdr:rowOff>
    </xdr:to>
    <xdr:sp macro="" textlink="">
      <xdr:nvSpPr>
        <xdr:cNvPr id="86" name="楕円 85">
          <a:extLst>
            <a:ext uri="{FF2B5EF4-FFF2-40B4-BE49-F238E27FC236}">
              <a16:creationId xmlns:a16="http://schemas.microsoft.com/office/drawing/2014/main" id="{FA5679FD-E378-4A7B-8822-9EC3C72181DB}"/>
            </a:ext>
          </a:extLst>
        </xdr:cNvPr>
        <xdr:cNvSpPr/>
      </xdr:nvSpPr>
      <xdr:spPr>
        <a:xfrm>
          <a:off x="2857500" y="636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109117</xdr:rowOff>
    </xdr:from>
    <xdr:ext cx="534377" cy="259045"/>
    <xdr:sp macro="" textlink="">
      <xdr:nvSpPr>
        <xdr:cNvPr id="87" name="テキスト ボックス 86">
          <a:extLst>
            <a:ext uri="{FF2B5EF4-FFF2-40B4-BE49-F238E27FC236}">
              <a16:creationId xmlns:a16="http://schemas.microsoft.com/office/drawing/2014/main" id="{50333C39-B97A-4DAC-B7E8-6E6101AF7E93}"/>
            </a:ext>
          </a:extLst>
        </xdr:cNvPr>
        <xdr:cNvSpPr txBox="1"/>
      </xdr:nvSpPr>
      <xdr:spPr>
        <a:xfrm>
          <a:off x="2641111" y="6452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21833</xdr:rowOff>
    </xdr:from>
    <xdr:to>
      <xdr:col>10</xdr:col>
      <xdr:colOff>165100</xdr:colOff>
      <xdr:row>37</xdr:row>
      <xdr:rowOff>123433</xdr:rowOff>
    </xdr:to>
    <xdr:sp macro="" textlink="">
      <xdr:nvSpPr>
        <xdr:cNvPr id="88" name="楕円 87">
          <a:extLst>
            <a:ext uri="{FF2B5EF4-FFF2-40B4-BE49-F238E27FC236}">
              <a16:creationId xmlns:a16="http://schemas.microsoft.com/office/drawing/2014/main" id="{E858FAD1-8E4A-4357-98F2-1ECCE92DE738}"/>
            </a:ext>
          </a:extLst>
        </xdr:cNvPr>
        <xdr:cNvSpPr/>
      </xdr:nvSpPr>
      <xdr:spPr>
        <a:xfrm>
          <a:off x="1968500" y="6365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114560</xdr:rowOff>
    </xdr:from>
    <xdr:ext cx="534377" cy="259045"/>
    <xdr:sp macro="" textlink="">
      <xdr:nvSpPr>
        <xdr:cNvPr id="89" name="テキスト ボックス 88">
          <a:extLst>
            <a:ext uri="{FF2B5EF4-FFF2-40B4-BE49-F238E27FC236}">
              <a16:creationId xmlns:a16="http://schemas.microsoft.com/office/drawing/2014/main" id="{2AF367FF-9F72-4073-9580-9B138FB5B98F}"/>
            </a:ext>
          </a:extLst>
        </xdr:cNvPr>
        <xdr:cNvSpPr txBox="1"/>
      </xdr:nvSpPr>
      <xdr:spPr>
        <a:xfrm>
          <a:off x="1752111" y="6458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43561</xdr:rowOff>
    </xdr:from>
    <xdr:to>
      <xdr:col>6</xdr:col>
      <xdr:colOff>38100</xdr:colOff>
      <xdr:row>37</xdr:row>
      <xdr:rowOff>145161</xdr:rowOff>
    </xdr:to>
    <xdr:sp macro="" textlink="">
      <xdr:nvSpPr>
        <xdr:cNvPr id="90" name="楕円 89">
          <a:extLst>
            <a:ext uri="{FF2B5EF4-FFF2-40B4-BE49-F238E27FC236}">
              <a16:creationId xmlns:a16="http://schemas.microsoft.com/office/drawing/2014/main" id="{DAE0BD65-6281-4881-8B1B-096581B80940}"/>
            </a:ext>
          </a:extLst>
        </xdr:cNvPr>
        <xdr:cNvSpPr/>
      </xdr:nvSpPr>
      <xdr:spPr>
        <a:xfrm>
          <a:off x="1079500" y="638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136288</xdr:rowOff>
    </xdr:from>
    <xdr:ext cx="534377" cy="259045"/>
    <xdr:sp macro="" textlink="">
      <xdr:nvSpPr>
        <xdr:cNvPr id="91" name="テキスト ボックス 90">
          <a:extLst>
            <a:ext uri="{FF2B5EF4-FFF2-40B4-BE49-F238E27FC236}">
              <a16:creationId xmlns:a16="http://schemas.microsoft.com/office/drawing/2014/main" id="{65EFD565-F329-4867-A7EF-721918C4CD3F}"/>
            </a:ext>
          </a:extLst>
        </xdr:cNvPr>
        <xdr:cNvSpPr txBox="1"/>
      </xdr:nvSpPr>
      <xdr:spPr>
        <a:xfrm>
          <a:off x="863111" y="647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FB17D5EF-4B5C-42B7-839E-8CD4094DD76B}"/>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E946BCDB-0BC1-422D-B4A6-1B960984F815}"/>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F2D661C0-6015-4FA0-A382-9B1D61C87F04}"/>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B201C2BB-40F2-4E3A-80E1-25366E99D465}"/>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9B59030E-14E6-4040-B839-D6D6F1911D7B}"/>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104C73A0-625C-4B83-AADB-627B006BAB0B}"/>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4F26B7F3-2D32-4ECB-B008-0B08CC3017CE}"/>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8AE1157C-C4D5-4998-B60E-52433B76D734}"/>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63FBC87E-B1C8-4443-9407-BA49C6CFEF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4AC48BE2-EABB-4AE6-8026-8D2B2A2BD047}"/>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1BCFF423-A2F8-4826-938C-801CAA8E34E4}"/>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4E4A19DF-4153-425E-8BB6-84B2B6ED7A1A}"/>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B4954778-CC07-4431-A02F-40D22512A797}"/>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4B5F6555-5B79-4188-B083-99B45826E451}"/>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732CF4AA-0944-4E33-B5F0-2B3FB375E27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5EAD6C76-532C-4885-AD4E-94AB31992434}"/>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7E626E1D-ABF7-4E76-9A02-87F742C8AF0C}"/>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1B93D8F7-023F-4939-B1B0-CFAA2A69D197}"/>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5F874639-4FCA-4129-B666-98E500267AAF}"/>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6FD0A66F-B0CA-4A87-BE97-C7E7DA995467}"/>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530D02CB-D996-4543-9C69-593802014ABB}"/>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184B350C-91BD-4393-8F47-F0244E077F23}"/>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E82FA5A0-C99A-427A-98F9-FF71BC03B54D}"/>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1DAFBE5-F392-4254-9BC9-F3B260C13BE4}"/>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DF1C94D2-B1EA-4490-8F02-28E519000C06}"/>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40618</xdr:rowOff>
    </xdr:from>
    <xdr:to>
      <xdr:col>24</xdr:col>
      <xdr:colOff>62865</xdr:colOff>
      <xdr:row>58</xdr:row>
      <xdr:rowOff>140043</xdr:rowOff>
    </xdr:to>
    <xdr:cxnSp macro="">
      <xdr:nvCxnSpPr>
        <xdr:cNvPr id="117" name="直線コネクタ 116">
          <a:extLst>
            <a:ext uri="{FF2B5EF4-FFF2-40B4-BE49-F238E27FC236}">
              <a16:creationId xmlns:a16="http://schemas.microsoft.com/office/drawing/2014/main" id="{338BB90D-606D-4D05-A05C-8DAD7F5F6FDD}"/>
            </a:ext>
          </a:extLst>
        </xdr:cNvPr>
        <xdr:cNvCxnSpPr/>
      </xdr:nvCxnSpPr>
      <xdr:spPr>
        <a:xfrm flipV="1">
          <a:off x="4633595" y="8613118"/>
          <a:ext cx="1270" cy="1471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143870</xdr:rowOff>
    </xdr:from>
    <xdr:ext cx="534377" cy="259045"/>
    <xdr:sp macro="" textlink="">
      <xdr:nvSpPr>
        <xdr:cNvPr id="118" name="物件費最小値テキスト">
          <a:extLst>
            <a:ext uri="{FF2B5EF4-FFF2-40B4-BE49-F238E27FC236}">
              <a16:creationId xmlns:a16="http://schemas.microsoft.com/office/drawing/2014/main" id="{016F4F9B-5AB5-4F59-AE43-482F55A62B55}"/>
            </a:ext>
          </a:extLst>
        </xdr:cNvPr>
        <xdr:cNvSpPr txBox="1"/>
      </xdr:nvSpPr>
      <xdr:spPr>
        <a:xfrm>
          <a:off x="4686300" y="1008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140043</xdr:rowOff>
    </xdr:from>
    <xdr:to>
      <xdr:col>24</xdr:col>
      <xdr:colOff>152400</xdr:colOff>
      <xdr:row>58</xdr:row>
      <xdr:rowOff>140043</xdr:rowOff>
    </xdr:to>
    <xdr:cxnSp macro="">
      <xdr:nvCxnSpPr>
        <xdr:cNvPr id="119" name="直線コネクタ 118">
          <a:extLst>
            <a:ext uri="{FF2B5EF4-FFF2-40B4-BE49-F238E27FC236}">
              <a16:creationId xmlns:a16="http://schemas.microsoft.com/office/drawing/2014/main" id="{19BDD233-ABD7-4C70-9785-925366B3C880}"/>
            </a:ext>
          </a:extLst>
        </xdr:cNvPr>
        <xdr:cNvCxnSpPr/>
      </xdr:nvCxnSpPr>
      <xdr:spPr>
        <a:xfrm>
          <a:off x="4546600" y="1008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158745</xdr:rowOff>
    </xdr:from>
    <xdr:ext cx="599010" cy="259045"/>
    <xdr:sp macro="" textlink="">
      <xdr:nvSpPr>
        <xdr:cNvPr id="120" name="物件費最大値テキスト">
          <a:extLst>
            <a:ext uri="{FF2B5EF4-FFF2-40B4-BE49-F238E27FC236}">
              <a16:creationId xmlns:a16="http://schemas.microsoft.com/office/drawing/2014/main" id="{4918E961-74F7-4DDE-9555-41622441D1FA}"/>
            </a:ext>
          </a:extLst>
        </xdr:cNvPr>
        <xdr:cNvSpPr txBox="1"/>
      </xdr:nvSpPr>
      <xdr:spPr>
        <a:xfrm>
          <a:off x="4686300" y="8388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40618</xdr:rowOff>
    </xdr:from>
    <xdr:to>
      <xdr:col>24</xdr:col>
      <xdr:colOff>152400</xdr:colOff>
      <xdr:row>50</xdr:row>
      <xdr:rowOff>40618</xdr:rowOff>
    </xdr:to>
    <xdr:cxnSp macro="">
      <xdr:nvCxnSpPr>
        <xdr:cNvPr id="121" name="直線コネクタ 120">
          <a:extLst>
            <a:ext uri="{FF2B5EF4-FFF2-40B4-BE49-F238E27FC236}">
              <a16:creationId xmlns:a16="http://schemas.microsoft.com/office/drawing/2014/main" id="{F0FA48DA-E987-46ED-85E8-D437791CE652}"/>
            </a:ext>
          </a:extLst>
        </xdr:cNvPr>
        <xdr:cNvCxnSpPr/>
      </xdr:nvCxnSpPr>
      <xdr:spPr>
        <a:xfrm>
          <a:off x="4546600" y="8613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18235</xdr:rowOff>
    </xdr:from>
    <xdr:to>
      <xdr:col>24</xdr:col>
      <xdr:colOff>63500</xdr:colOff>
      <xdr:row>58</xdr:row>
      <xdr:rowOff>91184</xdr:rowOff>
    </xdr:to>
    <xdr:cxnSp macro="">
      <xdr:nvCxnSpPr>
        <xdr:cNvPr id="122" name="直線コネクタ 121">
          <a:extLst>
            <a:ext uri="{FF2B5EF4-FFF2-40B4-BE49-F238E27FC236}">
              <a16:creationId xmlns:a16="http://schemas.microsoft.com/office/drawing/2014/main" id="{6AFCFEE0-F92C-4F98-890E-9EE54E0CBF3D}"/>
            </a:ext>
          </a:extLst>
        </xdr:cNvPr>
        <xdr:cNvCxnSpPr/>
      </xdr:nvCxnSpPr>
      <xdr:spPr>
        <a:xfrm flipV="1">
          <a:off x="3797300" y="9962335"/>
          <a:ext cx="838200" cy="72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117519</xdr:rowOff>
    </xdr:from>
    <xdr:ext cx="534377" cy="259045"/>
    <xdr:sp macro="" textlink="">
      <xdr:nvSpPr>
        <xdr:cNvPr id="123" name="物件費平均値テキスト">
          <a:extLst>
            <a:ext uri="{FF2B5EF4-FFF2-40B4-BE49-F238E27FC236}">
              <a16:creationId xmlns:a16="http://schemas.microsoft.com/office/drawing/2014/main" id="{C96F67D9-0D84-40F9-9AC1-41D0F5F2EBC6}"/>
            </a:ext>
          </a:extLst>
        </xdr:cNvPr>
        <xdr:cNvSpPr txBox="1"/>
      </xdr:nvSpPr>
      <xdr:spPr>
        <a:xfrm>
          <a:off x="4686300" y="97187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94642</xdr:rowOff>
    </xdr:from>
    <xdr:to>
      <xdr:col>24</xdr:col>
      <xdr:colOff>114300</xdr:colOff>
      <xdr:row>58</xdr:row>
      <xdr:rowOff>24792</xdr:rowOff>
    </xdr:to>
    <xdr:sp macro="" textlink="">
      <xdr:nvSpPr>
        <xdr:cNvPr id="124" name="フローチャート: 判断 123">
          <a:extLst>
            <a:ext uri="{FF2B5EF4-FFF2-40B4-BE49-F238E27FC236}">
              <a16:creationId xmlns:a16="http://schemas.microsoft.com/office/drawing/2014/main" id="{3D5C4DA1-97D0-4C29-B814-1667C36EE67C}"/>
            </a:ext>
          </a:extLst>
        </xdr:cNvPr>
        <xdr:cNvSpPr/>
      </xdr:nvSpPr>
      <xdr:spPr>
        <a:xfrm>
          <a:off x="4584700" y="98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74840</xdr:rowOff>
    </xdr:from>
    <xdr:to>
      <xdr:col>19</xdr:col>
      <xdr:colOff>177800</xdr:colOff>
      <xdr:row>58</xdr:row>
      <xdr:rowOff>91184</xdr:rowOff>
    </xdr:to>
    <xdr:cxnSp macro="">
      <xdr:nvCxnSpPr>
        <xdr:cNvPr id="125" name="直線コネクタ 124">
          <a:extLst>
            <a:ext uri="{FF2B5EF4-FFF2-40B4-BE49-F238E27FC236}">
              <a16:creationId xmlns:a16="http://schemas.microsoft.com/office/drawing/2014/main" id="{85D0D016-AF91-422D-AC8E-DE8690C5993E}"/>
            </a:ext>
          </a:extLst>
        </xdr:cNvPr>
        <xdr:cNvCxnSpPr/>
      </xdr:nvCxnSpPr>
      <xdr:spPr>
        <a:xfrm>
          <a:off x="2908300" y="10018940"/>
          <a:ext cx="889000" cy="1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105680</xdr:rowOff>
    </xdr:from>
    <xdr:to>
      <xdr:col>20</xdr:col>
      <xdr:colOff>38100</xdr:colOff>
      <xdr:row>58</xdr:row>
      <xdr:rowOff>35830</xdr:rowOff>
    </xdr:to>
    <xdr:sp macro="" textlink="">
      <xdr:nvSpPr>
        <xdr:cNvPr id="126" name="フローチャート: 判断 125">
          <a:extLst>
            <a:ext uri="{FF2B5EF4-FFF2-40B4-BE49-F238E27FC236}">
              <a16:creationId xmlns:a16="http://schemas.microsoft.com/office/drawing/2014/main" id="{1CCA7EE6-CC7A-44EE-A800-6323073C364F}"/>
            </a:ext>
          </a:extLst>
        </xdr:cNvPr>
        <xdr:cNvSpPr/>
      </xdr:nvSpPr>
      <xdr:spPr>
        <a:xfrm>
          <a:off x="3746500" y="98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52357</xdr:rowOff>
    </xdr:from>
    <xdr:ext cx="534377" cy="259045"/>
    <xdr:sp macro="" textlink="">
      <xdr:nvSpPr>
        <xdr:cNvPr id="127" name="テキスト ボックス 126">
          <a:extLst>
            <a:ext uri="{FF2B5EF4-FFF2-40B4-BE49-F238E27FC236}">
              <a16:creationId xmlns:a16="http://schemas.microsoft.com/office/drawing/2014/main" id="{67CE55C5-0682-43C4-8797-D216ADC6E6D4}"/>
            </a:ext>
          </a:extLst>
        </xdr:cNvPr>
        <xdr:cNvSpPr txBox="1"/>
      </xdr:nvSpPr>
      <xdr:spPr>
        <a:xfrm>
          <a:off x="3530111" y="9653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66613</xdr:rowOff>
    </xdr:from>
    <xdr:to>
      <xdr:col>15</xdr:col>
      <xdr:colOff>50800</xdr:colOff>
      <xdr:row>58</xdr:row>
      <xdr:rowOff>74840</xdr:rowOff>
    </xdr:to>
    <xdr:cxnSp macro="">
      <xdr:nvCxnSpPr>
        <xdr:cNvPr id="128" name="直線コネクタ 127">
          <a:extLst>
            <a:ext uri="{FF2B5EF4-FFF2-40B4-BE49-F238E27FC236}">
              <a16:creationId xmlns:a16="http://schemas.microsoft.com/office/drawing/2014/main" id="{7D5FDD43-218C-47C8-B8AD-AF24D6EB6689}"/>
            </a:ext>
          </a:extLst>
        </xdr:cNvPr>
        <xdr:cNvCxnSpPr/>
      </xdr:nvCxnSpPr>
      <xdr:spPr>
        <a:xfrm>
          <a:off x="2019300" y="10010713"/>
          <a:ext cx="889000" cy="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126345</xdr:rowOff>
    </xdr:from>
    <xdr:to>
      <xdr:col>15</xdr:col>
      <xdr:colOff>101600</xdr:colOff>
      <xdr:row>58</xdr:row>
      <xdr:rowOff>56495</xdr:rowOff>
    </xdr:to>
    <xdr:sp macro="" textlink="">
      <xdr:nvSpPr>
        <xdr:cNvPr id="129" name="フローチャート: 判断 128">
          <a:extLst>
            <a:ext uri="{FF2B5EF4-FFF2-40B4-BE49-F238E27FC236}">
              <a16:creationId xmlns:a16="http://schemas.microsoft.com/office/drawing/2014/main" id="{3B85147D-A9E4-4E67-91B5-941639ED1DD6}"/>
            </a:ext>
          </a:extLst>
        </xdr:cNvPr>
        <xdr:cNvSpPr/>
      </xdr:nvSpPr>
      <xdr:spPr>
        <a:xfrm>
          <a:off x="2857500" y="989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73022</xdr:rowOff>
    </xdr:from>
    <xdr:ext cx="534377" cy="259045"/>
    <xdr:sp macro="" textlink="">
      <xdr:nvSpPr>
        <xdr:cNvPr id="130" name="テキスト ボックス 129">
          <a:extLst>
            <a:ext uri="{FF2B5EF4-FFF2-40B4-BE49-F238E27FC236}">
              <a16:creationId xmlns:a16="http://schemas.microsoft.com/office/drawing/2014/main" id="{BAE58742-6618-4113-B4DD-A3C42F37996B}"/>
            </a:ext>
          </a:extLst>
        </xdr:cNvPr>
        <xdr:cNvSpPr txBox="1"/>
      </xdr:nvSpPr>
      <xdr:spPr>
        <a:xfrm>
          <a:off x="2641111" y="9674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66613</xdr:rowOff>
    </xdr:from>
    <xdr:to>
      <xdr:col>10</xdr:col>
      <xdr:colOff>114300</xdr:colOff>
      <xdr:row>58</xdr:row>
      <xdr:rowOff>88157</xdr:rowOff>
    </xdr:to>
    <xdr:cxnSp macro="">
      <xdr:nvCxnSpPr>
        <xdr:cNvPr id="131" name="直線コネクタ 130">
          <a:extLst>
            <a:ext uri="{FF2B5EF4-FFF2-40B4-BE49-F238E27FC236}">
              <a16:creationId xmlns:a16="http://schemas.microsoft.com/office/drawing/2014/main" id="{A255742D-CA5C-412B-8F8D-3BBA79FCEC71}"/>
            </a:ext>
          </a:extLst>
        </xdr:cNvPr>
        <xdr:cNvCxnSpPr/>
      </xdr:nvCxnSpPr>
      <xdr:spPr>
        <a:xfrm flipV="1">
          <a:off x="1130300" y="10010713"/>
          <a:ext cx="889000" cy="2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138633</xdr:rowOff>
    </xdr:from>
    <xdr:to>
      <xdr:col>10</xdr:col>
      <xdr:colOff>165100</xdr:colOff>
      <xdr:row>58</xdr:row>
      <xdr:rowOff>68783</xdr:rowOff>
    </xdr:to>
    <xdr:sp macro="" textlink="">
      <xdr:nvSpPr>
        <xdr:cNvPr id="132" name="フローチャート: 判断 131">
          <a:extLst>
            <a:ext uri="{FF2B5EF4-FFF2-40B4-BE49-F238E27FC236}">
              <a16:creationId xmlns:a16="http://schemas.microsoft.com/office/drawing/2014/main" id="{993C0859-88C4-47A3-B508-55979A10A3BF}"/>
            </a:ext>
          </a:extLst>
        </xdr:cNvPr>
        <xdr:cNvSpPr/>
      </xdr:nvSpPr>
      <xdr:spPr>
        <a:xfrm>
          <a:off x="1968500" y="99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85310</xdr:rowOff>
    </xdr:from>
    <xdr:ext cx="534377" cy="259045"/>
    <xdr:sp macro="" textlink="">
      <xdr:nvSpPr>
        <xdr:cNvPr id="133" name="テキスト ボックス 132">
          <a:extLst>
            <a:ext uri="{FF2B5EF4-FFF2-40B4-BE49-F238E27FC236}">
              <a16:creationId xmlns:a16="http://schemas.microsoft.com/office/drawing/2014/main" id="{91B8292E-F0FF-4EF9-9501-D6A4F1742A9C}"/>
            </a:ext>
          </a:extLst>
        </xdr:cNvPr>
        <xdr:cNvSpPr txBox="1"/>
      </xdr:nvSpPr>
      <xdr:spPr>
        <a:xfrm>
          <a:off x="1752111" y="9686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144149</xdr:rowOff>
    </xdr:from>
    <xdr:to>
      <xdr:col>6</xdr:col>
      <xdr:colOff>38100</xdr:colOff>
      <xdr:row>58</xdr:row>
      <xdr:rowOff>74299</xdr:rowOff>
    </xdr:to>
    <xdr:sp macro="" textlink="">
      <xdr:nvSpPr>
        <xdr:cNvPr id="134" name="フローチャート: 判断 133">
          <a:extLst>
            <a:ext uri="{FF2B5EF4-FFF2-40B4-BE49-F238E27FC236}">
              <a16:creationId xmlns:a16="http://schemas.microsoft.com/office/drawing/2014/main" id="{1D55890C-05DE-49F6-8296-1A1A63360CBE}"/>
            </a:ext>
          </a:extLst>
        </xdr:cNvPr>
        <xdr:cNvSpPr/>
      </xdr:nvSpPr>
      <xdr:spPr>
        <a:xfrm>
          <a:off x="1079500" y="991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90826</xdr:rowOff>
    </xdr:from>
    <xdr:ext cx="534377" cy="259045"/>
    <xdr:sp macro="" textlink="">
      <xdr:nvSpPr>
        <xdr:cNvPr id="135" name="テキスト ボックス 134">
          <a:extLst>
            <a:ext uri="{FF2B5EF4-FFF2-40B4-BE49-F238E27FC236}">
              <a16:creationId xmlns:a16="http://schemas.microsoft.com/office/drawing/2014/main" id="{2E206AB3-0384-48DD-9227-07BE8ED95913}"/>
            </a:ext>
          </a:extLst>
        </xdr:cNvPr>
        <xdr:cNvSpPr txBox="1"/>
      </xdr:nvSpPr>
      <xdr:spPr>
        <a:xfrm>
          <a:off x="863111" y="969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12056712-31E5-4247-BED4-3590182FFF23}"/>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452C78C8-7982-410A-BA69-10EBB1DB73F8}"/>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44C5F30C-0A39-41EE-850C-E64F3E670476}"/>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6860A0BA-D88B-4FCB-A505-7BD2D2894DDB}"/>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E54FCF4F-6F73-4C0C-81D1-98E0FDDCA5BC}"/>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138885</xdr:rowOff>
    </xdr:from>
    <xdr:to>
      <xdr:col>24</xdr:col>
      <xdr:colOff>114300</xdr:colOff>
      <xdr:row>58</xdr:row>
      <xdr:rowOff>69035</xdr:rowOff>
    </xdr:to>
    <xdr:sp macro="" textlink="">
      <xdr:nvSpPr>
        <xdr:cNvPr id="141" name="楕円 140">
          <a:extLst>
            <a:ext uri="{FF2B5EF4-FFF2-40B4-BE49-F238E27FC236}">
              <a16:creationId xmlns:a16="http://schemas.microsoft.com/office/drawing/2014/main" id="{C4D0D0A7-9FB9-4803-85ED-699A6B028481}"/>
            </a:ext>
          </a:extLst>
        </xdr:cNvPr>
        <xdr:cNvSpPr/>
      </xdr:nvSpPr>
      <xdr:spPr>
        <a:xfrm>
          <a:off x="4584700" y="991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73068</xdr:rowOff>
    </xdr:from>
    <xdr:ext cx="534377" cy="259045"/>
    <xdr:sp macro="" textlink="">
      <xdr:nvSpPr>
        <xdr:cNvPr id="142" name="物件費該当値テキスト">
          <a:extLst>
            <a:ext uri="{FF2B5EF4-FFF2-40B4-BE49-F238E27FC236}">
              <a16:creationId xmlns:a16="http://schemas.microsoft.com/office/drawing/2014/main" id="{B7438838-B5EB-448A-A3BD-D8B33DF1468A}"/>
            </a:ext>
          </a:extLst>
        </xdr:cNvPr>
        <xdr:cNvSpPr txBox="1"/>
      </xdr:nvSpPr>
      <xdr:spPr>
        <a:xfrm>
          <a:off x="4686300" y="9845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40384</xdr:rowOff>
    </xdr:from>
    <xdr:to>
      <xdr:col>20</xdr:col>
      <xdr:colOff>38100</xdr:colOff>
      <xdr:row>58</xdr:row>
      <xdr:rowOff>141984</xdr:rowOff>
    </xdr:to>
    <xdr:sp macro="" textlink="">
      <xdr:nvSpPr>
        <xdr:cNvPr id="143" name="楕円 142">
          <a:extLst>
            <a:ext uri="{FF2B5EF4-FFF2-40B4-BE49-F238E27FC236}">
              <a16:creationId xmlns:a16="http://schemas.microsoft.com/office/drawing/2014/main" id="{F08FFBE5-9BB0-4A48-AEE8-DD59D7856CE9}"/>
            </a:ext>
          </a:extLst>
        </xdr:cNvPr>
        <xdr:cNvSpPr/>
      </xdr:nvSpPr>
      <xdr:spPr>
        <a:xfrm>
          <a:off x="3746500" y="998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133111</xdr:rowOff>
    </xdr:from>
    <xdr:ext cx="534377" cy="259045"/>
    <xdr:sp macro="" textlink="">
      <xdr:nvSpPr>
        <xdr:cNvPr id="144" name="テキスト ボックス 143">
          <a:extLst>
            <a:ext uri="{FF2B5EF4-FFF2-40B4-BE49-F238E27FC236}">
              <a16:creationId xmlns:a16="http://schemas.microsoft.com/office/drawing/2014/main" id="{8855EB18-1852-4C30-9BE4-1A01D8068A5A}"/>
            </a:ext>
          </a:extLst>
        </xdr:cNvPr>
        <xdr:cNvSpPr txBox="1"/>
      </xdr:nvSpPr>
      <xdr:spPr>
        <a:xfrm>
          <a:off x="3530111" y="10077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24040</xdr:rowOff>
    </xdr:from>
    <xdr:to>
      <xdr:col>15</xdr:col>
      <xdr:colOff>101600</xdr:colOff>
      <xdr:row>58</xdr:row>
      <xdr:rowOff>125640</xdr:rowOff>
    </xdr:to>
    <xdr:sp macro="" textlink="">
      <xdr:nvSpPr>
        <xdr:cNvPr id="145" name="楕円 144">
          <a:extLst>
            <a:ext uri="{FF2B5EF4-FFF2-40B4-BE49-F238E27FC236}">
              <a16:creationId xmlns:a16="http://schemas.microsoft.com/office/drawing/2014/main" id="{3035BA24-0E0D-4397-90C8-09D4D1B6578A}"/>
            </a:ext>
          </a:extLst>
        </xdr:cNvPr>
        <xdr:cNvSpPr/>
      </xdr:nvSpPr>
      <xdr:spPr>
        <a:xfrm>
          <a:off x="2857500" y="996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116767</xdr:rowOff>
    </xdr:from>
    <xdr:ext cx="534377" cy="259045"/>
    <xdr:sp macro="" textlink="">
      <xdr:nvSpPr>
        <xdr:cNvPr id="146" name="テキスト ボックス 145">
          <a:extLst>
            <a:ext uri="{FF2B5EF4-FFF2-40B4-BE49-F238E27FC236}">
              <a16:creationId xmlns:a16="http://schemas.microsoft.com/office/drawing/2014/main" id="{062AE5A1-61B1-49BA-99F7-E84BBC876318}"/>
            </a:ext>
          </a:extLst>
        </xdr:cNvPr>
        <xdr:cNvSpPr txBox="1"/>
      </xdr:nvSpPr>
      <xdr:spPr>
        <a:xfrm>
          <a:off x="2641111" y="1006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15813</xdr:rowOff>
    </xdr:from>
    <xdr:to>
      <xdr:col>10</xdr:col>
      <xdr:colOff>165100</xdr:colOff>
      <xdr:row>58</xdr:row>
      <xdr:rowOff>117413</xdr:rowOff>
    </xdr:to>
    <xdr:sp macro="" textlink="">
      <xdr:nvSpPr>
        <xdr:cNvPr id="147" name="楕円 146">
          <a:extLst>
            <a:ext uri="{FF2B5EF4-FFF2-40B4-BE49-F238E27FC236}">
              <a16:creationId xmlns:a16="http://schemas.microsoft.com/office/drawing/2014/main" id="{5C870862-50CE-40FB-BBE1-A2D2AFCDA069}"/>
            </a:ext>
          </a:extLst>
        </xdr:cNvPr>
        <xdr:cNvSpPr/>
      </xdr:nvSpPr>
      <xdr:spPr>
        <a:xfrm>
          <a:off x="1968500" y="995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108540</xdr:rowOff>
    </xdr:from>
    <xdr:ext cx="534377" cy="259045"/>
    <xdr:sp macro="" textlink="">
      <xdr:nvSpPr>
        <xdr:cNvPr id="148" name="テキスト ボックス 147">
          <a:extLst>
            <a:ext uri="{FF2B5EF4-FFF2-40B4-BE49-F238E27FC236}">
              <a16:creationId xmlns:a16="http://schemas.microsoft.com/office/drawing/2014/main" id="{C68E508E-1E6D-41FA-9495-ABB9F2DEE175}"/>
            </a:ext>
          </a:extLst>
        </xdr:cNvPr>
        <xdr:cNvSpPr txBox="1"/>
      </xdr:nvSpPr>
      <xdr:spPr>
        <a:xfrm>
          <a:off x="1752111" y="10052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37357</xdr:rowOff>
    </xdr:from>
    <xdr:to>
      <xdr:col>6</xdr:col>
      <xdr:colOff>38100</xdr:colOff>
      <xdr:row>58</xdr:row>
      <xdr:rowOff>138957</xdr:rowOff>
    </xdr:to>
    <xdr:sp macro="" textlink="">
      <xdr:nvSpPr>
        <xdr:cNvPr id="149" name="楕円 148">
          <a:extLst>
            <a:ext uri="{FF2B5EF4-FFF2-40B4-BE49-F238E27FC236}">
              <a16:creationId xmlns:a16="http://schemas.microsoft.com/office/drawing/2014/main" id="{B24AD057-2DE1-4FD5-AE25-357DDE28AC9C}"/>
            </a:ext>
          </a:extLst>
        </xdr:cNvPr>
        <xdr:cNvSpPr/>
      </xdr:nvSpPr>
      <xdr:spPr>
        <a:xfrm>
          <a:off x="1079500" y="99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130084</xdr:rowOff>
    </xdr:from>
    <xdr:ext cx="534377" cy="259045"/>
    <xdr:sp macro="" textlink="">
      <xdr:nvSpPr>
        <xdr:cNvPr id="150" name="テキスト ボックス 149">
          <a:extLst>
            <a:ext uri="{FF2B5EF4-FFF2-40B4-BE49-F238E27FC236}">
              <a16:creationId xmlns:a16="http://schemas.microsoft.com/office/drawing/2014/main" id="{53551DFF-853E-4059-934C-078D554593AD}"/>
            </a:ext>
          </a:extLst>
        </xdr:cNvPr>
        <xdr:cNvSpPr txBox="1"/>
      </xdr:nvSpPr>
      <xdr:spPr>
        <a:xfrm>
          <a:off x="863111" y="1007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3B0069F6-AAD4-4151-868A-C68D98EF576E}"/>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DC83FBB5-EDA6-438A-A60D-F2E340DD919F}"/>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A5C1AC38-A891-436E-BEF8-CF058BC3D014}"/>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95927D6E-4DB2-4813-8F3A-2EE21E2F89A1}"/>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913A220F-C3AE-49DA-B5B7-11F56AC1D501}"/>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CC3674F2-5604-4C37-BE82-3523FD755248}"/>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7D7828B3-55A0-45E5-8C57-4C920CA352CA}"/>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B090CB51-D502-414F-A743-8906D51056EA}"/>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D2802487-33EA-4007-AD22-FBE19706AA3C}"/>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DD1963B4-CC74-473F-A7D5-16805FBF23F3}"/>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AE72C6E-F1C1-4484-B9F2-B4487498ACD7}"/>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8D7D5E5A-25A9-43D4-B749-3A630F454C24}"/>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7CFABCD5-233E-41CE-A527-4B2956725F2D}"/>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E29500EE-1CE5-40CF-9D16-19D6E087A977}"/>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AAC2F780-71D3-40E0-BDF4-A82A7DC8230C}"/>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4B2B6964-D109-4B6E-95ED-6069A3118343}"/>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D911BF4E-D595-4A6E-A10A-EFA80F5CF45D}"/>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31A84A2E-2635-4C0D-A5F8-066FC21DB2E8}"/>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C81B0E4A-51BB-4B3A-8B27-EDAC941B1C98}"/>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45B1B1B6-816F-4625-A495-7B7E6E0D2508}"/>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7ADF2B66-5001-4B47-88E7-AE490C006163}"/>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6E5D392E-2C91-456C-A180-2948187D231C}"/>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B70E5E5C-485E-4B50-8210-27B165EDCEC6}"/>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69024</xdr:rowOff>
    </xdr:from>
    <xdr:to>
      <xdr:col>24</xdr:col>
      <xdr:colOff>62865</xdr:colOff>
      <xdr:row>79</xdr:row>
      <xdr:rowOff>43250</xdr:rowOff>
    </xdr:to>
    <xdr:cxnSp macro="">
      <xdr:nvCxnSpPr>
        <xdr:cNvPr id="174" name="直線コネクタ 173">
          <a:extLst>
            <a:ext uri="{FF2B5EF4-FFF2-40B4-BE49-F238E27FC236}">
              <a16:creationId xmlns:a16="http://schemas.microsoft.com/office/drawing/2014/main" id="{D9FE180F-54DC-476A-B247-35AE8E296B17}"/>
            </a:ext>
          </a:extLst>
        </xdr:cNvPr>
        <xdr:cNvCxnSpPr/>
      </xdr:nvCxnSpPr>
      <xdr:spPr>
        <a:xfrm flipV="1">
          <a:off x="4633595" y="12241974"/>
          <a:ext cx="1270" cy="1345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47077</xdr:rowOff>
    </xdr:from>
    <xdr:ext cx="313932" cy="259045"/>
    <xdr:sp macro="" textlink="">
      <xdr:nvSpPr>
        <xdr:cNvPr id="175" name="維持補修費最小値テキスト">
          <a:extLst>
            <a:ext uri="{FF2B5EF4-FFF2-40B4-BE49-F238E27FC236}">
              <a16:creationId xmlns:a16="http://schemas.microsoft.com/office/drawing/2014/main" id="{294CEC54-499E-4E89-AD9E-294B52749EE7}"/>
            </a:ext>
          </a:extLst>
        </xdr:cNvPr>
        <xdr:cNvSpPr txBox="1"/>
      </xdr:nvSpPr>
      <xdr:spPr>
        <a:xfrm>
          <a:off x="4686300" y="13591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43250</xdr:rowOff>
    </xdr:from>
    <xdr:to>
      <xdr:col>24</xdr:col>
      <xdr:colOff>152400</xdr:colOff>
      <xdr:row>79</xdr:row>
      <xdr:rowOff>43250</xdr:rowOff>
    </xdr:to>
    <xdr:cxnSp macro="">
      <xdr:nvCxnSpPr>
        <xdr:cNvPr id="176" name="直線コネクタ 175">
          <a:extLst>
            <a:ext uri="{FF2B5EF4-FFF2-40B4-BE49-F238E27FC236}">
              <a16:creationId xmlns:a16="http://schemas.microsoft.com/office/drawing/2014/main" id="{5EF173C1-A77E-495B-BAF4-DE29901CC02D}"/>
            </a:ext>
          </a:extLst>
        </xdr:cNvPr>
        <xdr:cNvCxnSpPr/>
      </xdr:nvCxnSpPr>
      <xdr:spPr>
        <a:xfrm>
          <a:off x="4546600" y="1358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15701</xdr:rowOff>
    </xdr:from>
    <xdr:ext cx="534377" cy="259045"/>
    <xdr:sp macro="" textlink="">
      <xdr:nvSpPr>
        <xdr:cNvPr id="177" name="維持補修費最大値テキスト">
          <a:extLst>
            <a:ext uri="{FF2B5EF4-FFF2-40B4-BE49-F238E27FC236}">
              <a16:creationId xmlns:a16="http://schemas.microsoft.com/office/drawing/2014/main" id="{FB81F42C-6F96-47B9-A79B-44B61CEF92C3}"/>
            </a:ext>
          </a:extLst>
        </xdr:cNvPr>
        <xdr:cNvSpPr txBox="1"/>
      </xdr:nvSpPr>
      <xdr:spPr>
        <a:xfrm>
          <a:off x="4686300" y="120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69024</xdr:rowOff>
    </xdr:from>
    <xdr:to>
      <xdr:col>24</xdr:col>
      <xdr:colOff>152400</xdr:colOff>
      <xdr:row>71</xdr:row>
      <xdr:rowOff>69024</xdr:rowOff>
    </xdr:to>
    <xdr:cxnSp macro="">
      <xdr:nvCxnSpPr>
        <xdr:cNvPr id="178" name="直線コネクタ 177">
          <a:extLst>
            <a:ext uri="{FF2B5EF4-FFF2-40B4-BE49-F238E27FC236}">
              <a16:creationId xmlns:a16="http://schemas.microsoft.com/office/drawing/2014/main" id="{788647ED-35EB-43DD-9CC0-E3C9D2E2AA21}"/>
            </a:ext>
          </a:extLst>
        </xdr:cNvPr>
        <xdr:cNvCxnSpPr/>
      </xdr:nvCxnSpPr>
      <xdr:spPr>
        <a:xfrm>
          <a:off x="4546600" y="12241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143110</xdr:rowOff>
    </xdr:from>
    <xdr:to>
      <xdr:col>24</xdr:col>
      <xdr:colOff>63500</xdr:colOff>
      <xdr:row>77</xdr:row>
      <xdr:rowOff>169838</xdr:rowOff>
    </xdr:to>
    <xdr:cxnSp macro="">
      <xdr:nvCxnSpPr>
        <xdr:cNvPr id="179" name="直線コネクタ 178">
          <a:extLst>
            <a:ext uri="{FF2B5EF4-FFF2-40B4-BE49-F238E27FC236}">
              <a16:creationId xmlns:a16="http://schemas.microsoft.com/office/drawing/2014/main" id="{2414CDB5-86B5-4911-9626-139AECC48F26}"/>
            </a:ext>
          </a:extLst>
        </xdr:cNvPr>
        <xdr:cNvCxnSpPr/>
      </xdr:nvCxnSpPr>
      <xdr:spPr>
        <a:xfrm flipV="1">
          <a:off x="3797300" y="12830410"/>
          <a:ext cx="838200" cy="54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134250</xdr:rowOff>
    </xdr:from>
    <xdr:ext cx="469744" cy="259045"/>
    <xdr:sp macro="" textlink="">
      <xdr:nvSpPr>
        <xdr:cNvPr id="180" name="維持補修費平均値テキスト">
          <a:extLst>
            <a:ext uri="{FF2B5EF4-FFF2-40B4-BE49-F238E27FC236}">
              <a16:creationId xmlns:a16="http://schemas.microsoft.com/office/drawing/2014/main" id="{E2864E96-4F46-4299-B164-81F03778A1FC}"/>
            </a:ext>
          </a:extLst>
        </xdr:cNvPr>
        <xdr:cNvSpPr txBox="1"/>
      </xdr:nvSpPr>
      <xdr:spPr>
        <a:xfrm>
          <a:off x="4686300" y="133359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155823</xdr:rowOff>
    </xdr:from>
    <xdr:to>
      <xdr:col>24</xdr:col>
      <xdr:colOff>114300</xdr:colOff>
      <xdr:row>78</xdr:row>
      <xdr:rowOff>85973</xdr:rowOff>
    </xdr:to>
    <xdr:sp macro="" textlink="">
      <xdr:nvSpPr>
        <xdr:cNvPr id="181" name="フローチャート: 判断 180">
          <a:extLst>
            <a:ext uri="{FF2B5EF4-FFF2-40B4-BE49-F238E27FC236}">
              <a16:creationId xmlns:a16="http://schemas.microsoft.com/office/drawing/2014/main" id="{5667BEEC-B9D2-45CA-A000-C8B864CB6D2A}"/>
            </a:ext>
          </a:extLst>
        </xdr:cNvPr>
        <xdr:cNvSpPr/>
      </xdr:nvSpPr>
      <xdr:spPr>
        <a:xfrm>
          <a:off x="45847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84550</xdr:rowOff>
    </xdr:from>
    <xdr:to>
      <xdr:col>19</xdr:col>
      <xdr:colOff>177800</xdr:colOff>
      <xdr:row>77</xdr:row>
      <xdr:rowOff>169838</xdr:rowOff>
    </xdr:to>
    <xdr:cxnSp macro="">
      <xdr:nvCxnSpPr>
        <xdr:cNvPr id="182" name="直線コネクタ 181">
          <a:extLst>
            <a:ext uri="{FF2B5EF4-FFF2-40B4-BE49-F238E27FC236}">
              <a16:creationId xmlns:a16="http://schemas.microsoft.com/office/drawing/2014/main" id="{3DC0FEAD-B8EE-4927-ADE6-6CEE60640F4A}"/>
            </a:ext>
          </a:extLst>
        </xdr:cNvPr>
        <xdr:cNvCxnSpPr/>
      </xdr:nvCxnSpPr>
      <xdr:spPr>
        <a:xfrm>
          <a:off x="2908300" y="13114750"/>
          <a:ext cx="889000" cy="256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37636</xdr:rowOff>
    </xdr:from>
    <xdr:to>
      <xdr:col>20</xdr:col>
      <xdr:colOff>38100</xdr:colOff>
      <xdr:row>78</xdr:row>
      <xdr:rowOff>139236</xdr:rowOff>
    </xdr:to>
    <xdr:sp macro="" textlink="">
      <xdr:nvSpPr>
        <xdr:cNvPr id="183" name="フローチャート: 判断 182">
          <a:extLst>
            <a:ext uri="{FF2B5EF4-FFF2-40B4-BE49-F238E27FC236}">
              <a16:creationId xmlns:a16="http://schemas.microsoft.com/office/drawing/2014/main" id="{E379502D-1D69-4640-8B17-86398C96B2E2}"/>
            </a:ext>
          </a:extLst>
        </xdr:cNvPr>
        <xdr:cNvSpPr/>
      </xdr:nvSpPr>
      <xdr:spPr>
        <a:xfrm>
          <a:off x="3746500" y="1341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130363</xdr:rowOff>
    </xdr:from>
    <xdr:ext cx="469744" cy="259045"/>
    <xdr:sp macro="" textlink="">
      <xdr:nvSpPr>
        <xdr:cNvPr id="184" name="テキスト ボックス 183">
          <a:extLst>
            <a:ext uri="{FF2B5EF4-FFF2-40B4-BE49-F238E27FC236}">
              <a16:creationId xmlns:a16="http://schemas.microsoft.com/office/drawing/2014/main" id="{395BC36D-2E56-4B18-8FC0-E259047BA43C}"/>
            </a:ext>
          </a:extLst>
        </xdr:cNvPr>
        <xdr:cNvSpPr txBox="1"/>
      </xdr:nvSpPr>
      <xdr:spPr>
        <a:xfrm>
          <a:off x="3562428" y="135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158978</xdr:rowOff>
    </xdr:from>
    <xdr:to>
      <xdr:col>15</xdr:col>
      <xdr:colOff>50800</xdr:colOff>
      <xdr:row>76</xdr:row>
      <xdr:rowOff>84550</xdr:rowOff>
    </xdr:to>
    <xdr:cxnSp macro="">
      <xdr:nvCxnSpPr>
        <xdr:cNvPr id="185" name="直線コネクタ 184">
          <a:extLst>
            <a:ext uri="{FF2B5EF4-FFF2-40B4-BE49-F238E27FC236}">
              <a16:creationId xmlns:a16="http://schemas.microsoft.com/office/drawing/2014/main" id="{AEB64175-1C7F-46C8-993B-27AD5CA2CC1B}"/>
            </a:ext>
          </a:extLst>
        </xdr:cNvPr>
        <xdr:cNvCxnSpPr/>
      </xdr:nvCxnSpPr>
      <xdr:spPr>
        <a:xfrm>
          <a:off x="2019300" y="13017728"/>
          <a:ext cx="889000" cy="97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19234</xdr:rowOff>
    </xdr:from>
    <xdr:to>
      <xdr:col>15</xdr:col>
      <xdr:colOff>101600</xdr:colOff>
      <xdr:row>78</xdr:row>
      <xdr:rowOff>120834</xdr:rowOff>
    </xdr:to>
    <xdr:sp macro="" textlink="">
      <xdr:nvSpPr>
        <xdr:cNvPr id="186" name="フローチャート: 判断 185">
          <a:extLst>
            <a:ext uri="{FF2B5EF4-FFF2-40B4-BE49-F238E27FC236}">
              <a16:creationId xmlns:a16="http://schemas.microsoft.com/office/drawing/2014/main" id="{E0558CFF-4EAD-4B1D-9D14-8D947056FD16}"/>
            </a:ext>
          </a:extLst>
        </xdr:cNvPr>
        <xdr:cNvSpPr/>
      </xdr:nvSpPr>
      <xdr:spPr>
        <a:xfrm>
          <a:off x="2857500" y="13392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111961</xdr:rowOff>
    </xdr:from>
    <xdr:ext cx="469744" cy="259045"/>
    <xdr:sp macro="" textlink="">
      <xdr:nvSpPr>
        <xdr:cNvPr id="187" name="テキスト ボックス 186">
          <a:extLst>
            <a:ext uri="{FF2B5EF4-FFF2-40B4-BE49-F238E27FC236}">
              <a16:creationId xmlns:a16="http://schemas.microsoft.com/office/drawing/2014/main" id="{30EAB8F5-77C7-48C4-B4AA-06100E91AC90}"/>
            </a:ext>
          </a:extLst>
        </xdr:cNvPr>
        <xdr:cNvSpPr txBox="1"/>
      </xdr:nvSpPr>
      <xdr:spPr>
        <a:xfrm>
          <a:off x="2673428" y="1348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158978</xdr:rowOff>
    </xdr:from>
    <xdr:to>
      <xdr:col>10</xdr:col>
      <xdr:colOff>114300</xdr:colOff>
      <xdr:row>77</xdr:row>
      <xdr:rowOff>33458</xdr:rowOff>
    </xdr:to>
    <xdr:cxnSp macro="">
      <xdr:nvCxnSpPr>
        <xdr:cNvPr id="188" name="直線コネクタ 187">
          <a:extLst>
            <a:ext uri="{FF2B5EF4-FFF2-40B4-BE49-F238E27FC236}">
              <a16:creationId xmlns:a16="http://schemas.microsoft.com/office/drawing/2014/main" id="{E9B4063E-93BE-45A1-B7B0-8569C99AD700}"/>
            </a:ext>
          </a:extLst>
        </xdr:cNvPr>
        <xdr:cNvCxnSpPr/>
      </xdr:nvCxnSpPr>
      <xdr:spPr>
        <a:xfrm flipV="1">
          <a:off x="1130300" y="13017728"/>
          <a:ext cx="889000" cy="217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12528</xdr:rowOff>
    </xdr:from>
    <xdr:to>
      <xdr:col>10</xdr:col>
      <xdr:colOff>165100</xdr:colOff>
      <xdr:row>78</xdr:row>
      <xdr:rowOff>114128</xdr:rowOff>
    </xdr:to>
    <xdr:sp macro="" textlink="">
      <xdr:nvSpPr>
        <xdr:cNvPr id="189" name="フローチャート: 判断 188">
          <a:extLst>
            <a:ext uri="{FF2B5EF4-FFF2-40B4-BE49-F238E27FC236}">
              <a16:creationId xmlns:a16="http://schemas.microsoft.com/office/drawing/2014/main" id="{EE5B1C29-131E-41C5-BC6D-71A1A03F9AF0}"/>
            </a:ext>
          </a:extLst>
        </xdr:cNvPr>
        <xdr:cNvSpPr/>
      </xdr:nvSpPr>
      <xdr:spPr>
        <a:xfrm>
          <a:off x="1968500" y="13385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105255</xdr:rowOff>
    </xdr:from>
    <xdr:ext cx="469744" cy="259045"/>
    <xdr:sp macro="" textlink="">
      <xdr:nvSpPr>
        <xdr:cNvPr id="190" name="テキスト ボックス 189">
          <a:extLst>
            <a:ext uri="{FF2B5EF4-FFF2-40B4-BE49-F238E27FC236}">
              <a16:creationId xmlns:a16="http://schemas.microsoft.com/office/drawing/2014/main" id="{74E20A3F-E66F-4BFD-A127-96610DD9F249}"/>
            </a:ext>
          </a:extLst>
        </xdr:cNvPr>
        <xdr:cNvSpPr txBox="1"/>
      </xdr:nvSpPr>
      <xdr:spPr>
        <a:xfrm>
          <a:off x="1784428" y="134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27787</xdr:rowOff>
    </xdr:from>
    <xdr:to>
      <xdr:col>6</xdr:col>
      <xdr:colOff>38100</xdr:colOff>
      <xdr:row>78</xdr:row>
      <xdr:rowOff>129387</xdr:rowOff>
    </xdr:to>
    <xdr:sp macro="" textlink="">
      <xdr:nvSpPr>
        <xdr:cNvPr id="191" name="フローチャート: 判断 190">
          <a:extLst>
            <a:ext uri="{FF2B5EF4-FFF2-40B4-BE49-F238E27FC236}">
              <a16:creationId xmlns:a16="http://schemas.microsoft.com/office/drawing/2014/main" id="{5CCF991C-3D66-4653-A7ED-00D0AED0FBD8}"/>
            </a:ext>
          </a:extLst>
        </xdr:cNvPr>
        <xdr:cNvSpPr/>
      </xdr:nvSpPr>
      <xdr:spPr>
        <a:xfrm>
          <a:off x="1079500" y="1340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120514</xdr:rowOff>
    </xdr:from>
    <xdr:ext cx="469744" cy="259045"/>
    <xdr:sp macro="" textlink="">
      <xdr:nvSpPr>
        <xdr:cNvPr id="192" name="テキスト ボックス 191">
          <a:extLst>
            <a:ext uri="{FF2B5EF4-FFF2-40B4-BE49-F238E27FC236}">
              <a16:creationId xmlns:a16="http://schemas.microsoft.com/office/drawing/2014/main" id="{3EAD851A-7F33-43C7-AA1E-577AD748AEDC}"/>
            </a:ext>
          </a:extLst>
        </xdr:cNvPr>
        <xdr:cNvSpPr txBox="1"/>
      </xdr:nvSpPr>
      <xdr:spPr>
        <a:xfrm>
          <a:off x="895428" y="13493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3341018-5C24-4986-87F8-03A6967A5404}"/>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41006303-A0B1-4E9F-B557-FDEFCA0C9388}"/>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8142481E-BEA4-44CF-AE11-91C940482F79}"/>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B35DE402-1E1A-4F35-9EF3-BDF90786763F}"/>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326C9134-9DF5-4F89-B0A5-5D7461C7F1D8}"/>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92310</xdr:rowOff>
    </xdr:from>
    <xdr:to>
      <xdr:col>24</xdr:col>
      <xdr:colOff>114300</xdr:colOff>
      <xdr:row>75</xdr:row>
      <xdr:rowOff>22460</xdr:rowOff>
    </xdr:to>
    <xdr:sp macro="" textlink="">
      <xdr:nvSpPr>
        <xdr:cNvPr id="198" name="楕円 197">
          <a:extLst>
            <a:ext uri="{FF2B5EF4-FFF2-40B4-BE49-F238E27FC236}">
              <a16:creationId xmlns:a16="http://schemas.microsoft.com/office/drawing/2014/main" id="{EDDAC9E9-0CFC-4687-9C70-8ACBAC755FC2}"/>
            </a:ext>
          </a:extLst>
        </xdr:cNvPr>
        <xdr:cNvSpPr/>
      </xdr:nvSpPr>
      <xdr:spPr>
        <a:xfrm>
          <a:off x="4584700" y="1277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115187</xdr:rowOff>
    </xdr:from>
    <xdr:ext cx="534377" cy="259045"/>
    <xdr:sp macro="" textlink="">
      <xdr:nvSpPr>
        <xdr:cNvPr id="199" name="維持補修費該当値テキスト">
          <a:extLst>
            <a:ext uri="{FF2B5EF4-FFF2-40B4-BE49-F238E27FC236}">
              <a16:creationId xmlns:a16="http://schemas.microsoft.com/office/drawing/2014/main" id="{2A040A93-DBC9-4A2C-844E-7B4456251FC1}"/>
            </a:ext>
          </a:extLst>
        </xdr:cNvPr>
        <xdr:cNvSpPr txBox="1"/>
      </xdr:nvSpPr>
      <xdr:spPr>
        <a:xfrm>
          <a:off x="4686300" y="12631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119038</xdr:rowOff>
    </xdr:from>
    <xdr:to>
      <xdr:col>20</xdr:col>
      <xdr:colOff>38100</xdr:colOff>
      <xdr:row>78</xdr:row>
      <xdr:rowOff>49188</xdr:rowOff>
    </xdr:to>
    <xdr:sp macro="" textlink="">
      <xdr:nvSpPr>
        <xdr:cNvPr id="200" name="楕円 199">
          <a:extLst>
            <a:ext uri="{FF2B5EF4-FFF2-40B4-BE49-F238E27FC236}">
              <a16:creationId xmlns:a16="http://schemas.microsoft.com/office/drawing/2014/main" id="{43B78D16-0D19-48A7-91CE-5957D89CDA89}"/>
            </a:ext>
          </a:extLst>
        </xdr:cNvPr>
        <xdr:cNvSpPr/>
      </xdr:nvSpPr>
      <xdr:spPr>
        <a:xfrm>
          <a:off x="3746500" y="13320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65715</xdr:rowOff>
    </xdr:from>
    <xdr:ext cx="534377" cy="259045"/>
    <xdr:sp macro="" textlink="">
      <xdr:nvSpPr>
        <xdr:cNvPr id="201" name="テキスト ボックス 200">
          <a:extLst>
            <a:ext uri="{FF2B5EF4-FFF2-40B4-BE49-F238E27FC236}">
              <a16:creationId xmlns:a16="http://schemas.microsoft.com/office/drawing/2014/main" id="{549E4AC6-C263-4F5F-8152-08FE5A3EC9FE}"/>
            </a:ext>
          </a:extLst>
        </xdr:cNvPr>
        <xdr:cNvSpPr txBox="1"/>
      </xdr:nvSpPr>
      <xdr:spPr>
        <a:xfrm>
          <a:off x="3530111" y="1309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33750</xdr:rowOff>
    </xdr:from>
    <xdr:to>
      <xdr:col>15</xdr:col>
      <xdr:colOff>101600</xdr:colOff>
      <xdr:row>76</xdr:row>
      <xdr:rowOff>135350</xdr:rowOff>
    </xdr:to>
    <xdr:sp macro="" textlink="">
      <xdr:nvSpPr>
        <xdr:cNvPr id="202" name="楕円 201">
          <a:extLst>
            <a:ext uri="{FF2B5EF4-FFF2-40B4-BE49-F238E27FC236}">
              <a16:creationId xmlns:a16="http://schemas.microsoft.com/office/drawing/2014/main" id="{84CB9FE6-BFEA-4A95-87F4-697209722031}"/>
            </a:ext>
          </a:extLst>
        </xdr:cNvPr>
        <xdr:cNvSpPr/>
      </xdr:nvSpPr>
      <xdr:spPr>
        <a:xfrm>
          <a:off x="2857500" y="1306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151877</xdr:rowOff>
    </xdr:from>
    <xdr:ext cx="534377" cy="259045"/>
    <xdr:sp macro="" textlink="">
      <xdr:nvSpPr>
        <xdr:cNvPr id="203" name="テキスト ボックス 202">
          <a:extLst>
            <a:ext uri="{FF2B5EF4-FFF2-40B4-BE49-F238E27FC236}">
              <a16:creationId xmlns:a16="http://schemas.microsoft.com/office/drawing/2014/main" id="{F479641D-FDB6-4C98-ABA9-4FEA32C4508B}"/>
            </a:ext>
          </a:extLst>
        </xdr:cNvPr>
        <xdr:cNvSpPr txBox="1"/>
      </xdr:nvSpPr>
      <xdr:spPr>
        <a:xfrm>
          <a:off x="2641111" y="1283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108179</xdr:rowOff>
    </xdr:from>
    <xdr:to>
      <xdr:col>10</xdr:col>
      <xdr:colOff>165100</xdr:colOff>
      <xdr:row>76</xdr:row>
      <xdr:rowOff>38329</xdr:rowOff>
    </xdr:to>
    <xdr:sp macro="" textlink="">
      <xdr:nvSpPr>
        <xdr:cNvPr id="204" name="楕円 203">
          <a:extLst>
            <a:ext uri="{FF2B5EF4-FFF2-40B4-BE49-F238E27FC236}">
              <a16:creationId xmlns:a16="http://schemas.microsoft.com/office/drawing/2014/main" id="{020868DC-7693-4448-817C-56E39AD56695}"/>
            </a:ext>
          </a:extLst>
        </xdr:cNvPr>
        <xdr:cNvSpPr/>
      </xdr:nvSpPr>
      <xdr:spPr>
        <a:xfrm>
          <a:off x="1968500" y="12966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54856</xdr:rowOff>
    </xdr:from>
    <xdr:ext cx="534377" cy="259045"/>
    <xdr:sp macro="" textlink="">
      <xdr:nvSpPr>
        <xdr:cNvPr id="205" name="テキスト ボックス 204">
          <a:extLst>
            <a:ext uri="{FF2B5EF4-FFF2-40B4-BE49-F238E27FC236}">
              <a16:creationId xmlns:a16="http://schemas.microsoft.com/office/drawing/2014/main" id="{3DDDB179-17A0-4E92-A83B-3BE4E3992295}"/>
            </a:ext>
          </a:extLst>
        </xdr:cNvPr>
        <xdr:cNvSpPr txBox="1"/>
      </xdr:nvSpPr>
      <xdr:spPr>
        <a:xfrm>
          <a:off x="1752111" y="12742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154108</xdr:rowOff>
    </xdr:from>
    <xdr:to>
      <xdr:col>6</xdr:col>
      <xdr:colOff>38100</xdr:colOff>
      <xdr:row>77</xdr:row>
      <xdr:rowOff>84258</xdr:rowOff>
    </xdr:to>
    <xdr:sp macro="" textlink="">
      <xdr:nvSpPr>
        <xdr:cNvPr id="206" name="楕円 205">
          <a:extLst>
            <a:ext uri="{FF2B5EF4-FFF2-40B4-BE49-F238E27FC236}">
              <a16:creationId xmlns:a16="http://schemas.microsoft.com/office/drawing/2014/main" id="{D4F3CD1C-E28F-4ABE-B606-C91393A96B59}"/>
            </a:ext>
          </a:extLst>
        </xdr:cNvPr>
        <xdr:cNvSpPr/>
      </xdr:nvSpPr>
      <xdr:spPr>
        <a:xfrm>
          <a:off x="1079500" y="1318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100785</xdr:rowOff>
    </xdr:from>
    <xdr:ext cx="534377" cy="259045"/>
    <xdr:sp macro="" textlink="">
      <xdr:nvSpPr>
        <xdr:cNvPr id="207" name="テキスト ボックス 206">
          <a:extLst>
            <a:ext uri="{FF2B5EF4-FFF2-40B4-BE49-F238E27FC236}">
              <a16:creationId xmlns:a16="http://schemas.microsoft.com/office/drawing/2014/main" id="{F818CA1C-1B1C-4E05-8153-38ED8B66FCE4}"/>
            </a:ext>
          </a:extLst>
        </xdr:cNvPr>
        <xdr:cNvSpPr txBox="1"/>
      </xdr:nvSpPr>
      <xdr:spPr>
        <a:xfrm>
          <a:off x="863111" y="12959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9687070-CA3E-4818-B335-9E83E4BB4433}"/>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D2AD691C-15AB-493B-9A82-BABBF83CF034}"/>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2FFED4CC-8CD9-4D15-8EC0-7F3151012D7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E956AEAE-DA03-48E8-AC8A-610BF4FA205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2C7024DA-0EFD-4152-A8BE-D04DCC324538}"/>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2D6AD157-A3A0-4F14-A536-398C9311B046}"/>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1DAFC63E-8188-4D50-A011-BB4218297645}"/>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87D66086-A89E-4B3B-B58A-85EBAB1405AF}"/>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6C806F8C-A660-4AFF-8052-631FA50EDC2F}"/>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411C9082-21FE-4BD0-81F2-AF66047C0C67}"/>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620D5F45-B80D-4AE1-A4B6-583C3F0D3C6C}"/>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826BCEB7-28AF-411D-887E-3F985486C7C9}"/>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id="{DC4C85C3-BA71-4D78-9E82-CD2829AA17D3}"/>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F464C2B7-84B7-4FB2-A8B7-0DAD0C8142F8}"/>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a:extLst>
            <a:ext uri="{FF2B5EF4-FFF2-40B4-BE49-F238E27FC236}">
              <a16:creationId xmlns:a16="http://schemas.microsoft.com/office/drawing/2014/main" id="{E56764FB-9ECC-44B9-9804-62247A297AA7}"/>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5CC11F9A-2EAD-4C4C-A1AA-B6A4C8D52BA3}"/>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BEDCB26D-921D-4FA9-AA9D-A16345A116C8}"/>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1E3DF2F3-69E3-4284-902F-07BC3F1CD97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DC329D5A-3373-4F71-9F53-EAA5B83A0D53}"/>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560D43DF-F7BC-4BEA-AE99-8FD3657FDE88}"/>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BC8376C3-B654-420D-A0AF-180466693564}"/>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8EEE1D27-F6BF-4320-9325-3FB8C27C3B24}"/>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E4D553B4-8AA8-488C-AE1C-2CE185E31F27}"/>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D83C099-4D85-417D-98F2-E61CE5B90C89}"/>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62522</xdr:rowOff>
    </xdr:from>
    <xdr:to>
      <xdr:col>24</xdr:col>
      <xdr:colOff>62865</xdr:colOff>
      <xdr:row>99</xdr:row>
      <xdr:rowOff>91593</xdr:rowOff>
    </xdr:to>
    <xdr:cxnSp macro="">
      <xdr:nvCxnSpPr>
        <xdr:cNvPr id="232" name="直線コネクタ 231">
          <a:extLst>
            <a:ext uri="{FF2B5EF4-FFF2-40B4-BE49-F238E27FC236}">
              <a16:creationId xmlns:a16="http://schemas.microsoft.com/office/drawing/2014/main" id="{C47D9306-7C29-4902-8774-3CACFBE0D666}"/>
            </a:ext>
          </a:extLst>
        </xdr:cNvPr>
        <xdr:cNvCxnSpPr/>
      </xdr:nvCxnSpPr>
      <xdr:spPr>
        <a:xfrm flipV="1">
          <a:off x="4633595" y="15493022"/>
          <a:ext cx="1270" cy="1572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95420</xdr:rowOff>
    </xdr:from>
    <xdr:ext cx="534377" cy="259045"/>
    <xdr:sp macro="" textlink="">
      <xdr:nvSpPr>
        <xdr:cNvPr id="233" name="扶助費最小値テキスト">
          <a:extLst>
            <a:ext uri="{FF2B5EF4-FFF2-40B4-BE49-F238E27FC236}">
              <a16:creationId xmlns:a16="http://schemas.microsoft.com/office/drawing/2014/main" id="{13896007-2760-4544-9BF8-114A628A73B6}"/>
            </a:ext>
          </a:extLst>
        </xdr:cNvPr>
        <xdr:cNvSpPr txBox="1"/>
      </xdr:nvSpPr>
      <xdr:spPr>
        <a:xfrm>
          <a:off x="4686300" y="17068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91593</xdr:rowOff>
    </xdr:from>
    <xdr:to>
      <xdr:col>24</xdr:col>
      <xdr:colOff>152400</xdr:colOff>
      <xdr:row>99</xdr:row>
      <xdr:rowOff>91593</xdr:rowOff>
    </xdr:to>
    <xdr:cxnSp macro="">
      <xdr:nvCxnSpPr>
        <xdr:cNvPr id="234" name="直線コネクタ 233">
          <a:extLst>
            <a:ext uri="{FF2B5EF4-FFF2-40B4-BE49-F238E27FC236}">
              <a16:creationId xmlns:a16="http://schemas.microsoft.com/office/drawing/2014/main" id="{8FFCFFE4-37B6-4119-AB4B-A0920DD5BFBE}"/>
            </a:ext>
          </a:extLst>
        </xdr:cNvPr>
        <xdr:cNvCxnSpPr/>
      </xdr:nvCxnSpPr>
      <xdr:spPr>
        <a:xfrm>
          <a:off x="4546600" y="1706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9199</xdr:rowOff>
    </xdr:from>
    <xdr:ext cx="599010" cy="259045"/>
    <xdr:sp macro="" textlink="">
      <xdr:nvSpPr>
        <xdr:cNvPr id="235" name="扶助費最大値テキスト">
          <a:extLst>
            <a:ext uri="{FF2B5EF4-FFF2-40B4-BE49-F238E27FC236}">
              <a16:creationId xmlns:a16="http://schemas.microsoft.com/office/drawing/2014/main" id="{07222A26-958E-4408-A4C0-8A34A312E502}"/>
            </a:ext>
          </a:extLst>
        </xdr:cNvPr>
        <xdr:cNvSpPr txBox="1"/>
      </xdr:nvSpPr>
      <xdr:spPr>
        <a:xfrm>
          <a:off x="4686300" y="15268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62522</xdr:rowOff>
    </xdr:from>
    <xdr:to>
      <xdr:col>24</xdr:col>
      <xdr:colOff>152400</xdr:colOff>
      <xdr:row>90</xdr:row>
      <xdr:rowOff>62522</xdr:rowOff>
    </xdr:to>
    <xdr:cxnSp macro="">
      <xdr:nvCxnSpPr>
        <xdr:cNvPr id="236" name="直線コネクタ 235">
          <a:extLst>
            <a:ext uri="{FF2B5EF4-FFF2-40B4-BE49-F238E27FC236}">
              <a16:creationId xmlns:a16="http://schemas.microsoft.com/office/drawing/2014/main" id="{6D9B4150-D939-4565-8C36-3BA437903522}"/>
            </a:ext>
          </a:extLst>
        </xdr:cNvPr>
        <xdr:cNvCxnSpPr/>
      </xdr:nvCxnSpPr>
      <xdr:spPr>
        <a:xfrm>
          <a:off x="4546600" y="154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7747</xdr:rowOff>
    </xdr:from>
    <xdr:to>
      <xdr:col>24</xdr:col>
      <xdr:colOff>63500</xdr:colOff>
      <xdr:row>96</xdr:row>
      <xdr:rowOff>33731</xdr:rowOff>
    </xdr:to>
    <xdr:cxnSp macro="">
      <xdr:nvCxnSpPr>
        <xdr:cNvPr id="237" name="直線コネクタ 236">
          <a:extLst>
            <a:ext uri="{FF2B5EF4-FFF2-40B4-BE49-F238E27FC236}">
              <a16:creationId xmlns:a16="http://schemas.microsoft.com/office/drawing/2014/main" id="{DC60C143-E0B7-4552-A634-7D6C38563361}"/>
            </a:ext>
          </a:extLst>
        </xdr:cNvPr>
        <xdr:cNvCxnSpPr/>
      </xdr:nvCxnSpPr>
      <xdr:spPr>
        <a:xfrm flipV="1">
          <a:off x="3797300" y="16466947"/>
          <a:ext cx="838200" cy="2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118470</xdr:rowOff>
    </xdr:from>
    <xdr:ext cx="599010" cy="259045"/>
    <xdr:sp macro="" textlink="">
      <xdr:nvSpPr>
        <xdr:cNvPr id="238" name="扶助費平均値テキスト">
          <a:extLst>
            <a:ext uri="{FF2B5EF4-FFF2-40B4-BE49-F238E27FC236}">
              <a16:creationId xmlns:a16="http://schemas.microsoft.com/office/drawing/2014/main" id="{50E61DCB-8C04-428A-8933-61F59C104D50}"/>
            </a:ext>
          </a:extLst>
        </xdr:cNvPr>
        <xdr:cNvSpPr txBox="1"/>
      </xdr:nvSpPr>
      <xdr:spPr>
        <a:xfrm>
          <a:off x="4686300" y="164062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140043</xdr:rowOff>
    </xdr:from>
    <xdr:to>
      <xdr:col>24</xdr:col>
      <xdr:colOff>114300</xdr:colOff>
      <xdr:row>96</xdr:row>
      <xdr:rowOff>70193</xdr:rowOff>
    </xdr:to>
    <xdr:sp macro="" textlink="">
      <xdr:nvSpPr>
        <xdr:cNvPr id="239" name="フローチャート: 判断 238">
          <a:extLst>
            <a:ext uri="{FF2B5EF4-FFF2-40B4-BE49-F238E27FC236}">
              <a16:creationId xmlns:a16="http://schemas.microsoft.com/office/drawing/2014/main" id="{E46F78B7-BAFA-4055-9D45-438AF1E313F2}"/>
            </a:ext>
          </a:extLst>
        </xdr:cNvPr>
        <xdr:cNvSpPr/>
      </xdr:nvSpPr>
      <xdr:spPr>
        <a:xfrm>
          <a:off x="4584700" y="16427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33731</xdr:rowOff>
    </xdr:from>
    <xdr:to>
      <xdr:col>19</xdr:col>
      <xdr:colOff>177800</xdr:colOff>
      <xdr:row>96</xdr:row>
      <xdr:rowOff>107442</xdr:rowOff>
    </xdr:to>
    <xdr:cxnSp macro="">
      <xdr:nvCxnSpPr>
        <xdr:cNvPr id="240" name="直線コネクタ 239">
          <a:extLst>
            <a:ext uri="{FF2B5EF4-FFF2-40B4-BE49-F238E27FC236}">
              <a16:creationId xmlns:a16="http://schemas.microsoft.com/office/drawing/2014/main" id="{ABFA1674-E8B6-4BBE-8132-B9960FC39411}"/>
            </a:ext>
          </a:extLst>
        </xdr:cNvPr>
        <xdr:cNvCxnSpPr/>
      </xdr:nvCxnSpPr>
      <xdr:spPr>
        <a:xfrm flipV="1">
          <a:off x="2908300" y="16492931"/>
          <a:ext cx="889000" cy="7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139230</xdr:rowOff>
    </xdr:from>
    <xdr:to>
      <xdr:col>20</xdr:col>
      <xdr:colOff>38100</xdr:colOff>
      <xdr:row>96</xdr:row>
      <xdr:rowOff>69380</xdr:rowOff>
    </xdr:to>
    <xdr:sp macro="" textlink="">
      <xdr:nvSpPr>
        <xdr:cNvPr id="241" name="フローチャート: 判断 240">
          <a:extLst>
            <a:ext uri="{FF2B5EF4-FFF2-40B4-BE49-F238E27FC236}">
              <a16:creationId xmlns:a16="http://schemas.microsoft.com/office/drawing/2014/main" id="{9AD5A6D0-0B34-4949-A28C-3716F02ABCE1}"/>
            </a:ext>
          </a:extLst>
        </xdr:cNvPr>
        <xdr:cNvSpPr/>
      </xdr:nvSpPr>
      <xdr:spPr>
        <a:xfrm>
          <a:off x="3746500" y="164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85907</xdr:rowOff>
    </xdr:from>
    <xdr:ext cx="599010" cy="259045"/>
    <xdr:sp macro="" textlink="">
      <xdr:nvSpPr>
        <xdr:cNvPr id="242" name="テキスト ボックス 241">
          <a:extLst>
            <a:ext uri="{FF2B5EF4-FFF2-40B4-BE49-F238E27FC236}">
              <a16:creationId xmlns:a16="http://schemas.microsoft.com/office/drawing/2014/main" id="{4B9CC72B-E454-43DB-9B4B-0CF5EEAA1C81}"/>
            </a:ext>
          </a:extLst>
        </xdr:cNvPr>
        <xdr:cNvSpPr txBox="1"/>
      </xdr:nvSpPr>
      <xdr:spPr>
        <a:xfrm>
          <a:off x="3497795" y="1620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107442</xdr:rowOff>
    </xdr:from>
    <xdr:to>
      <xdr:col>15</xdr:col>
      <xdr:colOff>50800</xdr:colOff>
      <xdr:row>96</xdr:row>
      <xdr:rowOff>127558</xdr:rowOff>
    </xdr:to>
    <xdr:cxnSp macro="">
      <xdr:nvCxnSpPr>
        <xdr:cNvPr id="243" name="直線コネクタ 242">
          <a:extLst>
            <a:ext uri="{FF2B5EF4-FFF2-40B4-BE49-F238E27FC236}">
              <a16:creationId xmlns:a16="http://schemas.microsoft.com/office/drawing/2014/main" id="{1E21573E-8A47-4314-A786-138EFF6D8082}"/>
            </a:ext>
          </a:extLst>
        </xdr:cNvPr>
        <xdr:cNvCxnSpPr/>
      </xdr:nvCxnSpPr>
      <xdr:spPr>
        <a:xfrm flipV="1">
          <a:off x="2019300" y="16566642"/>
          <a:ext cx="889000" cy="2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20943</xdr:rowOff>
    </xdr:from>
    <xdr:to>
      <xdr:col>15</xdr:col>
      <xdr:colOff>101600</xdr:colOff>
      <xdr:row>96</xdr:row>
      <xdr:rowOff>122543</xdr:rowOff>
    </xdr:to>
    <xdr:sp macro="" textlink="">
      <xdr:nvSpPr>
        <xdr:cNvPr id="244" name="フローチャート: 判断 243">
          <a:extLst>
            <a:ext uri="{FF2B5EF4-FFF2-40B4-BE49-F238E27FC236}">
              <a16:creationId xmlns:a16="http://schemas.microsoft.com/office/drawing/2014/main" id="{61025708-6085-4D33-81FC-8D6540A53389}"/>
            </a:ext>
          </a:extLst>
        </xdr:cNvPr>
        <xdr:cNvSpPr/>
      </xdr:nvSpPr>
      <xdr:spPr>
        <a:xfrm>
          <a:off x="2857500" y="1648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139070</xdr:rowOff>
    </xdr:from>
    <xdr:ext cx="534377" cy="259045"/>
    <xdr:sp macro="" textlink="">
      <xdr:nvSpPr>
        <xdr:cNvPr id="245" name="テキスト ボックス 244">
          <a:extLst>
            <a:ext uri="{FF2B5EF4-FFF2-40B4-BE49-F238E27FC236}">
              <a16:creationId xmlns:a16="http://schemas.microsoft.com/office/drawing/2014/main" id="{64551C70-EED2-4B7F-ABE0-88A5C5384238}"/>
            </a:ext>
          </a:extLst>
        </xdr:cNvPr>
        <xdr:cNvSpPr txBox="1"/>
      </xdr:nvSpPr>
      <xdr:spPr>
        <a:xfrm>
          <a:off x="2641111" y="16255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127558</xdr:rowOff>
    </xdr:from>
    <xdr:to>
      <xdr:col>10</xdr:col>
      <xdr:colOff>114300</xdr:colOff>
      <xdr:row>97</xdr:row>
      <xdr:rowOff>21310</xdr:rowOff>
    </xdr:to>
    <xdr:cxnSp macro="">
      <xdr:nvCxnSpPr>
        <xdr:cNvPr id="246" name="直線コネクタ 245">
          <a:extLst>
            <a:ext uri="{FF2B5EF4-FFF2-40B4-BE49-F238E27FC236}">
              <a16:creationId xmlns:a16="http://schemas.microsoft.com/office/drawing/2014/main" id="{55579116-EC24-4C6E-8503-8EDF3CFFF340}"/>
            </a:ext>
          </a:extLst>
        </xdr:cNvPr>
        <xdr:cNvCxnSpPr/>
      </xdr:nvCxnSpPr>
      <xdr:spPr>
        <a:xfrm flipV="1">
          <a:off x="1130300" y="16586758"/>
          <a:ext cx="889000" cy="6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31217</xdr:rowOff>
    </xdr:from>
    <xdr:to>
      <xdr:col>10</xdr:col>
      <xdr:colOff>165100</xdr:colOff>
      <xdr:row>96</xdr:row>
      <xdr:rowOff>132817</xdr:rowOff>
    </xdr:to>
    <xdr:sp macro="" textlink="">
      <xdr:nvSpPr>
        <xdr:cNvPr id="247" name="フローチャート: 判断 246">
          <a:extLst>
            <a:ext uri="{FF2B5EF4-FFF2-40B4-BE49-F238E27FC236}">
              <a16:creationId xmlns:a16="http://schemas.microsoft.com/office/drawing/2014/main" id="{67408A8F-66C3-46CE-8BB2-42D4A5915EDB}"/>
            </a:ext>
          </a:extLst>
        </xdr:cNvPr>
        <xdr:cNvSpPr/>
      </xdr:nvSpPr>
      <xdr:spPr>
        <a:xfrm>
          <a:off x="1968500" y="1649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149344</xdr:rowOff>
    </xdr:from>
    <xdr:ext cx="534377" cy="259045"/>
    <xdr:sp macro="" textlink="">
      <xdr:nvSpPr>
        <xdr:cNvPr id="248" name="テキスト ボックス 247">
          <a:extLst>
            <a:ext uri="{FF2B5EF4-FFF2-40B4-BE49-F238E27FC236}">
              <a16:creationId xmlns:a16="http://schemas.microsoft.com/office/drawing/2014/main" id="{C0AAE226-771A-4481-91F7-410A709205AF}"/>
            </a:ext>
          </a:extLst>
        </xdr:cNvPr>
        <xdr:cNvSpPr txBox="1"/>
      </xdr:nvSpPr>
      <xdr:spPr>
        <a:xfrm>
          <a:off x="1752111" y="1626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31877</xdr:rowOff>
    </xdr:from>
    <xdr:to>
      <xdr:col>6</xdr:col>
      <xdr:colOff>38100</xdr:colOff>
      <xdr:row>96</xdr:row>
      <xdr:rowOff>133477</xdr:rowOff>
    </xdr:to>
    <xdr:sp macro="" textlink="">
      <xdr:nvSpPr>
        <xdr:cNvPr id="249" name="フローチャート: 判断 248">
          <a:extLst>
            <a:ext uri="{FF2B5EF4-FFF2-40B4-BE49-F238E27FC236}">
              <a16:creationId xmlns:a16="http://schemas.microsoft.com/office/drawing/2014/main" id="{C5BD9ADE-1D5D-4752-AC3B-DC1A3FE1A52C}"/>
            </a:ext>
          </a:extLst>
        </xdr:cNvPr>
        <xdr:cNvSpPr/>
      </xdr:nvSpPr>
      <xdr:spPr>
        <a:xfrm>
          <a:off x="1079500" y="1649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150004</xdr:rowOff>
    </xdr:from>
    <xdr:ext cx="534377" cy="259045"/>
    <xdr:sp macro="" textlink="">
      <xdr:nvSpPr>
        <xdr:cNvPr id="250" name="テキスト ボックス 249">
          <a:extLst>
            <a:ext uri="{FF2B5EF4-FFF2-40B4-BE49-F238E27FC236}">
              <a16:creationId xmlns:a16="http://schemas.microsoft.com/office/drawing/2014/main" id="{EDDCF405-C139-4178-B810-915C2C7BDBB0}"/>
            </a:ext>
          </a:extLst>
        </xdr:cNvPr>
        <xdr:cNvSpPr txBox="1"/>
      </xdr:nvSpPr>
      <xdr:spPr>
        <a:xfrm>
          <a:off x="863111" y="1626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E35482B-2D29-4914-BDE7-DEB3913B5674}"/>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879A4652-2198-4858-A661-806257711A63}"/>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727C2CC8-84F3-4558-8596-D5685A64DDF8}"/>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830CDED4-683E-4C5A-8E5F-0E8D9890EFD8}"/>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60B73681-DF18-4D8E-AEF7-FA6D636D41A6}"/>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128397</xdr:rowOff>
    </xdr:from>
    <xdr:to>
      <xdr:col>24</xdr:col>
      <xdr:colOff>114300</xdr:colOff>
      <xdr:row>96</xdr:row>
      <xdr:rowOff>58547</xdr:rowOff>
    </xdr:to>
    <xdr:sp macro="" textlink="">
      <xdr:nvSpPr>
        <xdr:cNvPr id="256" name="楕円 255">
          <a:extLst>
            <a:ext uri="{FF2B5EF4-FFF2-40B4-BE49-F238E27FC236}">
              <a16:creationId xmlns:a16="http://schemas.microsoft.com/office/drawing/2014/main" id="{DC681D2C-E940-4D9D-A1EB-827F9D430A00}"/>
            </a:ext>
          </a:extLst>
        </xdr:cNvPr>
        <xdr:cNvSpPr/>
      </xdr:nvSpPr>
      <xdr:spPr>
        <a:xfrm>
          <a:off x="4584700" y="16416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151274</xdr:rowOff>
    </xdr:from>
    <xdr:ext cx="599010" cy="259045"/>
    <xdr:sp macro="" textlink="">
      <xdr:nvSpPr>
        <xdr:cNvPr id="257" name="扶助費該当値テキスト">
          <a:extLst>
            <a:ext uri="{FF2B5EF4-FFF2-40B4-BE49-F238E27FC236}">
              <a16:creationId xmlns:a16="http://schemas.microsoft.com/office/drawing/2014/main" id="{CCF1EA9D-6C1A-46C3-89F1-537DCC53BA6B}"/>
            </a:ext>
          </a:extLst>
        </xdr:cNvPr>
        <xdr:cNvSpPr txBox="1"/>
      </xdr:nvSpPr>
      <xdr:spPr>
        <a:xfrm>
          <a:off x="4686300" y="16267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154381</xdr:rowOff>
    </xdr:from>
    <xdr:to>
      <xdr:col>20</xdr:col>
      <xdr:colOff>38100</xdr:colOff>
      <xdr:row>96</xdr:row>
      <xdr:rowOff>84531</xdr:rowOff>
    </xdr:to>
    <xdr:sp macro="" textlink="">
      <xdr:nvSpPr>
        <xdr:cNvPr id="258" name="楕円 257">
          <a:extLst>
            <a:ext uri="{FF2B5EF4-FFF2-40B4-BE49-F238E27FC236}">
              <a16:creationId xmlns:a16="http://schemas.microsoft.com/office/drawing/2014/main" id="{5DE9ACE9-B6D0-40FC-BDF4-AA606D69AE1B}"/>
            </a:ext>
          </a:extLst>
        </xdr:cNvPr>
        <xdr:cNvSpPr/>
      </xdr:nvSpPr>
      <xdr:spPr>
        <a:xfrm>
          <a:off x="3746500" y="1644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75658</xdr:rowOff>
    </xdr:from>
    <xdr:ext cx="599010" cy="259045"/>
    <xdr:sp macro="" textlink="">
      <xdr:nvSpPr>
        <xdr:cNvPr id="259" name="テキスト ボックス 258">
          <a:extLst>
            <a:ext uri="{FF2B5EF4-FFF2-40B4-BE49-F238E27FC236}">
              <a16:creationId xmlns:a16="http://schemas.microsoft.com/office/drawing/2014/main" id="{77225B35-62CE-4E37-B281-F08E5D20CFF0}"/>
            </a:ext>
          </a:extLst>
        </xdr:cNvPr>
        <xdr:cNvSpPr txBox="1"/>
      </xdr:nvSpPr>
      <xdr:spPr>
        <a:xfrm>
          <a:off x="3497795" y="16534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56642</xdr:rowOff>
    </xdr:from>
    <xdr:to>
      <xdr:col>15</xdr:col>
      <xdr:colOff>101600</xdr:colOff>
      <xdr:row>96</xdr:row>
      <xdr:rowOff>158242</xdr:rowOff>
    </xdr:to>
    <xdr:sp macro="" textlink="">
      <xdr:nvSpPr>
        <xdr:cNvPr id="260" name="楕円 259">
          <a:extLst>
            <a:ext uri="{FF2B5EF4-FFF2-40B4-BE49-F238E27FC236}">
              <a16:creationId xmlns:a16="http://schemas.microsoft.com/office/drawing/2014/main" id="{4BD6F117-4F66-4307-A728-B95044BAA068}"/>
            </a:ext>
          </a:extLst>
        </xdr:cNvPr>
        <xdr:cNvSpPr/>
      </xdr:nvSpPr>
      <xdr:spPr>
        <a:xfrm>
          <a:off x="2857500" y="1651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149369</xdr:rowOff>
    </xdr:from>
    <xdr:ext cx="534377" cy="259045"/>
    <xdr:sp macro="" textlink="">
      <xdr:nvSpPr>
        <xdr:cNvPr id="261" name="テキスト ボックス 260">
          <a:extLst>
            <a:ext uri="{FF2B5EF4-FFF2-40B4-BE49-F238E27FC236}">
              <a16:creationId xmlns:a16="http://schemas.microsoft.com/office/drawing/2014/main" id="{2590D13A-123F-4354-BC66-F7A5F3D0339B}"/>
            </a:ext>
          </a:extLst>
        </xdr:cNvPr>
        <xdr:cNvSpPr txBox="1"/>
      </xdr:nvSpPr>
      <xdr:spPr>
        <a:xfrm>
          <a:off x="2641111" y="16608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76758</xdr:rowOff>
    </xdr:from>
    <xdr:to>
      <xdr:col>10</xdr:col>
      <xdr:colOff>165100</xdr:colOff>
      <xdr:row>97</xdr:row>
      <xdr:rowOff>6908</xdr:rowOff>
    </xdr:to>
    <xdr:sp macro="" textlink="">
      <xdr:nvSpPr>
        <xdr:cNvPr id="262" name="楕円 261">
          <a:extLst>
            <a:ext uri="{FF2B5EF4-FFF2-40B4-BE49-F238E27FC236}">
              <a16:creationId xmlns:a16="http://schemas.microsoft.com/office/drawing/2014/main" id="{71D7DABA-E0B0-4846-97B2-B498576F11AE}"/>
            </a:ext>
          </a:extLst>
        </xdr:cNvPr>
        <xdr:cNvSpPr/>
      </xdr:nvSpPr>
      <xdr:spPr>
        <a:xfrm>
          <a:off x="1968500" y="1653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169485</xdr:rowOff>
    </xdr:from>
    <xdr:ext cx="534377" cy="259045"/>
    <xdr:sp macro="" textlink="">
      <xdr:nvSpPr>
        <xdr:cNvPr id="263" name="テキスト ボックス 262">
          <a:extLst>
            <a:ext uri="{FF2B5EF4-FFF2-40B4-BE49-F238E27FC236}">
              <a16:creationId xmlns:a16="http://schemas.microsoft.com/office/drawing/2014/main" id="{81AFABDC-6A62-40DC-83F7-950F260778C4}"/>
            </a:ext>
          </a:extLst>
        </xdr:cNvPr>
        <xdr:cNvSpPr txBox="1"/>
      </xdr:nvSpPr>
      <xdr:spPr>
        <a:xfrm>
          <a:off x="1752111" y="16628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141960</xdr:rowOff>
    </xdr:from>
    <xdr:to>
      <xdr:col>6</xdr:col>
      <xdr:colOff>38100</xdr:colOff>
      <xdr:row>97</xdr:row>
      <xdr:rowOff>72110</xdr:rowOff>
    </xdr:to>
    <xdr:sp macro="" textlink="">
      <xdr:nvSpPr>
        <xdr:cNvPr id="264" name="楕円 263">
          <a:extLst>
            <a:ext uri="{FF2B5EF4-FFF2-40B4-BE49-F238E27FC236}">
              <a16:creationId xmlns:a16="http://schemas.microsoft.com/office/drawing/2014/main" id="{2ACD040C-7B98-43EE-90EB-4C9DF800E694}"/>
            </a:ext>
          </a:extLst>
        </xdr:cNvPr>
        <xdr:cNvSpPr/>
      </xdr:nvSpPr>
      <xdr:spPr>
        <a:xfrm>
          <a:off x="1079500" y="1660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63237</xdr:rowOff>
    </xdr:from>
    <xdr:ext cx="534377" cy="259045"/>
    <xdr:sp macro="" textlink="">
      <xdr:nvSpPr>
        <xdr:cNvPr id="265" name="テキスト ボックス 264">
          <a:extLst>
            <a:ext uri="{FF2B5EF4-FFF2-40B4-BE49-F238E27FC236}">
              <a16:creationId xmlns:a16="http://schemas.microsoft.com/office/drawing/2014/main" id="{CC96521A-66D9-47A2-9E17-E365667CF130}"/>
            </a:ext>
          </a:extLst>
        </xdr:cNvPr>
        <xdr:cNvSpPr txBox="1"/>
      </xdr:nvSpPr>
      <xdr:spPr>
        <a:xfrm>
          <a:off x="863111" y="16693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19834067-3E17-454D-AFCF-C4FDDC03330D}"/>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73032970-7AA0-4448-9C51-BD4E31D38B7F}"/>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F92993A6-5D29-4296-B544-8C4EB7CC901D}"/>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D28F8F3A-E0F6-4E02-857C-1B9227F21067}"/>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EA40B49C-A0DF-4150-8443-E6E04379C01A}"/>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DA74C1F4-2212-4A7F-9B0D-387FEE1A3039}"/>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4A6F0AF7-6318-4CD5-8479-A6E3FD2A3423}"/>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DA6FFF97-90D3-4238-BADE-B2983A7B61D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6582033C-7C3A-4898-B96C-BD720F477F19}"/>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CE2BF78F-B870-4127-B1C3-14531E88B1B8}"/>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80E8475E-6EB4-4ADF-B109-3B2621AB2456}"/>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EBECAB9D-EB56-4CE6-9B37-B2E47CB91F72}"/>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6EB8FA73-F442-4F4D-AA01-6D9B0366E2BF}"/>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9" name="テキスト ボックス 278">
          <a:extLst>
            <a:ext uri="{FF2B5EF4-FFF2-40B4-BE49-F238E27FC236}">
              <a16:creationId xmlns:a16="http://schemas.microsoft.com/office/drawing/2014/main" id="{41704D52-0512-463F-82A5-F1E44CE2B723}"/>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53EF81DD-7758-4D79-A508-089F1F9E772C}"/>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81" name="テキスト ボックス 280">
          <a:extLst>
            <a:ext uri="{FF2B5EF4-FFF2-40B4-BE49-F238E27FC236}">
              <a16:creationId xmlns:a16="http://schemas.microsoft.com/office/drawing/2014/main" id="{A48AD8CB-0061-403B-96C3-806F2BD50EFE}"/>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EBABF755-1F59-4B38-A39F-BBD2BF3F49F7}"/>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a:extLst>
            <a:ext uri="{FF2B5EF4-FFF2-40B4-BE49-F238E27FC236}">
              <a16:creationId xmlns:a16="http://schemas.microsoft.com/office/drawing/2014/main" id="{2209A557-8688-40AF-BBD9-ABE959DFE3CD}"/>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FC2478C9-B820-47E4-B057-8D9C99693611}"/>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id="{CEC7FF13-8595-441F-816A-2083A8F8EB91}"/>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6CF895D0-0484-4095-A6E3-08FF4E888A6D}"/>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id="{C2136B81-962D-4E47-996D-944176AE972B}"/>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2E4A7301-7609-4016-85D9-8B04FA5B2242}"/>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9BF2DD9D-F438-434B-ADB7-916F871496C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B9ED621E-8D58-497E-8AC3-EC5F0278C195}"/>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48280</xdr:rowOff>
    </xdr:from>
    <xdr:to>
      <xdr:col>54</xdr:col>
      <xdr:colOff>189865</xdr:colOff>
      <xdr:row>37</xdr:row>
      <xdr:rowOff>35916</xdr:rowOff>
    </xdr:to>
    <xdr:cxnSp macro="">
      <xdr:nvCxnSpPr>
        <xdr:cNvPr id="291" name="直線コネクタ 290">
          <a:extLst>
            <a:ext uri="{FF2B5EF4-FFF2-40B4-BE49-F238E27FC236}">
              <a16:creationId xmlns:a16="http://schemas.microsoft.com/office/drawing/2014/main" id="{51B275DC-AF0F-4994-85B3-E1DA87693B50}"/>
            </a:ext>
          </a:extLst>
        </xdr:cNvPr>
        <xdr:cNvCxnSpPr/>
      </xdr:nvCxnSpPr>
      <xdr:spPr>
        <a:xfrm flipV="1">
          <a:off x="10475595" y="5363230"/>
          <a:ext cx="1270" cy="1016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39743</xdr:rowOff>
    </xdr:from>
    <xdr:ext cx="599010" cy="259045"/>
    <xdr:sp macro="" textlink="">
      <xdr:nvSpPr>
        <xdr:cNvPr id="292" name="補助費等最小値テキスト">
          <a:extLst>
            <a:ext uri="{FF2B5EF4-FFF2-40B4-BE49-F238E27FC236}">
              <a16:creationId xmlns:a16="http://schemas.microsoft.com/office/drawing/2014/main" id="{2FBECBBD-B88D-485A-BF04-E8ED7C131485}"/>
            </a:ext>
          </a:extLst>
        </xdr:cNvPr>
        <xdr:cNvSpPr txBox="1"/>
      </xdr:nvSpPr>
      <xdr:spPr>
        <a:xfrm>
          <a:off x="10528300" y="6383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35916</xdr:rowOff>
    </xdr:from>
    <xdr:to>
      <xdr:col>55</xdr:col>
      <xdr:colOff>88900</xdr:colOff>
      <xdr:row>37</xdr:row>
      <xdr:rowOff>35916</xdr:rowOff>
    </xdr:to>
    <xdr:cxnSp macro="">
      <xdr:nvCxnSpPr>
        <xdr:cNvPr id="293" name="直線コネクタ 292">
          <a:extLst>
            <a:ext uri="{FF2B5EF4-FFF2-40B4-BE49-F238E27FC236}">
              <a16:creationId xmlns:a16="http://schemas.microsoft.com/office/drawing/2014/main" id="{8A9005A6-6846-450C-87BF-A0CF7134E79D}"/>
            </a:ext>
          </a:extLst>
        </xdr:cNvPr>
        <xdr:cNvCxnSpPr/>
      </xdr:nvCxnSpPr>
      <xdr:spPr>
        <a:xfrm>
          <a:off x="10388600" y="6379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166407</xdr:rowOff>
    </xdr:from>
    <xdr:ext cx="599010" cy="259045"/>
    <xdr:sp macro="" textlink="">
      <xdr:nvSpPr>
        <xdr:cNvPr id="294" name="補助費等最大値テキスト">
          <a:extLst>
            <a:ext uri="{FF2B5EF4-FFF2-40B4-BE49-F238E27FC236}">
              <a16:creationId xmlns:a16="http://schemas.microsoft.com/office/drawing/2014/main" id="{C6B8EBF4-400C-45E2-B62F-A5BD8AD966CD}"/>
            </a:ext>
          </a:extLst>
        </xdr:cNvPr>
        <xdr:cNvSpPr txBox="1"/>
      </xdr:nvSpPr>
      <xdr:spPr>
        <a:xfrm>
          <a:off x="10528300" y="5138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48280</xdr:rowOff>
    </xdr:from>
    <xdr:to>
      <xdr:col>55</xdr:col>
      <xdr:colOff>88900</xdr:colOff>
      <xdr:row>31</xdr:row>
      <xdr:rowOff>48280</xdr:rowOff>
    </xdr:to>
    <xdr:cxnSp macro="">
      <xdr:nvCxnSpPr>
        <xdr:cNvPr id="295" name="直線コネクタ 294">
          <a:extLst>
            <a:ext uri="{FF2B5EF4-FFF2-40B4-BE49-F238E27FC236}">
              <a16:creationId xmlns:a16="http://schemas.microsoft.com/office/drawing/2014/main" id="{33416682-9AF3-46D7-A9DF-FA25F90623F7}"/>
            </a:ext>
          </a:extLst>
        </xdr:cNvPr>
        <xdr:cNvCxnSpPr/>
      </xdr:nvCxnSpPr>
      <xdr:spPr>
        <a:xfrm>
          <a:off x="10388600" y="5363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509</xdr:rowOff>
    </xdr:from>
    <xdr:to>
      <xdr:col>55</xdr:col>
      <xdr:colOff>0</xdr:colOff>
      <xdr:row>38</xdr:row>
      <xdr:rowOff>73755</xdr:rowOff>
    </xdr:to>
    <xdr:cxnSp macro="">
      <xdr:nvCxnSpPr>
        <xdr:cNvPr id="296" name="直線コネクタ 295">
          <a:extLst>
            <a:ext uri="{FF2B5EF4-FFF2-40B4-BE49-F238E27FC236}">
              <a16:creationId xmlns:a16="http://schemas.microsoft.com/office/drawing/2014/main" id="{17CE49B5-0DF6-45D7-94D8-7D77A45A3ED9}"/>
            </a:ext>
          </a:extLst>
        </xdr:cNvPr>
        <xdr:cNvCxnSpPr/>
      </xdr:nvCxnSpPr>
      <xdr:spPr>
        <a:xfrm flipV="1">
          <a:off x="9639300" y="6172709"/>
          <a:ext cx="838200" cy="416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103234</xdr:rowOff>
    </xdr:from>
    <xdr:ext cx="599010" cy="259045"/>
    <xdr:sp macro="" textlink="">
      <xdr:nvSpPr>
        <xdr:cNvPr id="297" name="補助費等平均値テキスト">
          <a:extLst>
            <a:ext uri="{FF2B5EF4-FFF2-40B4-BE49-F238E27FC236}">
              <a16:creationId xmlns:a16="http://schemas.microsoft.com/office/drawing/2014/main" id="{9887265D-82D4-4B10-AC09-D0C885D1DD5E}"/>
            </a:ext>
          </a:extLst>
        </xdr:cNvPr>
        <xdr:cNvSpPr txBox="1"/>
      </xdr:nvSpPr>
      <xdr:spPr>
        <a:xfrm>
          <a:off x="10528300" y="59325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80357</xdr:rowOff>
    </xdr:from>
    <xdr:to>
      <xdr:col>55</xdr:col>
      <xdr:colOff>50800</xdr:colOff>
      <xdr:row>36</xdr:row>
      <xdr:rowOff>10507</xdr:rowOff>
    </xdr:to>
    <xdr:sp macro="" textlink="">
      <xdr:nvSpPr>
        <xdr:cNvPr id="298" name="フローチャート: 判断 297">
          <a:extLst>
            <a:ext uri="{FF2B5EF4-FFF2-40B4-BE49-F238E27FC236}">
              <a16:creationId xmlns:a16="http://schemas.microsoft.com/office/drawing/2014/main" id="{6C00246F-0864-46F0-AA68-491799B35008}"/>
            </a:ext>
          </a:extLst>
        </xdr:cNvPr>
        <xdr:cNvSpPr/>
      </xdr:nvSpPr>
      <xdr:spPr>
        <a:xfrm>
          <a:off x="104267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73755</xdr:rowOff>
    </xdr:from>
    <xdr:to>
      <xdr:col>50</xdr:col>
      <xdr:colOff>114300</xdr:colOff>
      <xdr:row>38</xdr:row>
      <xdr:rowOff>87436</xdr:rowOff>
    </xdr:to>
    <xdr:cxnSp macro="">
      <xdr:nvCxnSpPr>
        <xdr:cNvPr id="299" name="直線コネクタ 298">
          <a:extLst>
            <a:ext uri="{FF2B5EF4-FFF2-40B4-BE49-F238E27FC236}">
              <a16:creationId xmlns:a16="http://schemas.microsoft.com/office/drawing/2014/main" id="{E91F1C42-E8BD-48B7-83F6-4895043CB25A}"/>
            </a:ext>
          </a:extLst>
        </xdr:cNvPr>
        <xdr:cNvCxnSpPr/>
      </xdr:nvCxnSpPr>
      <xdr:spPr>
        <a:xfrm flipV="1">
          <a:off x="8750300" y="6588855"/>
          <a:ext cx="889000" cy="1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142820</xdr:rowOff>
    </xdr:from>
    <xdr:to>
      <xdr:col>50</xdr:col>
      <xdr:colOff>165100</xdr:colOff>
      <xdr:row>38</xdr:row>
      <xdr:rowOff>72971</xdr:rowOff>
    </xdr:to>
    <xdr:sp macro="" textlink="">
      <xdr:nvSpPr>
        <xdr:cNvPr id="300" name="フローチャート: 判断 299">
          <a:extLst>
            <a:ext uri="{FF2B5EF4-FFF2-40B4-BE49-F238E27FC236}">
              <a16:creationId xmlns:a16="http://schemas.microsoft.com/office/drawing/2014/main" id="{16DD29EA-5238-46BA-ABB8-9571C17C0908}"/>
            </a:ext>
          </a:extLst>
        </xdr:cNvPr>
        <xdr:cNvSpPr/>
      </xdr:nvSpPr>
      <xdr:spPr>
        <a:xfrm>
          <a:off x="9588500" y="648647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89497</xdr:rowOff>
    </xdr:from>
    <xdr:ext cx="534377" cy="259045"/>
    <xdr:sp macro="" textlink="">
      <xdr:nvSpPr>
        <xdr:cNvPr id="301" name="テキスト ボックス 300">
          <a:extLst>
            <a:ext uri="{FF2B5EF4-FFF2-40B4-BE49-F238E27FC236}">
              <a16:creationId xmlns:a16="http://schemas.microsoft.com/office/drawing/2014/main" id="{12AFE5B4-0A4B-4933-B66D-185C39607774}"/>
            </a:ext>
          </a:extLst>
        </xdr:cNvPr>
        <xdr:cNvSpPr txBox="1"/>
      </xdr:nvSpPr>
      <xdr:spPr>
        <a:xfrm>
          <a:off x="9372111" y="6261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60144</xdr:rowOff>
    </xdr:from>
    <xdr:to>
      <xdr:col>45</xdr:col>
      <xdr:colOff>177800</xdr:colOff>
      <xdr:row>38</xdr:row>
      <xdr:rowOff>87436</xdr:rowOff>
    </xdr:to>
    <xdr:cxnSp macro="">
      <xdr:nvCxnSpPr>
        <xdr:cNvPr id="302" name="直線コネクタ 301">
          <a:extLst>
            <a:ext uri="{FF2B5EF4-FFF2-40B4-BE49-F238E27FC236}">
              <a16:creationId xmlns:a16="http://schemas.microsoft.com/office/drawing/2014/main" id="{2A7DDECF-A5C5-4329-9439-C3C954EC09FE}"/>
            </a:ext>
          </a:extLst>
        </xdr:cNvPr>
        <xdr:cNvCxnSpPr/>
      </xdr:nvCxnSpPr>
      <xdr:spPr>
        <a:xfrm>
          <a:off x="7861300" y="6575244"/>
          <a:ext cx="889000" cy="27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162594</xdr:rowOff>
    </xdr:from>
    <xdr:to>
      <xdr:col>46</xdr:col>
      <xdr:colOff>38100</xdr:colOff>
      <xdr:row>38</xdr:row>
      <xdr:rowOff>92744</xdr:rowOff>
    </xdr:to>
    <xdr:sp macro="" textlink="">
      <xdr:nvSpPr>
        <xdr:cNvPr id="303" name="フローチャート: 判断 302">
          <a:extLst>
            <a:ext uri="{FF2B5EF4-FFF2-40B4-BE49-F238E27FC236}">
              <a16:creationId xmlns:a16="http://schemas.microsoft.com/office/drawing/2014/main" id="{BF687FF7-0617-4F68-95A9-FF3A00341A75}"/>
            </a:ext>
          </a:extLst>
        </xdr:cNvPr>
        <xdr:cNvSpPr/>
      </xdr:nvSpPr>
      <xdr:spPr>
        <a:xfrm>
          <a:off x="8699500" y="6506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109271</xdr:rowOff>
    </xdr:from>
    <xdr:ext cx="534377" cy="259045"/>
    <xdr:sp macro="" textlink="">
      <xdr:nvSpPr>
        <xdr:cNvPr id="304" name="テキスト ボックス 303">
          <a:extLst>
            <a:ext uri="{FF2B5EF4-FFF2-40B4-BE49-F238E27FC236}">
              <a16:creationId xmlns:a16="http://schemas.microsoft.com/office/drawing/2014/main" id="{B72B0B7D-88B8-4286-81C8-4690736AE87E}"/>
            </a:ext>
          </a:extLst>
        </xdr:cNvPr>
        <xdr:cNvSpPr txBox="1"/>
      </xdr:nvSpPr>
      <xdr:spPr>
        <a:xfrm>
          <a:off x="8483111" y="628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60144</xdr:rowOff>
    </xdr:from>
    <xdr:to>
      <xdr:col>41</xdr:col>
      <xdr:colOff>50800</xdr:colOff>
      <xdr:row>38</xdr:row>
      <xdr:rowOff>68772</xdr:rowOff>
    </xdr:to>
    <xdr:cxnSp macro="">
      <xdr:nvCxnSpPr>
        <xdr:cNvPr id="305" name="直線コネクタ 304">
          <a:extLst>
            <a:ext uri="{FF2B5EF4-FFF2-40B4-BE49-F238E27FC236}">
              <a16:creationId xmlns:a16="http://schemas.microsoft.com/office/drawing/2014/main" id="{532C6280-7371-4FBE-ABE6-5F53775DC8F7}"/>
            </a:ext>
          </a:extLst>
        </xdr:cNvPr>
        <xdr:cNvCxnSpPr/>
      </xdr:nvCxnSpPr>
      <xdr:spPr>
        <a:xfrm flipV="1">
          <a:off x="6972300" y="6575244"/>
          <a:ext cx="889000" cy="8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166578</xdr:rowOff>
    </xdr:from>
    <xdr:to>
      <xdr:col>41</xdr:col>
      <xdr:colOff>101600</xdr:colOff>
      <xdr:row>38</xdr:row>
      <xdr:rowOff>96728</xdr:rowOff>
    </xdr:to>
    <xdr:sp macro="" textlink="">
      <xdr:nvSpPr>
        <xdr:cNvPr id="306" name="フローチャート: 判断 305">
          <a:extLst>
            <a:ext uri="{FF2B5EF4-FFF2-40B4-BE49-F238E27FC236}">
              <a16:creationId xmlns:a16="http://schemas.microsoft.com/office/drawing/2014/main" id="{6D1BB68F-C8CE-496D-83E8-A0F6AEA58D25}"/>
            </a:ext>
          </a:extLst>
        </xdr:cNvPr>
        <xdr:cNvSpPr/>
      </xdr:nvSpPr>
      <xdr:spPr>
        <a:xfrm>
          <a:off x="7810500" y="651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113255</xdr:rowOff>
    </xdr:from>
    <xdr:ext cx="534377" cy="259045"/>
    <xdr:sp macro="" textlink="">
      <xdr:nvSpPr>
        <xdr:cNvPr id="307" name="テキスト ボックス 306">
          <a:extLst>
            <a:ext uri="{FF2B5EF4-FFF2-40B4-BE49-F238E27FC236}">
              <a16:creationId xmlns:a16="http://schemas.microsoft.com/office/drawing/2014/main" id="{FF2AC057-62B7-4B06-97CA-CB0A5620085E}"/>
            </a:ext>
          </a:extLst>
        </xdr:cNvPr>
        <xdr:cNvSpPr txBox="1"/>
      </xdr:nvSpPr>
      <xdr:spPr>
        <a:xfrm>
          <a:off x="7594111" y="628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8772</xdr:rowOff>
    </xdr:from>
    <xdr:to>
      <xdr:col>36</xdr:col>
      <xdr:colOff>165100</xdr:colOff>
      <xdr:row>38</xdr:row>
      <xdr:rowOff>110372</xdr:rowOff>
    </xdr:to>
    <xdr:sp macro="" textlink="">
      <xdr:nvSpPr>
        <xdr:cNvPr id="308" name="フローチャート: 判断 307">
          <a:extLst>
            <a:ext uri="{FF2B5EF4-FFF2-40B4-BE49-F238E27FC236}">
              <a16:creationId xmlns:a16="http://schemas.microsoft.com/office/drawing/2014/main" id="{AB389725-C1B1-4734-BC92-A0AD2AE0DDFE}"/>
            </a:ext>
          </a:extLst>
        </xdr:cNvPr>
        <xdr:cNvSpPr/>
      </xdr:nvSpPr>
      <xdr:spPr>
        <a:xfrm>
          <a:off x="6921500" y="6523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126899</xdr:rowOff>
    </xdr:from>
    <xdr:ext cx="534377" cy="259045"/>
    <xdr:sp macro="" textlink="">
      <xdr:nvSpPr>
        <xdr:cNvPr id="309" name="テキスト ボックス 308">
          <a:extLst>
            <a:ext uri="{FF2B5EF4-FFF2-40B4-BE49-F238E27FC236}">
              <a16:creationId xmlns:a16="http://schemas.microsoft.com/office/drawing/2014/main" id="{CE960BF0-062E-4E11-8D41-63CA7374108C}"/>
            </a:ext>
          </a:extLst>
        </xdr:cNvPr>
        <xdr:cNvSpPr txBox="1"/>
      </xdr:nvSpPr>
      <xdr:spPr>
        <a:xfrm>
          <a:off x="6705111" y="6299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7996A6D3-E3E0-42CC-A618-B68BC6EEE2A5}"/>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34181733-7009-4452-ABF1-5794546DDAE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A7859BF1-310C-41AF-8FBC-0FCB654E2CE1}"/>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15740377-7E40-48B5-988A-24200E48A2BF}"/>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2BB57ACB-5A34-4F6C-93B6-D0719075A6FE}"/>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121159</xdr:rowOff>
    </xdr:from>
    <xdr:to>
      <xdr:col>55</xdr:col>
      <xdr:colOff>50800</xdr:colOff>
      <xdr:row>36</xdr:row>
      <xdr:rowOff>51309</xdr:rowOff>
    </xdr:to>
    <xdr:sp macro="" textlink="">
      <xdr:nvSpPr>
        <xdr:cNvPr id="315" name="楕円 314">
          <a:extLst>
            <a:ext uri="{FF2B5EF4-FFF2-40B4-BE49-F238E27FC236}">
              <a16:creationId xmlns:a16="http://schemas.microsoft.com/office/drawing/2014/main" id="{C362B26B-7AC6-44C6-957B-EA511FA8187D}"/>
            </a:ext>
          </a:extLst>
        </xdr:cNvPr>
        <xdr:cNvSpPr/>
      </xdr:nvSpPr>
      <xdr:spPr>
        <a:xfrm>
          <a:off x="10426700" y="612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99586</xdr:rowOff>
    </xdr:from>
    <xdr:ext cx="599010" cy="259045"/>
    <xdr:sp macro="" textlink="">
      <xdr:nvSpPr>
        <xdr:cNvPr id="316" name="補助費等該当値テキスト">
          <a:extLst>
            <a:ext uri="{FF2B5EF4-FFF2-40B4-BE49-F238E27FC236}">
              <a16:creationId xmlns:a16="http://schemas.microsoft.com/office/drawing/2014/main" id="{C2F2B420-C4C3-4477-9BC6-1A86CE3D0294}"/>
            </a:ext>
          </a:extLst>
        </xdr:cNvPr>
        <xdr:cNvSpPr txBox="1"/>
      </xdr:nvSpPr>
      <xdr:spPr>
        <a:xfrm>
          <a:off x="10528300" y="610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22955</xdr:rowOff>
    </xdr:from>
    <xdr:to>
      <xdr:col>50</xdr:col>
      <xdr:colOff>165100</xdr:colOff>
      <xdr:row>38</xdr:row>
      <xdr:rowOff>124555</xdr:rowOff>
    </xdr:to>
    <xdr:sp macro="" textlink="">
      <xdr:nvSpPr>
        <xdr:cNvPr id="317" name="楕円 316">
          <a:extLst>
            <a:ext uri="{FF2B5EF4-FFF2-40B4-BE49-F238E27FC236}">
              <a16:creationId xmlns:a16="http://schemas.microsoft.com/office/drawing/2014/main" id="{BE566229-3898-40F1-8A34-E98541F70CDD}"/>
            </a:ext>
          </a:extLst>
        </xdr:cNvPr>
        <xdr:cNvSpPr/>
      </xdr:nvSpPr>
      <xdr:spPr>
        <a:xfrm>
          <a:off x="9588500" y="653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115682</xdr:rowOff>
    </xdr:from>
    <xdr:ext cx="534377" cy="259045"/>
    <xdr:sp macro="" textlink="">
      <xdr:nvSpPr>
        <xdr:cNvPr id="318" name="テキスト ボックス 317">
          <a:extLst>
            <a:ext uri="{FF2B5EF4-FFF2-40B4-BE49-F238E27FC236}">
              <a16:creationId xmlns:a16="http://schemas.microsoft.com/office/drawing/2014/main" id="{57F2680B-B419-478B-BAA5-9B5B282BC9BB}"/>
            </a:ext>
          </a:extLst>
        </xdr:cNvPr>
        <xdr:cNvSpPr txBox="1"/>
      </xdr:nvSpPr>
      <xdr:spPr>
        <a:xfrm>
          <a:off x="9372111" y="6630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36636</xdr:rowOff>
    </xdr:from>
    <xdr:to>
      <xdr:col>46</xdr:col>
      <xdr:colOff>38100</xdr:colOff>
      <xdr:row>38</xdr:row>
      <xdr:rowOff>138236</xdr:rowOff>
    </xdr:to>
    <xdr:sp macro="" textlink="">
      <xdr:nvSpPr>
        <xdr:cNvPr id="319" name="楕円 318">
          <a:extLst>
            <a:ext uri="{FF2B5EF4-FFF2-40B4-BE49-F238E27FC236}">
              <a16:creationId xmlns:a16="http://schemas.microsoft.com/office/drawing/2014/main" id="{1DDE0754-447F-4178-AEBA-D2385FCC708A}"/>
            </a:ext>
          </a:extLst>
        </xdr:cNvPr>
        <xdr:cNvSpPr/>
      </xdr:nvSpPr>
      <xdr:spPr>
        <a:xfrm>
          <a:off x="8699500" y="6551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129363</xdr:rowOff>
    </xdr:from>
    <xdr:ext cx="534377" cy="259045"/>
    <xdr:sp macro="" textlink="">
      <xdr:nvSpPr>
        <xdr:cNvPr id="320" name="テキスト ボックス 319">
          <a:extLst>
            <a:ext uri="{FF2B5EF4-FFF2-40B4-BE49-F238E27FC236}">
              <a16:creationId xmlns:a16="http://schemas.microsoft.com/office/drawing/2014/main" id="{090187CE-C3DB-4061-92A0-47B79480F95C}"/>
            </a:ext>
          </a:extLst>
        </xdr:cNvPr>
        <xdr:cNvSpPr txBox="1"/>
      </xdr:nvSpPr>
      <xdr:spPr>
        <a:xfrm>
          <a:off x="8483111" y="6644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9344</xdr:rowOff>
    </xdr:from>
    <xdr:to>
      <xdr:col>41</xdr:col>
      <xdr:colOff>101600</xdr:colOff>
      <xdr:row>38</xdr:row>
      <xdr:rowOff>110944</xdr:rowOff>
    </xdr:to>
    <xdr:sp macro="" textlink="">
      <xdr:nvSpPr>
        <xdr:cNvPr id="321" name="楕円 320">
          <a:extLst>
            <a:ext uri="{FF2B5EF4-FFF2-40B4-BE49-F238E27FC236}">
              <a16:creationId xmlns:a16="http://schemas.microsoft.com/office/drawing/2014/main" id="{F10F1042-111A-4063-80BE-AB46FDEABCDF}"/>
            </a:ext>
          </a:extLst>
        </xdr:cNvPr>
        <xdr:cNvSpPr/>
      </xdr:nvSpPr>
      <xdr:spPr>
        <a:xfrm>
          <a:off x="7810500" y="652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102071</xdr:rowOff>
    </xdr:from>
    <xdr:ext cx="534377" cy="259045"/>
    <xdr:sp macro="" textlink="">
      <xdr:nvSpPr>
        <xdr:cNvPr id="322" name="テキスト ボックス 321">
          <a:extLst>
            <a:ext uri="{FF2B5EF4-FFF2-40B4-BE49-F238E27FC236}">
              <a16:creationId xmlns:a16="http://schemas.microsoft.com/office/drawing/2014/main" id="{13E1D862-8D98-4361-9828-5398C4F6DBC1}"/>
            </a:ext>
          </a:extLst>
        </xdr:cNvPr>
        <xdr:cNvSpPr txBox="1"/>
      </xdr:nvSpPr>
      <xdr:spPr>
        <a:xfrm>
          <a:off x="7594111" y="661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17972</xdr:rowOff>
    </xdr:from>
    <xdr:to>
      <xdr:col>36</xdr:col>
      <xdr:colOff>165100</xdr:colOff>
      <xdr:row>38</xdr:row>
      <xdr:rowOff>119572</xdr:rowOff>
    </xdr:to>
    <xdr:sp macro="" textlink="">
      <xdr:nvSpPr>
        <xdr:cNvPr id="323" name="楕円 322">
          <a:extLst>
            <a:ext uri="{FF2B5EF4-FFF2-40B4-BE49-F238E27FC236}">
              <a16:creationId xmlns:a16="http://schemas.microsoft.com/office/drawing/2014/main" id="{055794ED-115A-4814-86EB-9349C6B07CDB}"/>
            </a:ext>
          </a:extLst>
        </xdr:cNvPr>
        <xdr:cNvSpPr/>
      </xdr:nvSpPr>
      <xdr:spPr>
        <a:xfrm>
          <a:off x="6921500" y="653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110699</xdr:rowOff>
    </xdr:from>
    <xdr:ext cx="534377" cy="259045"/>
    <xdr:sp macro="" textlink="">
      <xdr:nvSpPr>
        <xdr:cNvPr id="324" name="テキスト ボックス 323">
          <a:extLst>
            <a:ext uri="{FF2B5EF4-FFF2-40B4-BE49-F238E27FC236}">
              <a16:creationId xmlns:a16="http://schemas.microsoft.com/office/drawing/2014/main" id="{31788CD4-6F41-4CB0-AE57-99674CBB2863}"/>
            </a:ext>
          </a:extLst>
        </xdr:cNvPr>
        <xdr:cNvSpPr txBox="1"/>
      </xdr:nvSpPr>
      <xdr:spPr>
        <a:xfrm>
          <a:off x="6705111" y="6625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136CCE89-6785-4715-B779-E6B8787FCDC8}"/>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17BE115B-BA3C-4B06-8E03-C81523F063AC}"/>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F6C33EEE-8CC4-40DE-8438-6E60180C4236}"/>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60246A32-BBBB-41CC-A585-B55EE94509E1}"/>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58D783EB-9EC9-4B2F-8562-7B638B6154B3}"/>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9AB06813-7BE8-4D8B-A375-6CAA0C3951DB}"/>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D9417FC6-174E-4D7E-9FE8-313A4184494B}"/>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11786612-D6E6-4680-AFBB-581DC77550EA}"/>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2B034247-B73C-4383-AF29-DC2806792093}"/>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ADDC010B-4870-4344-8422-3A5C55E506BD}"/>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5" name="直線コネクタ 334">
          <a:extLst>
            <a:ext uri="{FF2B5EF4-FFF2-40B4-BE49-F238E27FC236}">
              <a16:creationId xmlns:a16="http://schemas.microsoft.com/office/drawing/2014/main" id="{374BCFC0-0BC5-461E-A33B-14B62FA47976}"/>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6" name="テキスト ボックス 335">
          <a:extLst>
            <a:ext uri="{FF2B5EF4-FFF2-40B4-BE49-F238E27FC236}">
              <a16:creationId xmlns:a16="http://schemas.microsoft.com/office/drawing/2014/main" id="{0D9E483A-3AAA-4711-AB75-8B57F524CD4B}"/>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7" name="直線コネクタ 336">
          <a:extLst>
            <a:ext uri="{FF2B5EF4-FFF2-40B4-BE49-F238E27FC236}">
              <a16:creationId xmlns:a16="http://schemas.microsoft.com/office/drawing/2014/main" id="{17011F0A-7721-4B17-9DEA-FEC1049FB5AD}"/>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8" name="テキスト ボックス 337">
          <a:extLst>
            <a:ext uri="{FF2B5EF4-FFF2-40B4-BE49-F238E27FC236}">
              <a16:creationId xmlns:a16="http://schemas.microsoft.com/office/drawing/2014/main" id="{F06670FE-369F-4FC1-985F-4EE23ED3F7FF}"/>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9" name="直線コネクタ 338">
          <a:extLst>
            <a:ext uri="{FF2B5EF4-FFF2-40B4-BE49-F238E27FC236}">
              <a16:creationId xmlns:a16="http://schemas.microsoft.com/office/drawing/2014/main" id="{03658C00-5F4B-47F8-93C7-9203A55527BF}"/>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40" name="テキスト ボックス 339">
          <a:extLst>
            <a:ext uri="{FF2B5EF4-FFF2-40B4-BE49-F238E27FC236}">
              <a16:creationId xmlns:a16="http://schemas.microsoft.com/office/drawing/2014/main" id="{09734F83-A608-412B-94BE-9A619C775E87}"/>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1" name="直線コネクタ 340">
          <a:extLst>
            <a:ext uri="{FF2B5EF4-FFF2-40B4-BE49-F238E27FC236}">
              <a16:creationId xmlns:a16="http://schemas.microsoft.com/office/drawing/2014/main" id="{9BE0E8C8-9EC7-496D-A37E-F0E6C5800CEE}"/>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2" name="テキスト ボックス 341">
          <a:extLst>
            <a:ext uri="{FF2B5EF4-FFF2-40B4-BE49-F238E27FC236}">
              <a16:creationId xmlns:a16="http://schemas.microsoft.com/office/drawing/2014/main" id="{C0CCB615-7BB6-4C31-8E01-7CD90CEEE5D6}"/>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8CC8ACE4-29A1-4378-A8CD-40AC9D01EE21}"/>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886312F9-BA37-4A90-80C7-AE440B6F21AD}"/>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54835C25-F6D1-4AC2-8F8B-D3FFE8CD0C12}"/>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156808</xdr:rowOff>
    </xdr:from>
    <xdr:to>
      <xdr:col>54</xdr:col>
      <xdr:colOff>189865</xdr:colOff>
      <xdr:row>58</xdr:row>
      <xdr:rowOff>56965</xdr:rowOff>
    </xdr:to>
    <xdr:cxnSp macro="">
      <xdr:nvCxnSpPr>
        <xdr:cNvPr id="346" name="直線コネクタ 345">
          <a:extLst>
            <a:ext uri="{FF2B5EF4-FFF2-40B4-BE49-F238E27FC236}">
              <a16:creationId xmlns:a16="http://schemas.microsoft.com/office/drawing/2014/main" id="{B72D3AD2-74E6-4D8B-9752-FF03BB4E1F34}"/>
            </a:ext>
          </a:extLst>
        </xdr:cNvPr>
        <xdr:cNvCxnSpPr/>
      </xdr:nvCxnSpPr>
      <xdr:spPr>
        <a:xfrm flipV="1">
          <a:off x="10475595" y="8729308"/>
          <a:ext cx="1270" cy="127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60792</xdr:rowOff>
    </xdr:from>
    <xdr:ext cx="534377" cy="259045"/>
    <xdr:sp macro="" textlink="">
      <xdr:nvSpPr>
        <xdr:cNvPr id="347" name="普通建設事業費最小値テキスト">
          <a:extLst>
            <a:ext uri="{FF2B5EF4-FFF2-40B4-BE49-F238E27FC236}">
              <a16:creationId xmlns:a16="http://schemas.microsoft.com/office/drawing/2014/main" id="{21C1C6E3-9685-4A2B-8213-1AFA17AC6231}"/>
            </a:ext>
          </a:extLst>
        </xdr:cNvPr>
        <xdr:cNvSpPr txBox="1"/>
      </xdr:nvSpPr>
      <xdr:spPr>
        <a:xfrm>
          <a:off x="10528300" y="1000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56965</xdr:rowOff>
    </xdr:from>
    <xdr:to>
      <xdr:col>55</xdr:col>
      <xdr:colOff>88900</xdr:colOff>
      <xdr:row>58</xdr:row>
      <xdr:rowOff>56965</xdr:rowOff>
    </xdr:to>
    <xdr:cxnSp macro="">
      <xdr:nvCxnSpPr>
        <xdr:cNvPr id="348" name="直線コネクタ 347">
          <a:extLst>
            <a:ext uri="{FF2B5EF4-FFF2-40B4-BE49-F238E27FC236}">
              <a16:creationId xmlns:a16="http://schemas.microsoft.com/office/drawing/2014/main" id="{3ED78DF4-5178-427F-812D-7B9387780E7B}"/>
            </a:ext>
          </a:extLst>
        </xdr:cNvPr>
        <xdr:cNvCxnSpPr/>
      </xdr:nvCxnSpPr>
      <xdr:spPr>
        <a:xfrm>
          <a:off x="10388600" y="10001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103485</xdr:rowOff>
    </xdr:from>
    <xdr:ext cx="599010" cy="259045"/>
    <xdr:sp macro="" textlink="">
      <xdr:nvSpPr>
        <xdr:cNvPr id="349" name="普通建設事業費最大値テキスト">
          <a:extLst>
            <a:ext uri="{FF2B5EF4-FFF2-40B4-BE49-F238E27FC236}">
              <a16:creationId xmlns:a16="http://schemas.microsoft.com/office/drawing/2014/main" id="{76354ACA-B2B9-4C70-9682-72CFEF400D34}"/>
            </a:ext>
          </a:extLst>
        </xdr:cNvPr>
        <xdr:cNvSpPr txBox="1"/>
      </xdr:nvSpPr>
      <xdr:spPr>
        <a:xfrm>
          <a:off x="10528300" y="8504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156808</xdr:rowOff>
    </xdr:from>
    <xdr:to>
      <xdr:col>55</xdr:col>
      <xdr:colOff>88900</xdr:colOff>
      <xdr:row>50</xdr:row>
      <xdr:rowOff>156808</xdr:rowOff>
    </xdr:to>
    <xdr:cxnSp macro="">
      <xdr:nvCxnSpPr>
        <xdr:cNvPr id="350" name="直線コネクタ 349">
          <a:extLst>
            <a:ext uri="{FF2B5EF4-FFF2-40B4-BE49-F238E27FC236}">
              <a16:creationId xmlns:a16="http://schemas.microsoft.com/office/drawing/2014/main" id="{5B59576A-1494-43F2-B73B-35A75AD16A9A}"/>
            </a:ext>
          </a:extLst>
        </xdr:cNvPr>
        <xdr:cNvCxnSpPr/>
      </xdr:nvCxnSpPr>
      <xdr:spPr>
        <a:xfrm>
          <a:off x="10388600" y="872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112647</xdr:rowOff>
    </xdr:from>
    <xdr:to>
      <xdr:col>55</xdr:col>
      <xdr:colOff>0</xdr:colOff>
      <xdr:row>56</xdr:row>
      <xdr:rowOff>156699</xdr:rowOff>
    </xdr:to>
    <xdr:cxnSp macro="">
      <xdr:nvCxnSpPr>
        <xdr:cNvPr id="351" name="直線コネクタ 350">
          <a:extLst>
            <a:ext uri="{FF2B5EF4-FFF2-40B4-BE49-F238E27FC236}">
              <a16:creationId xmlns:a16="http://schemas.microsoft.com/office/drawing/2014/main" id="{3BF96BAC-58AB-4D1A-9549-550C72255FED}"/>
            </a:ext>
          </a:extLst>
        </xdr:cNvPr>
        <xdr:cNvCxnSpPr/>
      </xdr:nvCxnSpPr>
      <xdr:spPr>
        <a:xfrm>
          <a:off x="9639300" y="9713847"/>
          <a:ext cx="838200" cy="44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31163</xdr:rowOff>
    </xdr:from>
    <xdr:ext cx="534377" cy="259045"/>
    <xdr:sp macro="" textlink="">
      <xdr:nvSpPr>
        <xdr:cNvPr id="352" name="普通建設事業費平均値テキスト">
          <a:extLst>
            <a:ext uri="{FF2B5EF4-FFF2-40B4-BE49-F238E27FC236}">
              <a16:creationId xmlns:a16="http://schemas.microsoft.com/office/drawing/2014/main" id="{831B73E9-CC9A-4C4C-8835-A2399DE3F2B3}"/>
            </a:ext>
          </a:extLst>
        </xdr:cNvPr>
        <xdr:cNvSpPr txBox="1"/>
      </xdr:nvSpPr>
      <xdr:spPr>
        <a:xfrm>
          <a:off x="10528300" y="9460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8286</xdr:rowOff>
    </xdr:from>
    <xdr:to>
      <xdr:col>55</xdr:col>
      <xdr:colOff>50800</xdr:colOff>
      <xdr:row>56</xdr:row>
      <xdr:rowOff>109886</xdr:rowOff>
    </xdr:to>
    <xdr:sp macro="" textlink="">
      <xdr:nvSpPr>
        <xdr:cNvPr id="353" name="フローチャート: 判断 352">
          <a:extLst>
            <a:ext uri="{FF2B5EF4-FFF2-40B4-BE49-F238E27FC236}">
              <a16:creationId xmlns:a16="http://schemas.microsoft.com/office/drawing/2014/main" id="{E4E541FD-93B3-48E8-83AB-06458D6A30A0}"/>
            </a:ext>
          </a:extLst>
        </xdr:cNvPr>
        <xdr:cNvSpPr/>
      </xdr:nvSpPr>
      <xdr:spPr>
        <a:xfrm>
          <a:off x="104267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112647</xdr:rowOff>
    </xdr:from>
    <xdr:to>
      <xdr:col>50</xdr:col>
      <xdr:colOff>114300</xdr:colOff>
      <xdr:row>57</xdr:row>
      <xdr:rowOff>144715</xdr:rowOff>
    </xdr:to>
    <xdr:cxnSp macro="">
      <xdr:nvCxnSpPr>
        <xdr:cNvPr id="354" name="直線コネクタ 353">
          <a:extLst>
            <a:ext uri="{FF2B5EF4-FFF2-40B4-BE49-F238E27FC236}">
              <a16:creationId xmlns:a16="http://schemas.microsoft.com/office/drawing/2014/main" id="{AFEB4123-7601-4052-83EA-35255A5C6900}"/>
            </a:ext>
          </a:extLst>
        </xdr:cNvPr>
        <xdr:cNvCxnSpPr/>
      </xdr:nvCxnSpPr>
      <xdr:spPr>
        <a:xfrm flipV="1">
          <a:off x="8750300" y="9713847"/>
          <a:ext cx="889000" cy="203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1662</xdr:rowOff>
    </xdr:from>
    <xdr:to>
      <xdr:col>50</xdr:col>
      <xdr:colOff>165100</xdr:colOff>
      <xdr:row>56</xdr:row>
      <xdr:rowOff>103262</xdr:rowOff>
    </xdr:to>
    <xdr:sp macro="" textlink="">
      <xdr:nvSpPr>
        <xdr:cNvPr id="355" name="フローチャート: 判断 354">
          <a:extLst>
            <a:ext uri="{FF2B5EF4-FFF2-40B4-BE49-F238E27FC236}">
              <a16:creationId xmlns:a16="http://schemas.microsoft.com/office/drawing/2014/main" id="{817CBC21-4475-436B-83D3-F53301846FFC}"/>
            </a:ext>
          </a:extLst>
        </xdr:cNvPr>
        <xdr:cNvSpPr/>
      </xdr:nvSpPr>
      <xdr:spPr>
        <a:xfrm>
          <a:off x="9588500" y="96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119789</xdr:rowOff>
    </xdr:from>
    <xdr:ext cx="534377" cy="259045"/>
    <xdr:sp macro="" textlink="">
      <xdr:nvSpPr>
        <xdr:cNvPr id="356" name="テキスト ボックス 355">
          <a:extLst>
            <a:ext uri="{FF2B5EF4-FFF2-40B4-BE49-F238E27FC236}">
              <a16:creationId xmlns:a16="http://schemas.microsoft.com/office/drawing/2014/main" id="{F95E415E-292A-4EC2-91F9-D66095355688}"/>
            </a:ext>
          </a:extLst>
        </xdr:cNvPr>
        <xdr:cNvSpPr txBox="1"/>
      </xdr:nvSpPr>
      <xdr:spPr>
        <a:xfrm>
          <a:off x="9372111" y="9378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111472</xdr:rowOff>
    </xdr:from>
    <xdr:to>
      <xdr:col>45</xdr:col>
      <xdr:colOff>177800</xdr:colOff>
      <xdr:row>57</xdr:row>
      <xdr:rowOff>144715</xdr:rowOff>
    </xdr:to>
    <xdr:cxnSp macro="">
      <xdr:nvCxnSpPr>
        <xdr:cNvPr id="357" name="直線コネクタ 356">
          <a:extLst>
            <a:ext uri="{FF2B5EF4-FFF2-40B4-BE49-F238E27FC236}">
              <a16:creationId xmlns:a16="http://schemas.microsoft.com/office/drawing/2014/main" id="{6660D5A0-DB70-47AE-840E-E267BD3E150F}"/>
            </a:ext>
          </a:extLst>
        </xdr:cNvPr>
        <xdr:cNvCxnSpPr/>
      </xdr:nvCxnSpPr>
      <xdr:spPr>
        <a:xfrm>
          <a:off x="7861300" y="9884122"/>
          <a:ext cx="889000" cy="33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42389</xdr:rowOff>
    </xdr:from>
    <xdr:to>
      <xdr:col>46</xdr:col>
      <xdr:colOff>38100</xdr:colOff>
      <xdr:row>56</xdr:row>
      <xdr:rowOff>143989</xdr:rowOff>
    </xdr:to>
    <xdr:sp macro="" textlink="">
      <xdr:nvSpPr>
        <xdr:cNvPr id="358" name="フローチャート: 判断 357">
          <a:extLst>
            <a:ext uri="{FF2B5EF4-FFF2-40B4-BE49-F238E27FC236}">
              <a16:creationId xmlns:a16="http://schemas.microsoft.com/office/drawing/2014/main" id="{3369D506-6C8F-4E3D-B648-781DAC18FE26}"/>
            </a:ext>
          </a:extLst>
        </xdr:cNvPr>
        <xdr:cNvSpPr/>
      </xdr:nvSpPr>
      <xdr:spPr>
        <a:xfrm>
          <a:off x="8699500" y="96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160516</xdr:rowOff>
    </xdr:from>
    <xdr:ext cx="534377" cy="259045"/>
    <xdr:sp macro="" textlink="">
      <xdr:nvSpPr>
        <xdr:cNvPr id="359" name="テキスト ボックス 358">
          <a:extLst>
            <a:ext uri="{FF2B5EF4-FFF2-40B4-BE49-F238E27FC236}">
              <a16:creationId xmlns:a16="http://schemas.microsoft.com/office/drawing/2014/main" id="{DA0DCD26-1439-4541-83FB-E7319444381D}"/>
            </a:ext>
          </a:extLst>
        </xdr:cNvPr>
        <xdr:cNvSpPr txBox="1"/>
      </xdr:nvSpPr>
      <xdr:spPr>
        <a:xfrm>
          <a:off x="8483111" y="94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62968</xdr:rowOff>
    </xdr:from>
    <xdr:to>
      <xdr:col>41</xdr:col>
      <xdr:colOff>50800</xdr:colOff>
      <xdr:row>57</xdr:row>
      <xdr:rowOff>111472</xdr:rowOff>
    </xdr:to>
    <xdr:cxnSp macro="">
      <xdr:nvCxnSpPr>
        <xdr:cNvPr id="360" name="直線コネクタ 359">
          <a:extLst>
            <a:ext uri="{FF2B5EF4-FFF2-40B4-BE49-F238E27FC236}">
              <a16:creationId xmlns:a16="http://schemas.microsoft.com/office/drawing/2014/main" id="{0E91FB6F-C4F2-4D93-814A-8D2CA39B3189}"/>
            </a:ext>
          </a:extLst>
        </xdr:cNvPr>
        <xdr:cNvCxnSpPr/>
      </xdr:nvCxnSpPr>
      <xdr:spPr>
        <a:xfrm>
          <a:off x="6972300" y="9835618"/>
          <a:ext cx="889000" cy="4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25038</xdr:rowOff>
    </xdr:from>
    <xdr:to>
      <xdr:col>41</xdr:col>
      <xdr:colOff>101600</xdr:colOff>
      <xdr:row>56</xdr:row>
      <xdr:rowOff>126638</xdr:rowOff>
    </xdr:to>
    <xdr:sp macro="" textlink="">
      <xdr:nvSpPr>
        <xdr:cNvPr id="361" name="フローチャート: 判断 360">
          <a:extLst>
            <a:ext uri="{FF2B5EF4-FFF2-40B4-BE49-F238E27FC236}">
              <a16:creationId xmlns:a16="http://schemas.microsoft.com/office/drawing/2014/main" id="{F137EB35-8F92-4BA0-A498-DC27D3CB7D8A}"/>
            </a:ext>
          </a:extLst>
        </xdr:cNvPr>
        <xdr:cNvSpPr/>
      </xdr:nvSpPr>
      <xdr:spPr>
        <a:xfrm>
          <a:off x="7810500" y="962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143165</xdr:rowOff>
    </xdr:from>
    <xdr:ext cx="534377" cy="259045"/>
    <xdr:sp macro="" textlink="">
      <xdr:nvSpPr>
        <xdr:cNvPr id="362" name="テキスト ボックス 361">
          <a:extLst>
            <a:ext uri="{FF2B5EF4-FFF2-40B4-BE49-F238E27FC236}">
              <a16:creationId xmlns:a16="http://schemas.microsoft.com/office/drawing/2014/main" id="{0CB7B746-4891-4951-931B-51FB6065801F}"/>
            </a:ext>
          </a:extLst>
        </xdr:cNvPr>
        <xdr:cNvSpPr txBox="1"/>
      </xdr:nvSpPr>
      <xdr:spPr>
        <a:xfrm>
          <a:off x="7594111" y="94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51044</xdr:rowOff>
    </xdr:from>
    <xdr:to>
      <xdr:col>36</xdr:col>
      <xdr:colOff>165100</xdr:colOff>
      <xdr:row>56</xdr:row>
      <xdr:rowOff>152644</xdr:rowOff>
    </xdr:to>
    <xdr:sp macro="" textlink="">
      <xdr:nvSpPr>
        <xdr:cNvPr id="363" name="フローチャート: 判断 362">
          <a:extLst>
            <a:ext uri="{FF2B5EF4-FFF2-40B4-BE49-F238E27FC236}">
              <a16:creationId xmlns:a16="http://schemas.microsoft.com/office/drawing/2014/main" id="{0239B59B-CFDE-4ABD-A38B-5BFC7E85C172}"/>
            </a:ext>
          </a:extLst>
        </xdr:cNvPr>
        <xdr:cNvSpPr/>
      </xdr:nvSpPr>
      <xdr:spPr>
        <a:xfrm>
          <a:off x="6921500" y="96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169171</xdr:rowOff>
    </xdr:from>
    <xdr:ext cx="534377" cy="259045"/>
    <xdr:sp macro="" textlink="">
      <xdr:nvSpPr>
        <xdr:cNvPr id="364" name="テキスト ボックス 363">
          <a:extLst>
            <a:ext uri="{FF2B5EF4-FFF2-40B4-BE49-F238E27FC236}">
              <a16:creationId xmlns:a16="http://schemas.microsoft.com/office/drawing/2014/main" id="{8C3B1FB4-EBB5-4DC5-8CB7-A7BF8B5C001A}"/>
            </a:ext>
          </a:extLst>
        </xdr:cNvPr>
        <xdr:cNvSpPr txBox="1"/>
      </xdr:nvSpPr>
      <xdr:spPr>
        <a:xfrm>
          <a:off x="6705111" y="942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A933D0A4-9D14-48A7-ACB1-BCC3AAB49713}"/>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F9452EAB-2FFB-4FFD-884E-B39AEAC06261}"/>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9ADD0253-AE64-4DE3-B15D-1EC35482A419}"/>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575F736C-98A9-4471-ACD7-CF3A27FEEAFA}"/>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8ACF8F8C-6D8E-47CD-B21A-00CC7FA350AE}"/>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105899</xdr:rowOff>
    </xdr:from>
    <xdr:to>
      <xdr:col>55</xdr:col>
      <xdr:colOff>50800</xdr:colOff>
      <xdr:row>57</xdr:row>
      <xdr:rowOff>36049</xdr:rowOff>
    </xdr:to>
    <xdr:sp macro="" textlink="">
      <xdr:nvSpPr>
        <xdr:cNvPr id="370" name="楕円 369">
          <a:extLst>
            <a:ext uri="{FF2B5EF4-FFF2-40B4-BE49-F238E27FC236}">
              <a16:creationId xmlns:a16="http://schemas.microsoft.com/office/drawing/2014/main" id="{658F48FB-55CC-46D1-8695-D5C3E477E2C4}"/>
            </a:ext>
          </a:extLst>
        </xdr:cNvPr>
        <xdr:cNvSpPr/>
      </xdr:nvSpPr>
      <xdr:spPr>
        <a:xfrm>
          <a:off x="10426700" y="970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84326</xdr:rowOff>
    </xdr:from>
    <xdr:ext cx="534377" cy="259045"/>
    <xdr:sp macro="" textlink="">
      <xdr:nvSpPr>
        <xdr:cNvPr id="371" name="普通建設事業費該当値テキスト">
          <a:extLst>
            <a:ext uri="{FF2B5EF4-FFF2-40B4-BE49-F238E27FC236}">
              <a16:creationId xmlns:a16="http://schemas.microsoft.com/office/drawing/2014/main" id="{65486A27-8AAE-48EE-A624-3E3D8FC583FF}"/>
            </a:ext>
          </a:extLst>
        </xdr:cNvPr>
        <xdr:cNvSpPr txBox="1"/>
      </xdr:nvSpPr>
      <xdr:spPr>
        <a:xfrm>
          <a:off x="10528300" y="968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61847</xdr:rowOff>
    </xdr:from>
    <xdr:to>
      <xdr:col>50</xdr:col>
      <xdr:colOff>165100</xdr:colOff>
      <xdr:row>56</xdr:row>
      <xdr:rowOff>163447</xdr:rowOff>
    </xdr:to>
    <xdr:sp macro="" textlink="">
      <xdr:nvSpPr>
        <xdr:cNvPr id="372" name="楕円 371">
          <a:extLst>
            <a:ext uri="{FF2B5EF4-FFF2-40B4-BE49-F238E27FC236}">
              <a16:creationId xmlns:a16="http://schemas.microsoft.com/office/drawing/2014/main" id="{2380DB41-923F-4F79-8D39-63EC12D562F1}"/>
            </a:ext>
          </a:extLst>
        </xdr:cNvPr>
        <xdr:cNvSpPr/>
      </xdr:nvSpPr>
      <xdr:spPr>
        <a:xfrm>
          <a:off x="9588500" y="9663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154574</xdr:rowOff>
    </xdr:from>
    <xdr:ext cx="534377" cy="259045"/>
    <xdr:sp macro="" textlink="">
      <xdr:nvSpPr>
        <xdr:cNvPr id="373" name="テキスト ボックス 372">
          <a:extLst>
            <a:ext uri="{FF2B5EF4-FFF2-40B4-BE49-F238E27FC236}">
              <a16:creationId xmlns:a16="http://schemas.microsoft.com/office/drawing/2014/main" id="{7153A1AF-00D3-4AD7-B73D-EDEC5FECFF34}"/>
            </a:ext>
          </a:extLst>
        </xdr:cNvPr>
        <xdr:cNvSpPr txBox="1"/>
      </xdr:nvSpPr>
      <xdr:spPr>
        <a:xfrm>
          <a:off x="9372111" y="975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93915</xdr:rowOff>
    </xdr:from>
    <xdr:to>
      <xdr:col>46</xdr:col>
      <xdr:colOff>38100</xdr:colOff>
      <xdr:row>58</xdr:row>
      <xdr:rowOff>24065</xdr:rowOff>
    </xdr:to>
    <xdr:sp macro="" textlink="">
      <xdr:nvSpPr>
        <xdr:cNvPr id="374" name="楕円 373">
          <a:extLst>
            <a:ext uri="{FF2B5EF4-FFF2-40B4-BE49-F238E27FC236}">
              <a16:creationId xmlns:a16="http://schemas.microsoft.com/office/drawing/2014/main" id="{77D9589E-9929-402A-B6F6-37C7F2653A9D}"/>
            </a:ext>
          </a:extLst>
        </xdr:cNvPr>
        <xdr:cNvSpPr/>
      </xdr:nvSpPr>
      <xdr:spPr>
        <a:xfrm>
          <a:off x="8699500" y="986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15192</xdr:rowOff>
    </xdr:from>
    <xdr:ext cx="534377" cy="259045"/>
    <xdr:sp macro="" textlink="">
      <xdr:nvSpPr>
        <xdr:cNvPr id="375" name="テキスト ボックス 374">
          <a:extLst>
            <a:ext uri="{FF2B5EF4-FFF2-40B4-BE49-F238E27FC236}">
              <a16:creationId xmlns:a16="http://schemas.microsoft.com/office/drawing/2014/main" id="{827EB08B-D8A3-4C11-9319-49FEA94832A1}"/>
            </a:ext>
          </a:extLst>
        </xdr:cNvPr>
        <xdr:cNvSpPr txBox="1"/>
      </xdr:nvSpPr>
      <xdr:spPr>
        <a:xfrm>
          <a:off x="8483111" y="9959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60672</xdr:rowOff>
    </xdr:from>
    <xdr:to>
      <xdr:col>41</xdr:col>
      <xdr:colOff>101600</xdr:colOff>
      <xdr:row>57</xdr:row>
      <xdr:rowOff>162272</xdr:rowOff>
    </xdr:to>
    <xdr:sp macro="" textlink="">
      <xdr:nvSpPr>
        <xdr:cNvPr id="376" name="楕円 375">
          <a:extLst>
            <a:ext uri="{FF2B5EF4-FFF2-40B4-BE49-F238E27FC236}">
              <a16:creationId xmlns:a16="http://schemas.microsoft.com/office/drawing/2014/main" id="{E83C8324-9FE8-4D0E-A5E8-54F7DDD82D71}"/>
            </a:ext>
          </a:extLst>
        </xdr:cNvPr>
        <xdr:cNvSpPr/>
      </xdr:nvSpPr>
      <xdr:spPr>
        <a:xfrm>
          <a:off x="7810500" y="983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153399</xdr:rowOff>
    </xdr:from>
    <xdr:ext cx="534377" cy="259045"/>
    <xdr:sp macro="" textlink="">
      <xdr:nvSpPr>
        <xdr:cNvPr id="377" name="テキスト ボックス 376">
          <a:extLst>
            <a:ext uri="{FF2B5EF4-FFF2-40B4-BE49-F238E27FC236}">
              <a16:creationId xmlns:a16="http://schemas.microsoft.com/office/drawing/2014/main" id="{37B9B32D-15A5-4AAC-8BE8-858D9CEBEAA4}"/>
            </a:ext>
          </a:extLst>
        </xdr:cNvPr>
        <xdr:cNvSpPr txBox="1"/>
      </xdr:nvSpPr>
      <xdr:spPr>
        <a:xfrm>
          <a:off x="7594111" y="992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12168</xdr:rowOff>
    </xdr:from>
    <xdr:to>
      <xdr:col>36</xdr:col>
      <xdr:colOff>165100</xdr:colOff>
      <xdr:row>57</xdr:row>
      <xdr:rowOff>113768</xdr:rowOff>
    </xdr:to>
    <xdr:sp macro="" textlink="">
      <xdr:nvSpPr>
        <xdr:cNvPr id="378" name="楕円 377">
          <a:extLst>
            <a:ext uri="{FF2B5EF4-FFF2-40B4-BE49-F238E27FC236}">
              <a16:creationId xmlns:a16="http://schemas.microsoft.com/office/drawing/2014/main" id="{A38360E6-0060-4D68-885F-D189EBEF3868}"/>
            </a:ext>
          </a:extLst>
        </xdr:cNvPr>
        <xdr:cNvSpPr/>
      </xdr:nvSpPr>
      <xdr:spPr>
        <a:xfrm>
          <a:off x="6921500" y="978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104895</xdr:rowOff>
    </xdr:from>
    <xdr:ext cx="534377" cy="259045"/>
    <xdr:sp macro="" textlink="">
      <xdr:nvSpPr>
        <xdr:cNvPr id="379" name="テキスト ボックス 378">
          <a:extLst>
            <a:ext uri="{FF2B5EF4-FFF2-40B4-BE49-F238E27FC236}">
              <a16:creationId xmlns:a16="http://schemas.microsoft.com/office/drawing/2014/main" id="{3518AD60-3FA1-4772-AEC3-8676258698B5}"/>
            </a:ext>
          </a:extLst>
        </xdr:cNvPr>
        <xdr:cNvSpPr txBox="1"/>
      </xdr:nvSpPr>
      <xdr:spPr>
        <a:xfrm>
          <a:off x="6705111" y="987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CEB2E564-1EB5-4235-B0BB-71D51338AE21}"/>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71D0611C-1ABA-481B-9C8C-7C8578CA0A2A}"/>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DD51FAD2-A86B-4403-8142-1F589DC57DF2}"/>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6040DD82-CE25-4D04-9EF8-F0B87B2E5FC1}"/>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8535290B-E302-4962-96B1-D1AD8A21E1AE}"/>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7A5098B8-E5C1-42C1-99A3-F56AAE29CC51}"/>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DFCCD9A1-6F05-4346-8FFE-9F9C15AF604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8369B863-4F88-47BD-9278-97E1F5B85AE1}"/>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B010A965-E773-487B-B725-37F245917D8F}"/>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B4DF73CA-AD55-4F5D-82C1-478F6AC22928}"/>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78DF62F0-CA3D-4578-AA8B-C033545F0863}"/>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ED5A446F-C397-4D71-9A95-3F630EDD5082}"/>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CCCF531D-7191-4F12-B4AB-1B49A53C7683}"/>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id="{DE11926B-663F-461B-940F-24A7B6F9A9B4}"/>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5B3F6C47-BEF3-4C70-8D53-5D5F8FCF0109}"/>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74CB4FE9-131E-4F65-B067-73B20C250F0A}"/>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F6EB9DF2-7D20-4E8F-BD5F-007806135C5B}"/>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C31A9919-B350-4A4F-97F3-06EB8E713ECA}"/>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223CA87A-FE10-4A05-BC84-1B056D0E729B}"/>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5E050CF3-116C-4F33-B1CF-B7F0ACBC987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B9D413E5-2040-4056-8213-C1245AA0073D}"/>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61409</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1494F447-92BA-4512-9D88-374D0BC071F0}"/>
            </a:ext>
          </a:extLst>
        </xdr:cNvPr>
        <xdr:cNvCxnSpPr/>
      </xdr:nvCxnSpPr>
      <xdr:spPr>
        <a:xfrm flipV="1">
          <a:off x="10475595" y="12062909"/>
          <a:ext cx="1270" cy="1449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F317C278-1EB4-4C5D-806B-452CD0377DC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9BD6FFD6-36D9-4FA7-BBA8-2C082DFA582C}"/>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8086</xdr:rowOff>
    </xdr:from>
    <xdr:ext cx="599010" cy="259045"/>
    <xdr:sp macro="" textlink="">
      <xdr:nvSpPr>
        <xdr:cNvPr id="404" name="普通建設事業費 （ うち新規整備　）最大値テキスト">
          <a:extLst>
            <a:ext uri="{FF2B5EF4-FFF2-40B4-BE49-F238E27FC236}">
              <a16:creationId xmlns:a16="http://schemas.microsoft.com/office/drawing/2014/main" id="{D963168A-F232-4D9A-A617-A2EABB81BCD6}"/>
            </a:ext>
          </a:extLst>
        </xdr:cNvPr>
        <xdr:cNvSpPr txBox="1"/>
      </xdr:nvSpPr>
      <xdr:spPr>
        <a:xfrm>
          <a:off x="10528300" y="11838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61409</xdr:rowOff>
    </xdr:from>
    <xdr:to>
      <xdr:col>55</xdr:col>
      <xdr:colOff>88900</xdr:colOff>
      <xdr:row>70</xdr:row>
      <xdr:rowOff>61409</xdr:rowOff>
    </xdr:to>
    <xdr:cxnSp macro="">
      <xdr:nvCxnSpPr>
        <xdr:cNvPr id="405" name="直線コネクタ 404">
          <a:extLst>
            <a:ext uri="{FF2B5EF4-FFF2-40B4-BE49-F238E27FC236}">
              <a16:creationId xmlns:a16="http://schemas.microsoft.com/office/drawing/2014/main" id="{FA5ADCDA-02C1-4356-9A38-A22A6E4B0500}"/>
            </a:ext>
          </a:extLst>
        </xdr:cNvPr>
        <xdr:cNvCxnSpPr/>
      </xdr:nvCxnSpPr>
      <xdr:spPr>
        <a:xfrm>
          <a:off x="10388600" y="12062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138502</xdr:rowOff>
    </xdr:from>
    <xdr:to>
      <xdr:col>55</xdr:col>
      <xdr:colOff>0</xdr:colOff>
      <xdr:row>78</xdr:row>
      <xdr:rowOff>48653</xdr:rowOff>
    </xdr:to>
    <xdr:cxnSp macro="">
      <xdr:nvCxnSpPr>
        <xdr:cNvPr id="406" name="直線コネクタ 405">
          <a:extLst>
            <a:ext uri="{FF2B5EF4-FFF2-40B4-BE49-F238E27FC236}">
              <a16:creationId xmlns:a16="http://schemas.microsoft.com/office/drawing/2014/main" id="{E507B209-EB8E-4F94-ACEE-72DD6D10A8B5}"/>
            </a:ext>
          </a:extLst>
        </xdr:cNvPr>
        <xdr:cNvCxnSpPr/>
      </xdr:nvCxnSpPr>
      <xdr:spPr>
        <a:xfrm>
          <a:off x="9639300" y="13340152"/>
          <a:ext cx="838200" cy="8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38515</xdr:rowOff>
    </xdr:from>
    <xdr:ext cx="534377" cy="259045"/>
    <xdr:sp macro="" textlink="">
      <xdr:nvSpPr>
        <xdr:cNvPr id="407" name="普通建設事業費 （ うち新規整備　）平均値テキスト">
          <a:extLst>
            <a:ext uri="{FF2B5EF4-FFF2-40B4-BE49-F238E27FC236}">
              <a16:creationId xmlns:a16="http://schemas.microsoft.com/office/drawing/2014/main" id="{2B7A4210-2AF0-4789-96ED-789B87BF9C0C}"/>
            </a:ext>
          </a:extLst>
        </xdr:cNvPr>
        <xdr:cNvSpPr txBox="1"/>
      </xdr:nvSpPr>
      <xdr:spPr>
        <a:xfrm>
          <a:off x="10528300" y="130687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15638</xdr:rowOff>
    </xdr:from>
    <xdr:to>
      <xdr:col>55</xdr:col>
      <xdr:colOff>50800</xdr:colOff>
      <xdr:row>77</xdr:row>
      <xdr:rowOff>117238</xdr:rowOff>
    </xdr:to>
    <xdr:sp macro="" textlink="">
      <xdr:nvSpPr>
        <xdr:cNvPr id="408" name="フローチャート: 判断 407">
          <a:extLst>
            <a:ext uri="{FF2B5EF4-FFF2-40B4-BE49-F238E27FC236}">
              <a16:creationId xmlns:a16="http://schemas.microsoft.com/office/drawing/2014/main" id="{EC9C9BFA-484D-4FEF-AEB0-B28FFCC6C3C7}"/>
            </a:ext>
          </a:extLst>
        </xdr:cNvPr>
        <xdr:cNvSpPr/>
      </xdr:nvSpPr>
      <xdr:spPr>
        <a:xfrm>
          <a:off x="10426700" y="13217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138502</xdr:rowOff>
    </xdr:from>
    <xdr:to>
      <xdr:col>50</xdr:col>
      <xdr:colOff>114300</xdr:colOff>
      <xdr:row>78</xdr:row>
      <xdr:rowOff>73653</xdr:rowOff>
    </xdr:to>
    <xdr:cxnSp macro="">
      <xdr:nvCxnSpPr>
        <xdr:cNvPr id="409" name="直線コネクタ 408">
          <a:extLst>
            <a:ext uri="{FF2B5EF4-FFF2-40B4-BE49-F238E27FC236}">
              <a16:creationId xmlns:a16="http://schemas.microsoft.com/office/drawing/2014/main" id="{960EC84B-583B-4DE4-A407-597F785F0895}"/>
            </a:ext>
          </a:extLst>
        </xdr:cNvPr>
        <xdr:cNvCxnSpPr/>
      </xdr:nvCxnSpPr>
      <xdr:spPr>
        <a:xfrm flipV="1">
          <a:off x="8750300" y="13340152"/>
          <a:ext cx="889000" cy="106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22496</xdr:rowOff>
    </xdr:from>
    <xdr:to>
      <xdr:col>50</xdr:col>
      <xdr:colOff>165100</xdr:colOff>
      <xdr:row>77</xdr:row>
      <xdr:rowOff>124096</xdr:rowOff>
    </xdr:to>
    <xdr:sp macro="" textlink="">
      <xdr:nvSpPr>
        <xdr:cNvPr id="410" name="フローチャート: 判断 409">
          <a:extLst>
            <a:ext uri="{FF2B5EF4-FFF2-40B4-BE49-F238E27FC236}">
              <a16:creationId xmlns:a16="http://schemas.microsoft.com/office/drawing/2014/main" id="{CD88942D-C84A-4BDB-BAC5-857A159C68E4}"/>
            </a:ext>
          </a:extLst>
        </xdr:cNvPr>
        <xdr:cNvSpPr/>
      </xdr:nvSpPr>
      <xdr:spPr>
        <a:xfrm>
          <a:off x="9588500" y="132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140623</xdr:rowOff>
    </xdr:from>
    <xdr:ext cx="534377" cy="259045"/>
    <xdr:sp macro="" textlink="">
      <xdr:nvSpPr>
        <xdr:cNvPr id="411" name="テキスト ボックス 410">
          <a:extLst>
            <a:ext uri="{FF2B5EF4-FFF2-40B4-BE49-F238E27FC236}">
              <a16:creationId xmlns:a16="http://schemas.microsoft.com/office/drawing/2014/main" id="{499FAE2E-233A-46DE-A48A-FD1E79D8D5C4}"/>
            </a:ext>
          </a:extLst>
        </xdr:cNvPr>
        <xdr:cNvSpPr txBox="1"/>
      </xdr:nvSpPr>
      <xdr:spPr>
        <a:xfrm>
          <a:off x="9372111" y="1299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73653</xdr:rowOff>
    </xdr:from>
    <xdr:to>
      <xdr:col>45</xdr:col>
      <xdr:colOff>177800</xdr:colOff>
      <xdr:row>78</xdr:row>
      <xdr:rowOff>104806</xdr:rowOff>
    </xdr:to>
    <xdr:cxnSp macro="">
      <xdr:nvCxnSpPr>
        <xdr:cNvPr id="412" name="直線コネクタ 411">
          <a:extLst>
            <a:ext uri="{FF2B5EF4-FFF2-40B4-BE49-F238E27FC236}">
              <a16:creationId xmlns:a16="http://schemas.microsoft.com/office/drawing/2014/main" id="{36A203EB-89C9-4D0F-BA23-97B8E53AB27F}"/>
            </a:ext>
          </a:extLst>
        </xdr:cNvPr>
        <xdr:cNvCxnSpPr/>
      </xdr:nvCxnSpPr>
      <xdr:spPr>
        <a:xfrm flipV="1">
          <a:off x="7861300" y="13446753"/>
          <a:ext cx="889000" cy="3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36038</xdr:rowOff>
    </xdr:from>
    <xdr:to>
      <xdr:col>46</xdr:col>
      <xdr:colOff>38100</xdr:colOff>
      <xdr:row>77</xdr:row>
      <xdr:rowOff>137638</xdr:rowOff>
    </xdr:to>
    <xdr:sp macro="" textlink="">
      <xdr:nvSpPr>
        <xdr:cNvPr id="413" name="フローチャート: 判断 412">
          <a:extLst>
            <a:ext uri="{FF2B5EF4-FFF2-40B4-BE49-F238E27FC236}">
              <a16:creationId xmlns:a16="http://schemas.microsoft.com/office/drawing/2014/main" id="{434C79B7-9175-4277-B573-39D7022A6E25}"/>
            </a:ext>
          </a:extLst>
        </xdr:cNvPr>
        <xdr:cNvSpPr/>
      </xdr:nvSpPr>
      <xdr:spPr>
        <a:xfrm>
          <a:off x="8699500" y="13237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154165</xdr:rowOff>
    </xdr:from>
    <xdr:ext cx="534377" cy="259045"/>
    <xdr:sp macro="" textlink="">
      <xdr:nvSpPr>
        <xdr:cNvPr id="414" name="テキスト ボックス 413">
          <a:extLst>
            <a:ext uri="{FF2B5EF4-FFF2-40B4-BE49-F238E27FC236}">
              <a16:creationId xmlns:a16="http://schemas.microsoft.com/office/drawing/2014/main" id="{C103ECA6-DC90-47F8-B4B6-54C6353D6DAC}"/>
            </a:ext>
          </a:extLst>
        </xdr:cNvPr>
        <xdr:cNvSpPr txBox="1"/>
      </xdr:nvSpPr>
      <xdr:spPr>
        <a:xfrm>
          <a:off x="8483111" y="13012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54221</xdr:rowOff>
    </xdr:from>
    <xdr:to>
      <xdr:col>41</xdr:col>
      <xdr:colOff>50800</xdr:colOff>
      <xdr:row>78</xdr:row>
      <xdr:rowOff>104806</xdr:rowOff>
    </xdr:to>
    <xdr:cxnSp macro="">
      <xdr:nvCxnSpPr>
        <xdr:cNvPr id="415" name="直線コネクタ 414">
          <a:extLst>
            <a:ext uri="{FF2B5EF4-FFF2-40B4-BE49-F238E27FC236}">
              <a16:creationId xmlns:a16="http://schemas.microsoft.com/office/drawing/2014/main" id="{7354AF37-1AC5-433A-B004-A4E1228ABCFE}"/>
            </a:ext>
          </a:extLst>
        </xdr:cNvPr>
        <xdr:cNvCxnSpPr/>
      </xdr:nvCxnSpPr>
      <xdr:spPr>
        <a:xfrm>
          <a:off x="6972300" y="13427321"/>
          <a:ext cx="889000" cy="5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13353</xdr:rowOff>
    </xdr:from>
    <xdr:to>
      <xdr:col>41</xdr:col>
      <xdr:colOff>101600</xdr:colOff>
      <xdr:row>77</xdr:row>
      <xdr:rowOff>114953</xdr:rowOff>
    </xdr:to>
    <xdr:sp macro="" textlink="">
      <xdr:nvSpPr>
        <xdr:cNvPr id="416" name="フローチャート: 判断 415">
          <a:extLst>
            <a:ext uri="{FF2B5EF4-FFF2-40B4-BE49-F238E27FC236}">
              <a16:creationId xmlns:a16="http://schemas.microsoft.com/office/drawing/2014/main" id="{89DC1010-BE3C-4085-B910-6AC9E4B2A26E}"/>
            </a:ext>
          </a:extLst>
        </xdr:cNvPr>
        <xdr:cNvSpPr/>
      </xdr:nvSpPr>
      <xdr:spPr>
        <a:xfrm>
          <a:off x="7810500" y="1321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131480</xdr:rowOff>
    </xdr:from>
    <xdr:ext cx="534377" cy="259045"/>
    <xdr:sp macro="" textlink="">
      <xdr:nvSpPr>
        <xdr:cNvPr id="417" name="テキスト ボックス 416">
          <a:extLst>
            <a:ext uri="{FF2B5EF4-FFF2-40B4-BE49-F238E27FC236}">
              <a16:creationId xmlns:a16="http://schemas.microsoft.com/office/drawing/2014/main" id="{08D4E657-ED1E-4DA5-82E0-384F21BCB7A7}"/>
            </a:ext>
          </a:extLst>
        </xdr:cNvPr>
        <xdr:cNvSpPr txBox="1"/>
      </xdr:nvSpPr>
      <xdr:spPr>
        <a:xfrm>
          <a:off x="7594111" y="12990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159986</xdr:rowOff>
    </xdr:from>
    <xdr:to>
      <xdr:col>36</xdr:col>
      <xdr:colOff>165100</xdr:colOff>
      <xdr:row>77</xdr:row>
      <xdr:rowOff>90136</xdr:rowOff>
    </xdr:to>
    <xdr:sp macro="" textlink="">
      <xdr:nvSpPr>
        <xdr:cNvPr id="418" name="フローチャート: 判断 417">
          <a:extLst>
            <a:ext uri="{FF2B5EF4-FFF2-40B4-BE49-F238E27FC236}">
              <a16:creationId xmlns:a16="http://schemas.microsoft.com/office/drawing/2014/main" id="{974C575C-5B28-417B-8D2F-8491881DF42A}"/>
            </a:ext>
          </a:extLst>
        </xdr:cNvPr>
        <xdr:cNvSpPr/>
      </xdr:nvSpPr>
      <xdr:spPr>
        <a:xfrm>
          <a:off x="6921500" y="1319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106663</xdr:rowOff>
    </xdr:from>
    <xdr:ext cx="534377" cy="259045"/>
    <xdr:sp macro="" textlink="">
      <xdr:nvSpPr>
        <xdr:cNvPr id="419" name="テキスト ボックス 418">
          <a:extLst>
            <a:ext uri="{FF2B5EF4-FFF2-40B4-BE49-F238E27FC236}">
              <a16:creationId xmlns:a16="http://schemas.microsoft.com/office/drawing/2014/main" id="{B7D32741-03B4-43F3-8ED3-57C4FFB163D0}"/>
            </a:ext>
          </a:extLst>
        </xdr:cNvPr>
        <xdr:cNvSpPr txBox="1"/>
      </xdr:nvSpPr>
      <xdr:spPr>
        <a:xfrm>
          <a:off x="6705111" y="1296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D98DBAE6-0774-488B-B472-7C6C94D90E7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C6ACF9BE-6F09-4217-8816-362E061E8172}"/>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F9612AA5-FD01-4CBB-88FF-6A6C31FD5D66}"/>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5FBCF194-CA51-44C5-A2E5-85956238D677}"/>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A3B986D-4B15-4968-A634-D766B5B0B62E}"/>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169303</xdr:rowOff>
    </xdr:from>
    <xdr:to>
      <xdr:col>55</xdr:col>
      <xdr:colOff>50800</xdr:colOff>
      <xdr:row>78</xdr:row>
      <xdr:rowOff>99453</xdr:rowOff>
    </xdr:to>
    <xdr:sp macro="" textlink="">
      <xdr:nvSpPr>
        <xdr:cNvPr id="425" name="楕円 424">
          <a:extLst>
            <a:ext uri="{FF2B5EF4-FFF2-40B4-BE49-F238E27FC236}">
              <a16:creationId xmlns:a16="http://schemas.microsoft.com/office/drawing/2014/main" id="{C9EBC1E3-C60B-4AAB-A41D-99C6167ED6C9}"/>
            </a:ext>
          </a:extLst>
        </xdr:cNvPr>
        <xdr:cNvSpPr/>
      </xdr:nvSpPr>
      <xdr:spPr>
        <a:xfrm>
          <a:off x="10426700" y="13370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84230</xdr:rowOff>
    </xdr:from>
    <xdr:ext cx="469744" cy="259045"/>
    <xdr:sp macro="" textlink="">
      <xdr:nvSpPr>
        <xdr:cNvPr id="426" name="普通建設事業費 （ うち新規整備　）該当値テキスト">
          <a:extLst>
            <a:ext uri="{FF2B5EF4-FFF2-40B4-BE49-F238E27FC236}">
              <a16:creationId xmlns:a16="http://schemas.microsoft.com/office/drawing/2014/main" id="{C7355065-2CF6-429D-AD8B-D5DC390FE700}"/>
            </a:ext>
          </a:extLst>
        </xdr:cNvPr>
        <xdr:cNvSpPr txBox="1"/>
      </xdr:nvSpPr>
      <xdr:spPr>
        <a:xfrm>
          <a:off x="10528300" y="13285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87702</xdr:rowOff>
    </xdr:from>
    <xdr:to>
      <xdr:col>50</xdr:col>
      <xdr:colOff>165100</xdr:colOff>
      <xdr:row>78</xdr:row>
      <xdr:rowOff>17852</xdr:rowOff>
    </xdr:to>
    <xdr:sp macro="" textlink="">
      <xdr:nvSpPr>
        <xdr:cNvPr id="427" name="楕円 426">
          <a:extLst>
            <a:ext uri="{FF2B5EF4-FFF2-40B4-BE49-F238E27FC236}">
              <a16:creationId xmlns:a16="http://schemas.microsoft.com/office/drawing/2014/main" id="{F94D3A69-AC03-4D5D-BD79-A490828C6DBF}"/>
            </a:ext>
          </a:extLst>
        </xdr:cNvPr>
        <xdr:cNvSpPr/>
      </xdr:nvSpPr>
      <xdr:spPr>
        <a:xfrm>
          <a:off x="9588500" y="1328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8979</xdr:rowOff>
    </xdr:from>
    <xdr:ext cx="534377" cy="259045"/>
    <xdr:sp macro="" textlink="">
      <xdr:nvSpPr>
        <xdr:cNvPr id="428" name="テキスト ボックス 427">
          <a:extLst>
            <a:ext uri="{FF2B5EF4-FFF2-40B4-BE49-F238E27FC236}">
              <a16:creationId xmlns:a16="http://schemas.microsoft.com/office/drawing/2014/main" id="{00C16607-A71F-485E-8E90-96F2C621584E}"/>
            </a:ext>
          </a:extLst>
        </xdr:cNvPr>
        <xdr:cNvSpPr txBox="1"/>
      </xdr:nvSpPr>
      <xdr:spPr>
        <a:xfrm>
          <a:off x="9372111" y="13382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22853</xdr:rowOff>
    </xdr:from>
    <xdr:to>
      <xdr:col>46</xdr:col>
      <xdr:colOff>38100</xdr:colOff>
      <xdr:row>78</xdr:row>
      <xdr:rowOff>124453</xdr:rowOff>
    </xdr:to>
    <xdr:sp macro="" textlink="">
      <xdr:nvSpPr>
        <xdr:cNvPr id="429" name="楕円 428">
          <a:extLst>
            <a:ext uri="{FF2B5EF4-FFF2-40B4-BE49-F238E27FC236}">
              <a16:creationId xmlns:a16="http://schemas.microsoft.com/office/drawing/2014/main" id="{356B948C-5301-4A02-AAF6-38C9E55A8C17}"/>
            </a:ext>
          </a:extLst>
        </xdr:cNvPr>
        <xdr:cNvSpPr/>
      </xdr:nvSpPr>
      <xdr:spPr>
        <a:xfrm>
          <a:off x="8699500" y="1339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115580</xdr:rowOff>
    </xdr:from>
    <xdr:ext cx="469744" cy="259045"/>
    <xdr:sp macro="" textlink="">
      <xdr:nvSpPr>
        <xdr:cNvPr id="430" name="テキスト ボックス 429">
          <a:extLst>
            <a:ext uri="{FF2B5EF4-FFF2-40B4-BE49-F238E27FC236}">
              <a16:creationId xmlns:a16="http://schemas.microsoft.com/office/drawing/2014/main" id="{F375EC56-788B-4EFD-9324-D25C76DECF85}"/>
            </a:ext>
          </a:extLst>
        </xdr:cNvPr>
        <xdr:cNvSpPr txBox="1"/>
      </xdr:nvSpPr>
      <xdr:spPr>
        <a:xfrm>
          <a:off x="8515428" y="13488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54006</xdr:rowOff>
    </xdr:from>
    <xdr:to>
      <xdr:col>41</xdr:col>
      <xdr:colOff>101600</xdr:colOff>
      <xdr:row>78</xdr:row>
      <xdr:rowOff>155606</xdr:rowOff>
    </xdr:to>
    <xdr:sp macro="" textlink="">
      <xdr:nvSpPr>
        <xdr:cNvPr id="431" name="楕円 430">
          <a:extLst>
            <a:ext uri="{FF2B5EF4-FFF2-40B4-BE49-F238E27FC236}">
              <a16:creationId xmlns:a16="http://schemas.microsoft.com/office/drawing/2014/main" id="{68EC4091-1AD3-42CE-8263-666CAB995F8C}"/>
            </a:ext>
          </a:extLst>
        </xdr:cNvPr>
        <xdr:cNvSpPr/>
      </xdr:nvSpPr>
      <xdr:spPr>
        <a:xfrm>
          <a:off x="7810500" y="1342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146733</xdr:rowOff>
    </xdr:from>
    <xdr:ext cx="469744" cy="259045"/>
    <xdr:sp macro="" textlink="">
      <xdr:nvSpPr>
        <xdr:cNvPr id="432" name="テキスト ボックス 431">
          <a:extLst>
            <a:ext uri="{FF2B5EF4-FFF2-40B4-BE49-F238E27FC236}">
              <a16:creationId xmlns:a16="http://schemas.microsoft.com/office/drawing/2014/main" id="{1314B912-8F4C-4B77-A298-C5E7984696E8}"/>
            </a:ext>
          </a:extLst>
        </xdr:cNvPr>
        <xdr:cNvSpPr txBox="1"/>
      </xdr:nvSpPr>
      <xdr:spPr>
        <a:xfrm>
          <a:off x="7626428" y="1351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3421</xdr:rowOff>
    </xdr:from>
    <xdr:to>
      <xdr:col>36</xdr:col>
      <xdr:colOff>165100</xdr:colOff>
      <xdr:row>78</xdr:row>
      <xdr:rowOff>105021</xdr:rowOff>
    </xdr:to>
    <xdr:sp macro="" textlink="">
      <xdr:nvSpPr>
        <xdr:cNvPr id="433" name="楕円 432">
          <a:extLst>
            <a:ext uri="{FF2B5EF4-FFF2-40B4-BE49-F238E27FC236}">
              <a16:creationId xmlns:a16="http://schemas.microsoft.com/office/drawing/2014/main" id="{0445E8E3-7E74-46A2-944F-D36117903383}"/>
            </a:ext>
          </a:extLst>
        </xdr:cNvPr>
        <xdr:cNvSpPr/>
      </xdr:nvSpPr>
      <xdr:spPr>
        <a:xfrm>
          <a:off x="6921500" y="13376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96148</xdr:rowOff>
    </xdr:from>
    <xdr:ext cx="469744" cy="259045"/>
    <xdr:sp macro="" textlink="">
      <xdr:nvSpPr>
        <xdr:cNvPr id="434" name="テキスト ボックス 433">
          <a:extLst>
            <a:ext uri="{FF2B5EF4-FFF2-40B4-BE49-F238E27FC236}">
              <a16:creationId xmlns:a16="http://schemas.microsoft.com/office/drawing/2014/main" id="{14C4A7A7-2351-4DAF-A6AF-93FC3030D762}"/>
            </a:ext>
          </a:extLst>
        </xdr:cNvPr>
        <xdr:cNvSpPr txBox="1"/>
      </xdr:nvSpPr>
      <xdr:spPr>
        <a:xfrm>
          <a:off x="6737428" y="13469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9FC5696A-47FD-4E96-8C5C-DF2393DC7F1F}"/>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422DE1B1-F7DE-48C5-A99C-1CE6C65E57ED}"/>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6E62A666-3F85-4B96-88B3-300373114F47}"/>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E5418085-6981-476A-8B8B-1E8B244B6584}"/>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A6432915-33A0-4289-9278-BC7D0B0EC3D1}"/>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102CA37B-622E-4464-A809-3B2BE40AE707}"/>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692D44DA-ECB8-478A-9859-310D8E997C42}"/>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31236D91-7B7F-40D6-B5AA-E420B045D601}"/>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1FD83C3C-97D5-4846-85EB-BBD55E1BCA41}"/>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42FE7E35-8A35-482D-B5A1-ADA25CA2CB23}"/>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a16="http://schemas.microsoft.com/office/drawing/2014/main" id="{CA1FDC82-A181-432E-836C-36910F7CC2C5}"/>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a:extLst>
            <a:ext uri="{FF2B5EF4-FFF2-40B4-BE49-F238E27FC236}">
              <a16:creationId xmlns:a16="http://schemas.microsoft.com/office/drawing/2014/main" id="{11FB123B-724F-47B8-9E62-26FF2EE2B44D}"/>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a16="http://schemas.microsoft.com/office/drawing/2014/main" id="{0445B89C-8B81-4305-B7CA-4DED205B773A}"/>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a:extLst>
            <a:ext uri="{FF2B5EF4-FFF2-40B4-BE49-F238E27FC236}">
              <a16:creationId xmlns:a16="http://schemas.microsoft.com/office/drawing/2014/main" id="{A5BF3EA2-7D9F-4B2D-9DED-D5AC4C67F78D}"/>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a16="http://schemas.microsoft.com/office/drawing/2014/main" id="{DC9DAE67-DA8A-4C2A-9D82-EFDF3E159C92}"/>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a:extLst>
            <a:ext uri="{FF2B5EF4-FFF2-40B4-BE49-F238E27FC236}">
              <a16:creationId xmlns:a16="http://schemas.microsoft.com/office/drawing/2014/main" id="{0F4F5A63-9A27-47D1-B0CB-E0357A52074F}"/>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a16="http://schemas.microsoft.com/office/drawing/2014/main" id="{2796DA1D-B4AB-42BE-8F66-3706892543DC}"/>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a:extLst>
            <a:ext uri="{FF2B5EF4-FFF2-40B4-BE49-F238E27FC236}">
              <a16:creationId xmlns:a16="http://schemas.microsoft.com/office/drawing/2014/main" id="{E13A35C4-C4CE-422D-A8FD-62C175F11F7B}"/>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a16="http://schemas.microsoft.com/office/drawing/2014/main" id="{1E7FB3FA-1EF3-4E50-BD7B-EAB8B57B694C}"/>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a:extLst>
            <a:ext uri="{FF2B5EF4-FFF2-40B4-BE49-F238E27FC236}">
              <a16:creationId xmlns:a16="http://schemas.microsoft.com/office/drawing/2014/main" id="{A6592E03-7DA2-48E4-9E71-CA8785291A34}"/>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a16="http://schemas.microsoft.com/office/drawing/2014/main" id="{9B81FF22-87DD-41D7-826F-F48B225E7426}"/>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a:extLst>
            <a:ext uri="{FF2B5EF4-FFF2-40B4-BE49-F238E27FC236}">
              <a16:creationId xmlns:a16="http://schemas.microsoft.com/office/drawing/2014/main" id="{EA88B48F-15AC-4D72-B06C-998CD6FEA93A}"/>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72E77E0B-5B93-44DB-9FF2-F721EC6EAF65}"/>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D91BB32-52FA-48B0-8ECB-D3007B28BD48}"/>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D5F7E996-07EF-4ED2-9756-E067A254ABE4}"/>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50459</xdr:rowOff>
    </xdr:from>
    <xdr:to>
      <xdr:col>54</xdr:col>
      <xdr:colOff>189865</xdr:colOff>
      <xdr:row>99</xdr:row>
      <xdr:rowOff>58351</xdr:rowOff>
    </xdr:to>
    <xdr:cxnSp macro="">
      <xdr:nvCxnSpPr>
        <xdr:cNvPr id="460" name="直線コネクタ 459">
          <a:extLst>
            <a:ext uri="{FF2B5EF4-FFF2-40B4-BE49-F238E27FC236}">
              <a16:creationId xmlns:a16="http://schemas.microsoft.com/office/drawing/2014/main" id="{4CA17EFC-95C5-4B78-8DCB-55282C28E7BF}"/>
            </a:ext>
          </a:extLst>
        </xdr:cNvPr>
        <xdr:cNvCxnSpPr/>
      </xdr:nvCxnSpPr>
      <xdr:spPr>
        <a:xfrm flipV="1">
          <a:off x="10475595" y="15480959"/>
          <a:ext cx="1270" cy="15509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62178</xdr:rowOff>
    </xdr:from>
    <xdr:ext cx="469744" cy="259045"/>
    <xdr:sp macro="" textlink="">
      <xdr:nvSpPr>
        <xdr:cNvPr id="461" name="普通建設事業費 （ うち更新整備　）最小値テキスト">
          <a:extLst>
            <a:ext uri="{FF2B5EF4-FFF2-40B4-BE49-F238E27FC236}">
              <a16:creationId xmlns:a16="http://schemas.microsoft.com/office/drawing/2014/main" id="{0A6A88DA-F544-4077-814F-35EAA6BFFF19}"/>
            </a:ext>
          </a:extLst>
        </xdr:cNvPr>
        <xdr:cNvSpPr txBox="1"/>
      </xdr:nvSpPr>
      <xdr:spPr>
        <a:xfrm>
          <a:off x="10528300" y="17035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58351</xdr:rowOff>
    </xdr:from>
    <xdr:to>
      <xdr:col>55</xdr:col>
      <xdr:colOff>88900</xdr:colOff>
      <xdr:row>99</xdr:row>
      <xdr:rowOff>58351</xdr:rowOff>
    </xdr:to>
    <xdr:cxnSp macro="">
      <xdr:nvCxnSpPr>
        <xdr:cNvPr id="462" name="直線コネクタ 461">
          <a:extLst>
            <a:ext uri="{FF2B5EF4-FFF2-40B4-BE49-F238E27FC236}">
              <a16:creationId xmlns:a16="http://schemas.microsoft.com/office/drawing/2014/main" id="{BD163727-6BDC-4820-9401-886281B3EA80}"/>
            </a:ext>
          </a:extLst>
        </xdr:cNvPr>
        <xdr:cNvCxnSpPr/>
      </xdr:nvCxnSpPr>
      <xdr:spPr>
        <a:xfrm>
          <a:off x="10388600" y="1703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168586</xdr:rowOff>
    </xdr:from>
    <xdr:ext cx="599010" cy="259045"/>
    <xdr:sp macro="" textlink="">
      <xdr:nvSpPr>
        <xdr:cNvPr id="463" name="普通建設事業費 （ うち更新整備　）最大値テキスト">
          <a:extLst>
            <a:ext uri="{FF2B5EF4-FFF2-40B4-BE49-F238E27FC236}">
              <a16:creationId xmlns:a16="http://schemas.microsoft.com/office/drawing/2014/main" id="{57E93DF2-5621-4412-B340-513300F8542C}"/>
            </a:ext>
          </a:extLst>
        </xdr:cNvPr>
        <xdr:cNvSpPr txBox="1"/>
      </xdr:nvSpPr>
      <xdr:spPr>
        <a:xfrm>
          <a:off x="10528300" y="15256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50459</xdr:rowOff>
    </xdr:from>
    <xdr:to>
      <xdr:col>55</xdr:col>
      <xdr:colOff>88900</xdr:colOff>
      <xdr:row>90</xdr:row>
      <xdr:rowOff>50459</xdr:rowOff>
    </xdr:to>
    <xdr:cxnSp macro="">
      <xdr:nvCxnSpPr>
        <xdr:cNvPr id="464" name="直線コネクタ 463">
          <a:extLst>
            <a:ext uri="{FF2B5EF4-FFF2-40B4-BE49-F238E27FC236}">
              <a16:creationId xmlns:a16="http://schemas.microsoft.com/office/drawing/2014/main" id="{5E107C0D-AB7A-4901-ADB1-0514CCDB9AA1}"/>
            </a:ext>
          </a:extLst>
        </xdr:cNvPr>
        <xdr:cNvCxnSpPr/>
      </xdr:nvCxnSpPr>
      <xdr:spPr>
        <a:xfrm>
          <a:off x="10388600" y="15480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19870</xdr:rowOff>
    </xdr:from>
    <xdr:to>
      <xdr:col>55</xdr:col>
      <xdr:colOff>0</xdr:colOff>
      <xdr:row>96</xdr:row>
      <xdr:rowOff>20588</xdr:rowOff>
    </xdr:to>
    <xdr:cxnSp macro="">
      <xdr:nvCxnSpPr>
        <xdr:cNvPr id="465" name="直線コネクタ 464">
          <a:extLst>
            <a:ext uri="{FF2B5EF4-FFF2-40B4-BE49-F238E27FC236}">
              <a16:creationId xmlns:a16="http://schemas.microsoft.com/office/drawing/2014/main" id="{C457E72A-8C5C-42D3-91C5-BF7362E7F07F}"/>
            </a:ext>
          </a:extLst>
        </xdr:cNvPr>
        <xdr:cNvCxnSpPr/>
      </xdr:nvCxnSpPr>
      <xdr:spPr>
        <a:xfrm flipV="1">
          <a:off x="9639300" y="16479070"/>
          <a:ext cx="838200" cy="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159007</xdr:rowOff>
    </xdr:from>
    <xdr:ext cx="534377" cy="259045"/>
    <xdr:sp macro="" textlink="">
      <xdr:nvSpPr>
        <xdr:cNvPr id="466" name="普通建設事業費 （ うち更新整備　）平均値テキスト">
          <a:extLst>
            <a:ext uri="{FF2B5EF4-FFF2-40B4-BE49-F238E27FC236}">
              <a16:creationId xmlns:a16="http://schemas.microsoft.com/office/drawing/2014/main" id="{9F67043C-C65E-4743-BA80-CFA0D3683681}"/>
            </a:ext>
          </a:extLst>
        </xdr:cNvPr>
        <xdr:cNvSpPr txBox="1"/>
      </xdr:nvSpPr>
      <xdr:spPr>
        <a:xfrm>
          <a:off x="10528300" y="16446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9130</xdr:rowOff>
    </xdr:from>
    <xdr:to>
      <xdr:col>55</xdr:col>
      <xdr:colOff>50800</xdr:colOff>
      <xdr:row>96</xdr:row>
      <xdr:rowOff>110730</xdr:rowOff>
    </xdr:to>
    <xdr:sp macro="" textlink="">
      <xdr:nvSpPr>
        <xdr:cNvPr id="467" name="フローチャート: 判断 466">
          <a:extLst>
            <a:ext uri="{FF2B5EF4-FFF2-40B4-BE49-F238E27FC236}">
              <a16:creationId xmlns:a16="http://schemas.microsoft.com/office/drawing/2014/main" id="{367A7875-8841-44A8-A913-27026551008A}"/>
            </a:ext>
          </a:extLst>
        </xdr:cNvPr>
        <xdr:cNvSpPr/>
      </xdr:nvSpPr>
      <xdr:spPr>
        <a:xfrm>
          <a:off x="10426700" y="164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20588</xdr:rowOff>
    </xdr:from>
    <xdr:to>
      <xdr:col>50</xdr:col>
      <xdr:colOff>114300</xdr:colOff>
      <xdr:row>98</xdr:row>
      <xdr:rowOff>77118</xdr:rowOff>
    </xdr:to>
    <xdr:cxnSp macro="">
      <xdr:nvCxnSpPr>
        <xdr:cNvPr id="468" name="直線コネクタ 467">
          <a:extLst>
            <a:ext uri="{FF2B5EF4-FFF2-40B4-BE49-F238E27FC236}">
              <a16:creationId xmlns:a16="http://schemas.microsoft.com/office/drawing/2014/main" id="{383CFA33-4451-4B8E-9673-F71F3989CFDB}"/>
            </a:ext>
          </a:extLst>
        </xdr:cNvPr>
        <xdr:cNvCxnSpPr/>
      </xdr:nvCxnSpPr>
      <xdr:spPr>
        <a:xfrm flipV="1">
          <a:off x="8750300" y="16479788"/>
          <a:ext cx="889000" cy="399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162999</xdr:rowOff>
    </xdr:from>
    <xdr:to>
      <xdr:col>50</xdr:col>
      <xdr:colOff>165100</xdr:colOff>
      <xdr:row>96</xdr:row>
      <xdr:rowOff>93149</xdr:rowOff>
    </xdr:to>
    <xdr:sp macro="" textlink="">
      <xdr:nvSpPr>
        <xdr:cNvPr id="469" name="フローチャート: 判断 468">
          <a:extLst>
            <a:ext uri="{FF2B5EF4-FFF2-40B4-BE49-F238E27FC236}">
              <a16:creationId xmlns:a16="http://schemas.microsoft.com/office/drawing/2014/main" id="{18CE1731-A6B9-49E7-BDA5-F4A055A372C2}"/>
            </a:ext>
          </a:extLst>
        </xdr:cNvPr>
        <xdr:cNvSpPr/>
      </xdr:nvSpPr>
      <xdr:spPr>
        <a:xfrm>
          <a:off x="9588500" y="16450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84276</xdr:rowOff>
    </xdr:from>
    <xdr:ext cx="534377" cy="259045"/>
    <xdr:sp macro="" textlink="">
      <xdr:nvSpPr>
        <xdr:cNvPr id="470" name="テキスト ボックス 469">
          <a:extLst>
            <a:ext uri="{FF2B5EF4-FFF2-40B4-BE49-F238E27FC236}">
              <a16:creationId xmlns:a16="http://schemas.microsoft.com/office/drawing/2014/main" id="{8D49AEE5-870A-443E-AB9F-615E90D1024A}"/>
            </a:ext>
          </a:extLst>
        </xdr:cNvPr>
        <xdr:cNvSpPr txBox="1"/>
      </xdr:nvSpPr>
      <xdr:spPr>
        <a:xfrm>
          <a:off x="9372111" y="16543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40749</xdr:rowOff>
    </xdr:from>
    <xdr:to>
      <xdr:col>45</xdr:col>
      <xdr:colOff>177800</xdr:colOff>
      <xdr:row>98</xdr:row>
      <xdr:rowOff>77118</xdr:rowOff>
    </xdr:to>
    <xdr:cxnSp macro="">
      <xdr:nvCxnSpPr>
        <xdr:cNvPr id="471" name="直線コネクタ 470">
          <a:extLst>
            <a:ext uri="{FF2B5EF4-FFF2-40B4-BE49-F238E27FC236}">
              <a16:creationId xmlns:a16="http://schemas.microsoft.com/office/drawing/2014/main" id="{CA813932-1040-420A-A7F8-7522B7238E0D}"/>
            </a:ext>
          </a:extLst>
        </xdr:cNvPr>
        <xdr:cNvCxnSpPr/>
      </xdr:nvCxnSpPr>
      <xdr:spPr>
        <a:xfrm>
          <a:off x="7861300" y="16842849"/>
          <a:ext cx="889000" cy="36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78625</xdr:rowOff>
    </xdr:from>
    <xdr:to>
      <xdr:col>46</xdr:col>
      <xdr:colOff>38100</xdr:colOff>
      <xdr:row>97</xdr:row>
      <xdr:rowOff>8775</xdr:rowOff>
    </xdr:to>
    <xdr:sp macro="" textlink="">
      <xdr:nvSpPr>
        <xdr:cNvPr id="472" name="フローチャート: 判断 471">
          <a:extLst>
            <a:ext uri="{FF2B5EF4-FFF2-40B4-BE49-F238E27FC236}">
              <a16:creationId xmlns:a16="http://schemas.microsoft.com/office/drawing/2014/main" id="{DC750517-6A09-4926-B104-AAF28F222EA8}"/>
            </a:ext>
          </a:extLst>
        </xdr:cNvPr>
        <xdr:cNvSpPr/>
      </xdr:nvSpPr>
      <xdr:spPr>
        <a:xfrm>
          <a:off x="8699500" y="16537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25302</xdr:rowOff>
    </xdr:from>
    <xdr:ext cx="534377" cy="259045"/>
    <xdr:sp macro="" textlink="">
      <xdr:nvSpPr>
        <xdr:cNvPr id="473" name="テキスト ボックス 472">
          <a:extLst>
            <a:ext uri="{FF2B5EF4-FFF2-40B4-BE49-F238E27FC236}">
              <a16:creationId xmlns:a16="http://schemas.microsoft.com/office/drawing/2014/main" id="{EDA5B8E7-610C-4BEB-A3CD-E94E0318B6B7}"/>
            </a:ext>
          </a:extLst>
        </xdr:cNvPr>
        <xdr:cNvSpPr txBox="1"/>
      </xdr:nvSpPr>
      <xdr:spPr>
        <a:xfrm>
          <a:off x="8483111" y="1631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146372</xdr:rowOff>
    </xdr:from>
    <xdr:to>
      <xdr:col>41</xdr:col>
      <xdr:colOff>50800</xdr:colOff>
      <xdr:row>98</xdr:row>
      <xdr:rowOff>40749</xdr:rowOff>
    </xdr:to>
    <xdr:cxnSp macro="">
      <xdr:nvCxnSpPr>
        <xdr:cNvPr id="474" name="直線コネクタ 473">
          <a:extLst>
            <a:ext uri="{FF2B5EF4-FFF2-40B4-BE49-F238E27FC236}">
              <a16:creationId xmlns:a16="http://schemas.microsoft.com/office/drawing/2014/main" id="{F250F55A-1F55-467E-899E-9C645DCEE92D}"/>
            </a:ext>
          </a:extLst>
        </xdr:cNvPr>
        <xdr:cNvCxnSpPr/>
      </xdr:nvCxnSpPr>
      <xdr:spPr>
        <a:xfrm>
          <a:off x="6972300" y="16777022"/>
          <a:ext cx="889000" cy="65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66846</xdr:rowOff>
    </xdr:from>
    <xdr:to>
      <xdr:col>41</xdr:col>
      <xdr:colOff>101600</xdr:colOff>
      <xdr:row>96</xdr:row>
      <xdr:rowOff>168446</xdr:rowOff>
    </xdr:to>
    <xdr:sp macro="" textlink="">
      <xdr:nvSpPr>
        <xdr:cNvPr id="475" name="フローチャート: 判断 474">
          <a:extLst>
            <a:ext uri="{FF2B5EF4-FFF2-40B4-BE49-F238E27FC236}">
              <a16:creationId xmlns:a16="http://schemas.microsoft.com/office/drawing/2014/main" id="{C6A1C719-7385-4BC1-9A48-6793B1DDB13C}"/>
            </a:ext>
          </a:extLst>
        </xdr:cNvPr>
        <xdr:cNvSpPr/>
      </xdr:nvSpPr>
      <xdr:spPr>
        <a:xfrm>
          <a:off x="7810500" y="16526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13523</xdr:rowOff>
    </xdr:from>
    <xdr:ext cx="534377" cy="259045"/>
    <xdr:sp macro="" textlink="">
      <xdr:nvSpPr>
        <xdr:cNvPr id="476" name="テキスト ボックス 475">
          <a:extLst>
            <a:ext uri="{FF2B5EF4-FFF2-40B4-BE49-F238E27FC236}">
              <a16:creationId xmlns:a16="http://schemas.microsoft.com/office/drawing/2014/main" id="{2BECCF05-7908-4A5E-97E8-48410404FA1B}"/>
            </a:ext>
          </a:extLst>
        </xdr:cNvPr>
        <xdr:cNvSpPr txBox="1"/>
      </xdr:nvSpPr>
      <xdr:spPr>
        <a:xfrm>
          <a:off x="7594111" y="1630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136982</xdr:rowOff>
    </xdr:from>
    <xdr:to>
      <xdr:col>36</xdr:col>
      <xdr:colOff>165100</xdr:colOff>
      <xdr:row>97</xdr:row>
      <xdr:rowOff>67132</xdr:rowOff>
    </xdr:to>
    <xdr:sp macro="" textlink="">
      <xdr:nvSpPr>
        <xdr:cNvPr id="477" name="フローチャート: 判断 476">
          <a:extLst>
            <a:ext uri="{FF2B5EF4-FFF2-40B4-BE49-F238E27FC236}">
              <a16:creationId xmlns:a16="http://schemas.microsoft.com/office/drawing/2014/main" id="{40AFD160-21AC-4D5B-BB52-7B52A95962DB}"/>
            </a:ext>
          </a:extLst>
        </xdr:cNvPr>
        <xdr:cNvSpPr/>
      </xdr:nvSpPr>
      <xdr:spPr>
        <a:xfrm>
          <a:off x="6921500" y="1659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83659</xdr:rowOff>
    </xdr:from>
    <xdr:ext cx="534377" cy="259045"/>
    <xdr:sp macro="" textlink="">
      <xdr:nvSpPr>
        <xdr:cNvPr id="478" name="テキスト ボックス 477">
          <a:extLst>
            <a:ext uri="{FF2B5EF4-FFF2-40B4-BE49-F238E27FC236}">
              <a16:creationId xmlns:a16="http://schemas.microsoft.com/office/drawing/2014/main" id="{63F152D5-D0A8-48FB-9394-DB0D19F79E48}"/>
            </a:ext>
          </a:extLst>
        </xdr:cNvPr>
        <xdr:cNvSpPr txBox="1"/>
      </xdr:nvSpPr>
      <xdr:spPr>
        <a:xfrm>
          <a:off x="6705111" y="16371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1D702C5C-F682-46CA-A437-3957EE7C6D7F}"/>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9FBF638E-5FCA-4CE7-8407-E49B98A84B09}"/>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5D8CE880-06F1-4A9C-AEAC-40F8C5F4BF1C}"/>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B1126024-5F1E-4B2A-A0C5-1347649910C8}"/>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97830CFD-DA64-45A8-B3E5-77C617966B0C}"/>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140520</xdr:rowOff>
    </xdr:from>
    <xdr:to>
      <xdr:col>55</xdr:col>
      <xdr:colOff>50800</xdr:colOff>
      <xdr:row>96</xdr:row>
      <xdr:rowOff>70670</xdr:rowOff>
    </xdr:to>
    <xdr:sp macro="" textlink="">
      <xdr:nvSpPr>
        <xdr:cNvPr id="484" name="楕円 483">
          <a:extLst>
            <a:ext uri="{FF2B5EF4-FFF2-40B4-BE49-F238E27FC236}">
              <a16:creationId xmlns:a16="http://schemas.microsoft.com/office/drawing/2014/main" id="{FD6DF37E-395D-4105-A862-64401E69122E}"/>
            </a:ext>
          </a:extLst>
        </xdr:cNvPr>
        <xdr:cNvSpPr/>
      </xdr:nvSpPr>
      <xdr:spPr>
        <a:xfrm>
          <a:off x="10426700" y="1642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163397</xdr:rowOff>
    </xdr:from>
    <xdr:ext cx="534377" cy="259045"/>
    <xdr:sp macro="" textlink="">
      <xdr:nvSpPr>
        <xdr:cNvPr id="485" name="普通建設事業費 （ うち更新整備　）該当値テキスト">
          <a:extLst>
            <a:ext uri="{FF2B5EF4-FFF2-40B4-BE49-F238E27FC236}">
              <a16:creationId xmlns:a16="http://schemas.microsoft.com/office/drawing/2014/main" id="{D712ADF9-F6FA-4E47-9E28-798E3257960B}"/>
            </a:ext>
          </a:extLst>
        </xdr:cNvPr>
        <xdr:cNvSpPr txBox="1"/>
      </xdr:nvSpPr>
      <xdr:spPr>
        <a:xfrm>
          <a:off x="10528300" y="1627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141238</xdr:rowOff>
    </xdr:from>
    <xdr:to>
      <xdr:col>50</xdr:col>
      <xdr:colOff>165100</xdr:colOff>
      <xdr:row>96</xdr:row>
      <xdr:rowOff>71388</xdr:rowOff>
    </xdr:to>
    <xdr:sp macro="" textlink="">
      <xdr:nvSpPr>
        <xdr:cNvPr id="486" name="楕円 485">
          <a:extLst>
            <a:ext uri="{FF2B5EF4-FFF2-40B4-BE49-F238E27FC236}">
              <a16:creationId xmlns:a16="http://schemas.microsoft.com/office/drawing/2014/main" id="{75331E0C-22D0-4A79-9692-B1FF47AE1DE2}"/>
            </a:ext>
          </a:extLst>
        </xdr:cNvPr>
        <xdr:cNvSpPr/>
      </xdr:nvSpPr>
      <xdr:spPr>
        <a:xfrm>
          <a:off x="9588500" y="1642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87915</xdr:rowOff>
    </xdr:from>
    <xdr:ext cx="534377" cy="259045"/>
    <xdr:sp macro="" textlink="">
      <xdr:nvSpPr>
        <xdr:cNvPr id="487" name="テキスト ボックス 486">
          <a:extLst>
            <a:ext uri="{FF2B5EF4-FFF2-40B4-BE49-F238E27FC236}">
              <a16:creationId xmlns:a16="http://schemas.microsoft.com/office/drawing/2014/main" id="{BE8F55D6-063B-412F-B246-5A3FC323A8E8}"/>
            </a:ext>
          </a:extLst>
        </xdr:cNvPr>
        <xdr:cNvSpPr txBox="1"/>
      </xdr:nvSpPr>
      <xdr:spPr>
        <a:xfrm>
          <a:off x="9372111" y="16204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26318</xdr:rowOff>
    </xdr:from>
    <xdr:to>
      <xdr:col>46</xdr:col>
      <xdr:colOff>38100</xdr:colOff>
      <xdr:row>98</xdr:row>
      <xdr:rowOff>127918</xdr:rowOff>
    </xdr:to>
    <xdr:sp macro="" textlink="">
      <xdr:nvSpPr>
        <xdr:cNvPr id="488" name="楕円 487">
          <a:extLst>
            <a:ext uri="{FF2B5EF4-FFF2-40B4-BE49-F238E27FC236}">
              <a16:creationId xmlns:a16="http://schemas.microsoft.com/office/drawing/2014/main" id="{67709698-4A3D-4093-AD17-E163E6B2DE27}"/>
            </a:ext>
          </a:extLst>
        </xdr:cNvPr>
        <xdr:cNvSpPr/>
      </xdr:nvSpPr>
      <xdr:spPr>
        <a:xfrm>
          <a:off x="8699500" y="1682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119045</xdr:rowOff>
    </xdr:from>
    <xdr:ext cx="534377" cy="259045"/>
    <xdr:sp macro="" textlink="">
      <xdr:nvSpPr>
        <xdr:cNvPr id="489" name="テキスト ボックス 488">
          <a:extLst>
            <a:ext uri="{FF2B5EF4-FFF2-40B4-BE49-F238E27FC236}">
              <a16:creationId xmlns:a16="http://schemas.microsoft.com/office/drawing/2014/main" id="{3B6E9CB6-D7C4-4279-B39D-DA4DB5E31F63}"/>
            </a:ext>
          </a:extLst>
        </xdr:cNvPr>
        <xdr:cNvSpPr txBox="1"/>
      </xdr:nvSpPr>
      <xdr:spPr>
        <a:xfrm>
          <a:off x="8483111" y="16921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161399</xdr:rowOff>
    </xdr:from>
    <xdr:to>
      <xdr:col>41</xdr:col>
      <xdr:colOff>101600</xdr:colOff>
      <xdr:row>98</xdr:row>
      <xdr:rowOff>91549</xdr:rowOff>
    </xdr:to>
    <xdr:sp macro="" textlink="">
      <xdr:nvSpPr>
        <xdr:cNvPr id="490" name="楕円 489">
          <a:extLst>
            <a:ext uri="{FF2B5EF4-FFF2-40B4-BE49-F238E27FC236}">
              <a16:creationId xmlns:a16="http://schemas.microsoft.com/office/drawing/2014/main" id="{8B27C84C-4B6A-435C-B477-7AF39E1E4BBC}"/>
            </a:ext>
          </a:extLst>
        </xdr:cNvPr>
        <xdr:cNvSpPr/>
      </xdr:nvSpPr>
      <xdr:spPr>
        <a:xfrm>
          <a:off x="7810500" y="1679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82676</xdr:rowOff>
    </xdr:from>
    <xdr:ext cx="534377" cy="259045"/>
    <xdr:sp macro="" textlink="">
      <xdr:nvSpPr>
        <xdr:cNvPr id="491" name="テキスト ボックス 490">
          <a:extLst>
            <a:ext uri="{FF2B5EF4-FFF2-40B4-BE49-F238E27FC236}">
              <a16:creationId xmlns:a16="http://schemas.microsoft.com/office/drawing/2014/main" id="{6C7E4353-07B3-4F10-8E8E-CD966CDC1A84}"/>
            </a:ext>
          </a:extLst>
        </xdr:cNvPr>
        <xdr:cNvSpPr txBox="1"/>
      </xdr:nvSpPr>
      <xdr:spPr>
        <a:xfrm>
          <a:off x="7594111" y="1688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95572</xdr:rowOff>
    </xdr:from>
    <xdr:to>
      <xdr:col>36</xdr:col>
      <xdr:colOff>165100</xdr:colOff>
      <xdr:row>98</xdr:row>
      <xdr:rowOff>25722</xdr:rowOff>
    </xdr:to>
    <xdr:sp macro="" textlink="">
      <xdr:nvSpPr>
        <xdr:cNvPr id="492" name="楕円 491">
          <a:extLst>
            <a:ext uri="{FF2B5EF4-FFF2-40B4-BE49-F238E27FC236}">
              <a16:creationId xmlns:a16="http://schemas.microsoft.com/office/drawing/2014/main" id="{F9047D32-AC03-4916-84D4-CF01ACB5D0D9}"/>
            </a:ext>
          </a:extLst>
        </xdr:cNvPr>
        <xdr:cNvSpPr/>
      </xdr:nvSpPr>
      <xdr:spPr>
        <a:xfrm>
          <a:off x="6921500" y="1672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16849</xdr:rowOff>
    </xdr:from>
    <xdr:ext cx="534377" cy="259045"/>
    <xdr:sp macro="" textlink="">
      <xdr:nvSpPr>
        <xdr:cNvPr id="493" name="テキスト ボックス 492">
          <a:extLst>
            <a:ext uri="{FF2B5EF4-FFF2-40B4-BE49-F238E27FC236}">
              <a16:creationId xmlns:a16="http://schemas.microsoft.com/office/drawing/2014/main" id="{0ACC1565-92AB-4B4D-9351-57087022D176}"/>
            </a:ext>
          </a:extLst>
        </xdr:cNvPr>
        <xdr:cNvSpPr txBox="1"/>
      </xdr:nvSpPr>
      <xdr:spPr>
        <a:xfrm>
          <a:off x="6705111" y="1681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4DD57A6A-B40B-4AEF-A467-6C74AF666BB7}"/>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381E952F-5486-469D-B91E-B6E0CDBE8AC3}"/>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90F91C42-0C39-45F4-B607-E1813630F21B}"/>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2A62D7F3-17F5-45C4-B6CC-B18F3EC081CB}"/>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E6BA404-74A4-4C49-A06E-690D07B79811}"/>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2800D5AB-012F-4D58-AF00-7C19CD4A85B6}"/>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35503AAC-A12C-427D-947E-42CB781C30A4}"/>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3B40677D-8D52-4088-94B2-9203674A0C5C}"/>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ACF6DC9B-F363-45D0-9D65-934A7A0A7593}"/>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75FA792C-C221-492C-93D8-7FE1300AD78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B6C59907-8356-4495-B59A-39B5E1D49143}"/>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id="{406C1693-84D3-42A9-842C-8C3861E3D661}"/>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FC52E700-CA0C-4C2B-9F3C-6583165D8F32}"/>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FAF9EDCF-00AA-463F-8C84-03FEE8F6F10B}"/>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8BCC70B6-874A-4352-BC7E-AC3DD74DE20B}"/>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407D8D3B-7F4A-447D-AAC4-07B5805E0ADC}"/>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FC9FD62B-0F75-48E6-AD11-77D7E8011253}"/>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31C63050-5811-4BA6-9A22-B5B37B51B6CB}"/>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E92750DF-EDFF-41FE-9D7A-276A6FE6C7E6}"/>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3" name="テキスト ボックス 512">
          <a:extLst>
            <a:ext uri="{FF2B5EF4-FFF2-40B4-BE49-F238E27FC236}">
              <a16:creationId xmlns:a16="http://schemas.microsoft.com/office/drawing/2014/main" id="{98C3F3EF-6383-45DB-A4BF-3927F8A55376}"/>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3ED1DE6F-489D-4A7E-83C1-21DCCDE42CCC}"/>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40130152-9FA5-4C6F-BE18-E65A62BBD3A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9FED648D-4074-4AF2-82EB-E5B27972EB9B}"/>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137541</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id="{5F0C1F0F-6278-42DA-8C72-142EC01E0DE5}"/>
            </a:ext>
          </a:extLst>
        </xdr:cNvPr>
        <xdr:cNvCxnSpPr/>
      </xdr:nvCxnSpPr>
      <xdr:spPr>
        <a:xfrm flipV="1">
          <a:off x="16317595" y="5281041"/>
          <a:ext cx="1269" cy="1449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a:extLst>
            <a:ext uri="{FF2B5EF4-FFF2-40B4-BE49-F238E27FC236}">
              <a16:creationId xmlns:a16="http://schemas.microsoft.com/office/drawing/2014/main" id="{A6503BFD-3420-4061-9374-976D3E78CD1C}"/>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id="{F1827992-DD0F-45A1-971A-B154285E9B2C}"/>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84218</xdr:rowOff>
    </xdr:from>
    <xdr:ext cx="599010" cy="259045"/>
    <xdr:sp macro="" textlink="">
      <xdr:nvSpPr>
        <xdr:cNvPr id="520" name="災害復旧事業費最大値テキスト">
          <a:extLst>
            <a:ext uri="{FF2B5EF4-FFF2-40B4-BE49-F238E27FC236}">
              <a16:creationId xmlns:a16="http://schemas.microsoft.com/office/drawing/2014/main" id="{BD541C9C-2B82-419F-AE1B-CE5EDB79C429}"/>
            </a:ext>
          </a:extLst>
        </xdr:cNvPr>
        <xdr:cNvSpPr txBox="1"/>
      </xdr:nvSpPr>
      <xdr:spPr>
        <a:xfrm>
          <a:off x="16370300" y="5056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137541</xdr:rowOff>
    </xdr:from>
    <xdr:to>
      <xdr:col>86</xdr:col>
      <xdr:colOff>25400</xdr:colOff>
      <xdr:row>30</xdr:row>
      <xdr:rowOff>137541</xdr:rowOff>
    </xdr:to>
    <xdr:cxnSp macro="">
      <xdr:nvCxnSpPr>
        <xdr:cNvPr id="521" name="直線コネクタ 520">
          <a:extLst>
            <a:ext uri="{FF2B5EF4-FFF2-40B4-BE49-F238E27FC236}">
              <a16:creationId xmlns:a16="http://schemas.microsoft.com/office/drawing/2014/main" id="{9BA10D61-B82C-482B-A8F7-5BC7FBD85989}"/>
            </a:ext>
          </a:extLst>
        </xdr:cNvPr>
        <xdr:cNvCxnSpPr/>
      </xdr:nvCxnSpPr>
      <xdr:spPr>
        <a:xfrm>
          <a:off x="16230600" y="5281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103416</xdr:rowOff>
    </xdr:from>
    <xdr:to>
      <xdr:col>85</xdr:col>
      <xdr:colOff>127000</xdr:colOff>
      <xdr:row>39</xdr:row>
      <xdr:rowOff>4623</xdr:rowOff>
    </xdr:to>
    <xdr:cxnSp macro="">
      <xdr:nvCxnSpPr>
        <xdr:cNvPr id="522" name="直線コネクタ 521">
          <a:extLst>
            <a:ext uri="{FF2B5EF4-FFF2-40B4-BE49-F238E27FC236}">
              <a16:creationId xmlns:a16="http://schemas.microsoft.com/office/drawing/2014/main" id="{C855E28A-4334-47ED-9F7B-111BBF7300A5}"/>
            </a:ext>
          </a:extLst>
        </xdr:cNvPr>
        <xdr:cNvCxnSpPr/>
      </xdr:nvCxnSpPr>
      <xdr:spPr>
        <a:xfrm>
          <a:off x="15481300" y="6618516"/>
          <a:ext cx="838200" cy="7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71010</xdr:rowOff>
    </xdr:from>
    <xdr:ext cx="469744" cy="259045"/>
    <xdr:sp macro="" textlink="">
      <xdr:nvSpPr>
        <xdr:cNvPr id="523" name="災害復旧事業費平均値テキスト">
          <a:extLst>
            <a:ext uri="{FF2B5EF4-FFF2-40B4-BE49-F238E27FC236}">
              <a16:creationId xmlns:a16="http://schemas.microsoft.com/office/drawing/2014/main" id="{BF1C5C69-15DC-462A-966B-65188515FFE3}"/>
            </a:ext>
          </a:extLst>
        </xdr:cNvPr>
        <xdr:cNvSpPr txBox="1"/>
      </xdr:nvSpPr>
      <xdr:spPr>
        <a:xfrm>
          <a:off x="16370300" y="6414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48133</xdr:rowOff>
    </xdr:from>
    <xdr:to>
      <xdr:col>85</xdr:col>
      <xdr:colOff>177800</xdr:colOff>
      <xdr:row>38</xdr:row>
      <xdr:rowOff>149733</xdr:rowOff>
    </xdr:to>
    <xdr:sp macro="" textlink="">
      <xdr:nvSpPr>
        <xdr:cNvPr id="524" name="フローチャート: 判断 523">
          <a:extLst>
            <a:ext uri="{FF2B5EF4-FFF2-40B4-BE49-F238E27FC236}">
              <a16:creationId xmlns:a16="http://schemas.microsoft.com/office/drawing/2014/main" id="{58F214F8-0789-4B44-9479-86165052C4FF}"/>
            </a:ext>
          </a:extLst>
        </xdr:cNvPr>
        <xdr:cNvSpPr/>
      </xdr:nvSpPr>
      <xdr:spPr>
        <a:xfrm>
          <a:off x="16268700" y="656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103416</xdr:rowOff>
    </xdr:from>
    <xdr:to>
      <xdr:col>81</xdr:col>
      <xdr:colOff>50800</xdr:colOff>
      <xdr:row>38</xdr:row>
      <xdr:rowOff>165659</xdr:rowOff>
    </xdr:to>
    <xdr:cxnSp macro="">
      <xdr:nvCxnSpPr>
        <xdr:cNvPr id="525" name="直線コネクタ 524">
          <a:extLst>
            <a:ext uri="{FF2B5EF4-FFF2-40B4-BE49-F238E27FC236}">
              <a16:creationId xmlns:a16="http://schemas.microsoft.com/office/drawing/2014/main" id="{6CAC8D46-8E3B-4743-AFB7-9D43760F6465}"/>
            </a:ext>
          </a:extLst>
        </xdr:cNvPr>
        <xdr:cNvCxnSpPr/>
      </xdr:nvCxnSpPr>
      <xdr:spPr>
        <a:xfrm flipV="1">
          <a:off x="14592300" y="6618516"/>
          <a:ext cx="889000" cy="62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36614</xdr:rowOff>
    </xdr:from>
    <xdr:to>
      <xdr:col>81</xdr:col>
      <xdr:colOff>101600</xdr:colOff>
      <xdr:row>38</xdr:row>
      <xdr:rowOff>138214</xdr:rowOff>
    </xdr:to>
    <xdr:sp macro="" textlink="">
      <xdr:nvSpPr>
        <xdr:cNvPr id="526" name="フローチャート: 判断 525">
          <a:extLst>
            <a:ext uri="{FF2B5EF4-FFF2-40B4-BE49-F238E27FC236}">
              <a16:creationId xmlns:a16="http://schemas.microsoft.com/office/drawing/2014/main" id="{CCEFA302-0224-4750-B2D4-AD2D13DBDCF5}"/>
            </a:ext>
          </a:extLst>
        </xdr:cNvPr>
        <xdr:cNvSpPr/>
      </xdr:nvSpPr>
      <xdr:spPr>
        <a:xfrm>
          <a:off x="15430500" y="6551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154741</xdr:rowOff>
    </xdr:from>
    <xdr:ext cx="534377" cy="259045"/>
    <xdr:sp macro="" textlink="">
      <xdr:nvSpPr>
        <xdr:cNvPr id="527" name="テキスト ボックス 526">
          <a:extLst>
            <a:ext uri="{FF2B5EF4-FFF2-40B4-BE49-F238E27FC236}">
              <a16:creationId xmlns:a16="http://schemas.microsoft.com/office/drawing/2014/main" id="{F9B52549-9893-4054-9D66-29C29551B121}"/>
            </a:ext>
          </a:extLst>
        </xdr:cNvPr>
        <xdr:cNvSpPr txBox="1"/>
      </xdr:nvSpPr>
      <xdr:spPr>
        <a:xfrm>
          <a:off x="15214111" y="632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165659</xdr:rowOff>
    </xdr:from>
    <xdr:to>
      <xdr:col>76</xdr:col>
      <xdr:colOff>114300</xdr:colOff>
      <xdr:row>39</xdr:row>
      <xdr:rowOff>44450</xdr:rowOff>
    </xdr:to>
    <xdr:cxnSp macro="">
      <xdr:nvCxnSpPr>
        <xdr:cNvPr id="528" name="直線コネクタ 527">
          <a:extLst>
            <a:ext uri="{FF2B5EF4-FFF2-40B4-BE49-F238E27FC236}">
              <a16:creationId xmlns:a16="http://schemas.microsoft.com/office/drawing/2014/main" id="{5C6739B5-DB37-43B9-AAF4-BC288BA3066D}"/>
            </a:ext>
          </a:extLst>
        </xdr:cNvPr>
        <xdr:cNvCxnSpPr/>
      </xdr:nvCxnSpPr>
      <xdr:spPr>
        <a:xfrm flipV="1">
          <a:off x="13703300" y="6680759"/>
          <a:ext cx="889000" cy="5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49403</xdr:rowOff>
    </xdr:from>
    <xdr:to>
      <xdr:col>76</xdr:col>
      <xdr:colOff>165100</xdr:colOff>
      <xdr:row>38</xdr:row>
      <xdr:rowOff>151003</xdr:rowOff>
    </xdr:to>
    <xdr:sp macro="" textlink="">
      <xdr:nvSpPr>
        <xdr:cNvPr id="529" name="フローチャート: 判断 528">
          <a:extLst>
            <a:ext uri="{FF2B5EF4-FFF2-40B4-BE49-F238E27FC236}">
              <a16:creationId xmlns:a16="http://schemas.microsoft.com/office/drawing/2014/main" id="{E4C387A8-D470-47AF-BBAE-815B0F5884D5}"/>
            </a:ext>
          </a:extLst>
        </xdr:cNvPr>
        <xdr:cNvSpPr/>
      </xdr:nvSpPr>
      <xdr:spPr>
        <a:xfrm>
          <a:off x="14541500" y="6564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167530</xdr:rowOff>
    </xdr:from>
    <xdr:ext cx="469744" cy="259045"/>
    <xdr:sp macro="" textlink="">
      <xdr:nvSpPr>
        <xdr:cNvPr id="530" name="テキスト ボックス 529">
          <a:extLst>
            <a:ext uri="{FF2B5EF4-FFF2-40B4-BE49-F238E27FC236}">
              <a16:creationId xmlns:a16="http://schemas.microsoft.com/office/drawing/2014/main" id="{D3A5DCC2-9CE7-4370-9F5A-D8EBD8339A60}"/>
            </a:ext>
          </a:extLst>
        </xdr:cNvPr>
        <xdr:cNvSpPr txBox="1"/>
      </xdr:nvSpPr>
      <xdr:spPr>
        <a:xfrm>
          <a:off x="14357428" y="633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1" name="直線コネクタ 530">
          <a:extLst>
            <a:ext uri="{FF2B5EF4-FFF2-40B4-BE49-F238E27FC236}">
              <a16:creationId xmlns:a16="http://schemas.microsoft.com/office/drawing/2014/main" id="{CE6E3DB6-AB99-40CD-8322-89A2FBA5BBC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97345</xdr:rowOff>
    </xdr:from>
    <xdr:to>
      <xdr:col>72</xdr:col>
      <xdr:colOff>38100</xdr:colOff>
      <xdr:row>39</xdr:row>
      <xdr:rowOff>27495</xdr:rowOff>
    </xdr:to>
    <xdr:sp macro="" textlink="">
      <xdr:nvSpPr>
        <xdr:cNvPr id="532" name="フローチャート: 判断 531">
          <a:extLst>
            <a:ext uri="{FF2B5EF4-FFF2-40B4-BE49-F238E27FC236}">
              <a16:creationId xmlns:a16="http://schemas.microsoft.com/office/drawing/2014/main" id="{73BCBCC9-57B1-4694-BE9F-AB30B90D4D44}"/>
            </a:ext>
          </a:extLst>
        </xdr:cNvPr>
        <xdr:cNvSpPr/>
      </xdr:nvSpPr>
      <xdr:spPr>
        <a:xfrm>
          <a:off x="13652500" y="661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44023</xdr:rowOff>
    </xdr:from>
    <xdr:ext cx="469744" cy="259045"/>
    <xdr:sp macro="" textlink="">
      <xdr:nvSpPr>
        <xdr:cNvPr id="533" name="テキスト ボックス 532">
          <a:extLst>
            <a:ext uri="{FF2B5EF4-FFF2-40B4-BE49-F238E27FC236}">
              <a16:creationId xmlns:a16="http://schemas.microsoft.com/office/drawing/2014/main" id="{299DDCED-B8FC-41DD-A44D-DCFE6DA9DE17}"/>
            </a:ext>
          </a:extLst>
        </xdr:cNvPr>
        <xdr:cNvSpPr txBox="1"/>
      </xdr:nvSpPr>
      <xdr:spPr>
        <a:xfrm>
          <a:off x="13468428" y="6387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111785</xdr:rowOff>
    </xdr:from>
    <xdr:to>
      <xdr:col>67</xdr:col>
      <xdr:colOff>101600</xdr:colOff>
      <xdr:row>39</xdr:row>
      <xdr:rowOff>41935</xdr:rowOff>
    </xdr:to>
    <xdr:sp macro="" textlink="">
      <xdr:nvSpPr>
        <xdr:cNvPr id="534" name="フローチャート: 判断 533">
          <a:extLst>
            <a:ext uri="{FF2B5EF4-FFF2-40B4-BE49-F238E27FC236}">
              <a16:creationId xmlns:a16="http://schemas.microsoft.com/office/drawing/2014/main" id="{15E899C4-803F-4ABE-B46C-2B7DECADE72C}"/>
            </a:ext>
          </a:extLst>
        </xdr:cNvPr>
        <xdr:cNvSpPr/>
      </xdr:nvSpPr>
      <xdr:spPr>
        <a:xfrm>
          <a:off x="12763500" y="662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58462</xdr:rowOff>
    </xdr:from>
    <xdr:ext cx="469744" cy="259045"/>
    <xdr:sp macro="" textlink="">
      <xdr:nvSpPr>
        <xdr:cNvPr id="535" name="テキスト ボックス 534">
          <a:extLst>
            <a:ext uri="{FF2B5EF4-FFF2-40B4-BE49-F238E27FC236}">
              <a16:creationId xmlns:a16="http://schemas.microsoft.com/office/drawing/2014/main" id="{8FC4A838-2D94-479F-9783-E7BC210B5600}"/>
            </a:ext>
          </a:extLst>
        </xdr:cNvPr>
        <xdr:cNvSpPr txBox="1"/>
      </xdr:nvSpPr>
      <xdr:spPr>
        <a:xfrm>
          <a:off x="12579428" y="6402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CF07B702-E941-48A7-A20B-D568E7151136}"/>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8B1CBC85-D796-4307-B798-A1727AD32B0E}"/>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58D71D4A-39CB-4ED9-899B-17EF162B7A02}"/>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83966AC1-34F6-4AF4-9A24-F2B139A75A44}"/>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D7D87D-8B18-4BE4-B8F8-4C445C92619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125273</xdr:rowOff>
    </xdr:from>
    <xdr:to>
      <xdr:col>85</xdr:col>
      <xdr:colOff>177800</xdr:colOff>
      <xdr:row>39</xdr:row>
      <xdr:rowOff>55423</xdr:rowOff>
    </xdr:to>
    <xdr:sp macro="" textlink="">
      <xdr:nvSpPr>
        <xdr:cNvPr id="541" name="楕円 540">
          <a:extLst>
            <a:ext uri="{FF2B5EF4-FFF2-40B4-BE49-F238E27FC236}">
              <a16:creationId xmlns:a16="http://schemas.microsoft.com/office/drawing/2014/main" id="{694CEA79-B375-427E-A093-2B5ADF95063E}"/>
            </a:ext>
          </a:extLst>
        </xdr:cNvPr>
        <xdr:cNvSpPr/>
      </xdr:nvSpPr>
      <xdr:spPr>
        <a:xfrm>
          <a:off x="16268700" y="6640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40200</xdr:rowOff>
    </xdr:from>
    <xdr:ext cx="469744" cy="259045"/>
    <xdr:sp macro="" textlink="">
      <xdr:nvSpPr>
        <xdr:cNvPr id="542" name="災害復旧事業費該当値テキスト">
          <a:extLst>
            <a:ext uri="{FF2B5EF4-FFF2-40B4-BE49-F238E27FC236}">
              <a16:creationId xmlns:a16="http://schemas.microsoft.com/office/drawing/2014/main" id="{E599D042-2A25-48D3-8791-B385D437B83A}"/>
            </a:ext>
          </a:extLst>
        </xdr:cNvPr>
        <xdr:cNvSpPr txBox="1"/>
      </xdr:nvSpPr>
      <xdr:spPr>
        <a:xfrm>
          <a:off x="16370300" y="6555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52616</xdr:rowOff>
    </xdr:from>
    <xdr:to>
      <xdr:col>81</xdr:col>
      <xdr:colOff>101600</xdr:colOff>
      <xdr:row>38</xdr:row>
      <xdr:rowOff>154216</xdr:rowOff>
    </xdr:to>
    <xdr:sp macro="" textlink="">
      <xdr:nvSpPr>
        <xdr:cNvPr id="543" name="楕円 542">
          <a:extLst>
            <a:ext uri="{FF2B5EF4-FFF2-40B4-BE49-F238E27FC236}">
              <a16:creationId xmlns:a16="http://schemas.microsoft.com/office/drawing/2014/main" id="{44E21890-C691-464B-8E4E-3B87C734A8DC}"/>
            </a:ext>
          </a:extLst>
        </xdr:cNvPr>
        <xdr:cNvSpPr/>
      </xdr:nvSpPr>
      <xdr:spPr>
        <a:xfrm>
          <a:off x="15430500" y="6567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145343</xdr:rowOff>
    </xdr:from>
    <xdr:ext cx="469744" cy="259045"/>
    <xdr:sp macro="" textlink="">
      <xdr:nvSpPr>
        <xdr:cNvPr id="544" name="テキスト ボックス 543">
          <a:extLst>
            <a:ext uri="{FF2B5EF4-FFF2-40B4-BE49-F238E27FC236}">
              <a16:creationId xmlns:a16="http://schemas.microsoft.com/office/drawing/2014/main" id="{07AC1F44-C0E5-4135-A840-D4D0C3E54C1A}"/>
            </a:ext>
          </a:extLst>
        </xdr:cNvPr>
        <xdr:cNvSpPr txBox="1"/>
      </xdr:nvSpPr>
      <xdr:spPr>
        <a:xfrm>
          <a:off x="15246428" y="666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114859</xdr:rowOff>
    </xdr:from>
    <xdr:to>
      <xdr:col>76</xdr:col>
      <xdr:colOff>165100</xdr:colOff>
      <xdr:row>39</xdr:row>
      <xdr:rowOff>45009</xdr:rowOff>
    </xdr:to>
    <xdr:sp macro="" textlink="">
      <xdr:nvSpPr>
        <xdr:cNvPr id="545" name="楕円 544">
          <a:extLst>
            <a:ext uri="{FF2B5EF4-FFF2-40B4-BE49-F238E27FC236}">
              <a16:creationId xmlns:a16="http://schemas.microsoft.com/office/drawing/2014/main" id="{36E39877-9AA6-4BEB-87DC-653DD02410EC}"/>
            </a:ext>
          </a:extLst>
        </xdr:cNvPr>
        <xdr:cNvSpPr/>
      </xdr:nvSpPr>
      <xdr:spPr>
        <a:xfrm>
          <a:off x="14541500" y="662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36136</xdr:rowOff>
    </xdr:from>
    <xdr:ext cx="469744" cy="259045"/>
    <xdr:sp macro="" textlink="">
      <xdr:nvSpPr>
        <xdr:cNvPr id="546" name="テキスト ボックス 545">
          <a:extLst>
            <a:ext uri="{FF2B5EF4-FFF2-40B4-BE49-F238E27FC236}">
              <a16:creationId xmlns:a16="http://schemas.microsoft.com/office/drawing/2014/main" id="{9AE4ADAD-8DF6-45D7-B31F-D1CE6A23D64B}"/>
            </a:ext>
          </a:extLst>
        </xdr:cNvPr>
        <xdr:cNvSpPr txBox="1"/>
      </xdr:nvSpPr>
      <xdr:spPr>
        <a:xfrm>
          <a:off x="14357428" y="6722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7" name="楕円 546">
          <a:extLst>
            <a:ext uri="{FF2B5EF4-FFF2-40B4-BE49-F238E27FC236}">
              <a16:creationId xmlns:a16="http://schemas.microsoft.com/office/drawing/2014/main" id="{79E3FF9F-439B-40C9-8BF6-EB3BC7D2DA93}"/>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8" name="テキスト ボックス 547">
          <a:extLst>
            <a:ext uri="{FF2B5EF4-FFF2-40B4-BE49-F238E27FC236}">
              <a16:creationId xmlns:a16="http://schemas.microsoft.com/office/drawing/2014/main" id="{1E32B618-FA39-41A6-9147-A3CA9871E7A2}"/>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9" name="楕円 548">
          <a:extLst>
            <a:ext uri="{FF2B5EF4-FFF2-40B4-BE49-F238E27FC236}">
              <a16:creationId xmlns:a16="http://schemas.microsoft.com/office/drawing/2014/main" id="{956C34A2-654F-40E8-B244-DD80054FA6E3}"/>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0" name="テキスト ボックス 549">
          <a:extLst>
            <a:ext uri="{FF2B5EF4-FFF2-40B4-BE49-F238E27FC236}">
              <a16:creationId xmlns:a16="http://schemas.microsoft.com/office/drawing/2014/main" id="{807769D5-2E18-40C5-AB90-A95659CC5E6E}"/>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E3F4F9C9-200F-4785-B21B-959AFC5C557E}"/>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81F41305-1006-4466-93A2-3411996A8C2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277D35FF-3638-45E8-9C5B-F45B0434BDBB}"/>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17AB0CBD-D3C6-4468-94E1-55EA4AD3D48D}"/>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7FB3B91B-7211-4925-BE19-A6F6E57A5464}"/>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5831C2CF-16C1-42FE-86CB-50123C9D6DEE}"/>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6E319A52-D1D8-48F2-9ED0-649749A6C543}"/>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5BD5052D-3A06-4823-AF06-4004248D4631}"/>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4AB4B41C-9348-484E-A25B-E3B2413F3205}"/>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E1CD4228-2740-4548-AEAF-744EB388183C}"/>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C39E7CB3-F768-443D-9B7D-752621630BDE}"/>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35577</xdr:rowOff>
    </xdr:from>
    <xdr:ext cx="248786" cy="259045"/>
    <xdr:sp macro="" textlink="">
      <xdr:nvSpPr>
        <xdr:cNvPr id="562" name="テキスト ボックス 561">
          <a:extLst>
            <a:ext uri="{FF2B5EF4-FFF2-40B4-BE49-F238E27FC236}">
              <a16:creationId xmlns:a16="http://schemas.microsoft.com/office/drawing/2014/main" id="{F68C5240-5392-4C71-8DB2-3BFB9B8ABCEF}"/>
            </a:ext>
          </a:extLst>
        </xdr:cNvPr>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F0202F5E-41FB-43E8-BAD2-FFB90E99DEE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51</xdr:row>
      <xdr:rowOff>130827</xdr:rowOff>
    </xdr:from>
    <xdr:ext cx="248786" cy="259045"/>
    <xdr:sp macro="" textlink="">
      <xdr:nvSpPr>
        <xdr:cNvPr id="564" name="テキスト ボックス 563">
          <a:extLst>
            <a:ext uri="{FF2B5EF4-FFF2-40B4-BE49-F238E27FC236}">
              <a16:creationId xmlns:a16="http://schemas.microsoft.com/office/drawing/2014/main" id="{31429295-DA9A-430D-8A00-8CC907823D39}"/>
            </a:ext>
          </a:extLst>
        </xdr:cNvPr>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978DB465-87BF-4014-8B25-9E419DE30331}"/>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D10FB28C-D203-40E3-9177-69D6F374748D}"/>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E023C81C-5D3F-46B1-96FB-49BF543B6FFC}"/>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57</xdr:row>
      <xdr:rowOff>6350</xdr:rowOff>
    </xdr:from>
    <xdr:to>
      <xdr:col>85</xdr:col>
      <xdr:colOff>126364</xdr:colOff>
      <xdr:row>57</xdr:row>
      <xdr:rowOff>6350</xdr:rowOff>
    </xdr:to>
    <xdr:cxnSp macro="">
      <xdr:nvCxnSpPr>
        <xdr:cNvPr id="568" name="直線コネクタ 567">
          <a:extLst>
            <a:ext uri="{FF2B5EF4-FFF2-40B4-BE49-F238E27FC236}">
              <a16:creationId xmlns:a16="http://schemas.microsoft.com/office/drawing/2014/main" id="{7B7EDCEB-832A-4439-AC85-CAA169548983}"/>
            </a:ext>
          </a:extLst>
        </xdr:cNvPr>
        <xdr:cNvCxnSpPr/>
      </xdr:nvCxnSpPr>
      <xdr:spPr>
        <a:xfrm>
          <a:off x="16317595" y="9779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48277</xdr:rowOff>
    </xdr:from>
    <xdr:ext cx="249299" cy="259045"/>
    <xdr:sp macro="" textlink="">
      <xdr:nvSpPr>
        <xdr:cNvPr id="569" name="失業対策事業費最小値テキスト">
          <a:extLst>
            <a:ext uri="{FF2B5EF4-FFF2-40B4-BE49-F238E27FC236}">
              <a16:creationId xmlns:a16="http://schemas.microsoft.com/office/drawing/2014/main" id="{4434D6F2-A3F4-417D-AE2F-A4B79634DB84}"/>
            </a:ext>
          </a:extLst>
        </xdr:cNvPr>
        <xdr:cNvSpPr txBox="1"/>
      </xdr:nvSpPr>
      <xdr:spPr>
        <a:xfrm>
          <a:off x="1637030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70" name="直線コネクタ 569">
          <a:extLst>
            <a:ext uri="{FF2B5EF4-FFF2-40B4-BE49-F238E27FC236}">
              <a16:creationId xmlns:a16="http://schemas.microsoft.com/office/drawing/2014/main" id="{96EC0246-F721-419F-88A0-179DAF515F16}"/>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48277</xdr:rowOff>
    </xdr:from>
    <xdr:ext cx="249299" cy="259045"/>
    <xdr:sp macro="" textlink="">
      <xdr:nvSpPr>
        <xdr:cNvPr id="571" name="失業対策事業費最大値テキスト">
          <a:extLst>
            <a:ext uri="{FF2B5EF4-FFF2-40B4-BE49-F238E27FC236}">
              <a16:creationId xmlns:a16="http://schemas.microsoft.com/office/drawing/2014/main" id="{25661316-4C31-4AA3-81A1-7CBFE648F405}"/>
            </a:ext>
          </a:extLst>
        </xdr:cNvPr>
        <xdr:cNvSpPr txBox="1"/>
      </xdr:nvSpPr>
      <xdr:spPr>
        <a:xfrm>
          <a:off x="16370300" y="9478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72" name="直線コネクタ 571">
          <a:extLst>
            <a:ext uri="{FF2B5EF4-FFF2-40B4-BE49-F238E27FC236}">
              <a16:creationId xmlns:a16="http://schemas.microsoft.com/office/drawing/2014/main" id="{31EDEF21-8C52-4ED7-B382-BD7D562EDC7A}"/>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6350</xdr:rowOff>
    </xdr:from>
    <xdr:to>
      <xdr:col>85</xdr:col>
      <xdr:colOff>127000</xdr:colOff>
      <xdr:row>57</xdr:row>
      <xdr:rowOff>6350</xdr:rowOff>
    </xdr:to>
    <xdr:cxnSp macro="">
      <xdr:nvCxnSpPr>
        <xdr:cNvPr id="573" name="直線コネクタ 572">
          <a:extLst>
            <a:ext uri="{FF2B5EF4-FFF2-40B4-BE49-F238E27FC236}">
              <a16:creationId xmlns:a16="http://schemas.microsoft.com/office/drawing/2014/main" id="{F5B941BA-3470-4586-973D-9BDE057BF490}"/>
            </a:ext>
          </a:extLst>
        </xdr:cNvPr>
        <xdr:cNvCxnSpPr/>
      </xdr:nvCxnSpPr>
      <xdr:spPr>
        <a:xfrm>
          <a:off x="15481300" y="977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105427</xdr:rowOff>
    </xdr:from>
    <xdr:ext cx="249299" cy="259045"/>
    <xdr:sp macro="" textlink="">
      <xdr:nvSpPr>
        <xdr:cNvPr id="574" name="失業対策事業費平均値テキスト">
          <a:extLst>
            <a:ext uri="{FF2B5EF4-FFF2-40B4-BE49-F238E27FC236}">
              <a16:creationId xmlns:a16="http://schemas.microsoft.com/office/drawing/2014/main" id="{BA5D6E07-D747-4882-BBCA-2DE87283C87C}"/>
            </a:ext>
          </a:extLst>
        </xdr:cNvPr>
        <xdr:cNvSpPr txBox="1"/>
      </xdr:nvSpPr>
      <xdr:spPr>
        <a:xfrm>
          <a:off x="16370300" y="9706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75" name="フローチャート: 判断 574">
          <a:extLst>
            <a:ext uri="{FF2B5EF4-FFF2-40B4-BE49-F238E27FC236}">
              <a16:creationId xmlns:a16="http://schemas.microsoft.com/office/drawing/2014/main" id="{2CCB39D4-64D2-4315-B0BD-D87A53B12BA5}"/>
            </a:ext>
          </a:extLst>
        </xdr:cNvPr>
        <xdr:cNvSpPr/>
      </xdr:nvSpPr>
      <xdr:spPr>
        <a:xfrm>
          <a:off x="162687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6350</xdr:rowOff>
    </xdr:from>
    <xdr:to>
      <xdr:col>81</xdr:col>
      <xdr:colOff>50800</xdr:colOff>
      <xdr:row>57</xdr:row>
      <xdr:rowOff>6350</xdr:rowOff>
    </xdr:to>
    <xdr:cxnSp macro="">
      <xdr:nvCxnSpPr>
        <xdr:cNvPr id="576" name="直線コネクタ 575">
          <a:extLst>
            <a:ext uri="{FF2B5EF4-FFF2-40B4-BE49-F238E27FC236}">
              <a16:creationId xmlns:a16="http://schemas.microsoft.com/office/drawing/2014/main" id="{EDE6B1F8-4992-4BD4-8A6B-3EB4917E6DE5}"/>
            </a:ext>
          </a:extLst>
        </xdr:cNvPr>
        <xdr:cNvCxnSpPr/>
      </xdr:nvCxnSpPr>
      <xdr:spPr>
        <a:xfrm>
          <a:off x="14592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127000</xdr:rowOff>
    </xdr:from>
    <xdr:to>
      <xdr:col>81</xdr:col>
      <xdr:colOff>101600</xdr:colOff>
      <xdr:row>57</xdr:row>
      <xdr:rowOff>57150</xdr:rowOff>
    </xdr:to>
    <xdr:sp macro="" textlink="">
      <xdr:nvSpPr>
        <xdr:cNvPr id="577" name="フローチャート: 判断 576">
          <a:extLst>
            <a:ext uri="{FF2B5EF4-FFF2-40B4-BE49-F238E27FC236}">
              <a16:creationId xmlns:a16="http://schemas.microsoft.com/office/drawing/2014/main" id="{E2F16A50-CC10-4C66-8F0E-3D710BA953E4}"/>
            </a:ext>
          </a:extLst>
        </xdr:cNvPr>
        <xdr:cNvSpPr/>
      </xdr:nvSpPr>
      <xdr:spPr>
        <a:xfrm>
          <a:off x="15430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48277</xdr:rowOff>
    </xdr:from>
    <xdr:ext cx="249299" cy="259045"/>
    <xdr:sp macro="" textlink="">
      <xdr:nvSpPr>
        <xdr:cNvPr id="578" name="テキスト ボックス 577">
          <a:extLst>
            <a:ext uri="{FF2B5EF4-FFF2-40B4-BE49-F238E27FC236}">
              <a16:creationId xmlns:a16="http://schemas.microsoft.com/office/drawing/2014/main" id="{4F3F51C1-99D3-4F93-827A-FF26740F9B66}"/>
            </a:ext>
          </a:extLst>
        </xdr:cNvPr>
        <xdr:cNvSpPr txBox="1"/>
      </xdr:nvSpPr>
      <xdr:spPr>
        <a:xfrm>
          <a:off x="15356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6350</xdr:rowOff>
    </xdr:from>
    <xdr:to>
      <xdr:col>76</xdr:col>
      <xdr:colOff>114300</xdr:colOff>
      <xdr:row>57</xdr:row>
      <xdr:rowOff>6350</xdr:rowOff>
    </xdr:to>
    <xdr:cxnSp macro="">
      <xdr:nvCxnSpPr>
        <xdr:cNvPr id="579" name="直線コネクタ 578">
          <a:extLst>
            <a:ext uri="{FF2B5EF4-FFF2-40B4-BE49-F238E27FC236}">
              <a16:creationId xmlns:a16="http://schemas.microsoft.com/office/drawing/2014/main" id="{1C46EB4E-C4B4-4838-B3EB-95DAEAD1861F}"/>
            </a:ext>
          </a:extLst>
        </xdr:cNvPr>
        <xdr:cNvCxnSpPr/>
      </xdr:nvCxnSpPr>
      <xdr:spPr>
        <a:xfrm>
          <a:off x="13703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52</xdr:row>
      <xdr:rowOff>50800</xdr:rowOff>
    </xdr:from>
    <xdr:to>
      <xdr:col>76</xdr:col>
      <xdr:colOff>165100</xdr:colOff>
      <xdr:row>52</xdr:row>
      <xdr:rowOff>152400</xdr:rowOff>
    </xdr:to>
    <xdr:sp macro="" textlink="">
      <xdr:nvSpPr>
        <xdr:cNvPr id="580" name="フローチャート: 判断 579">
          <a:extLst>
            <a:ext uri="{FF2B5EF4-FFF2-40B4-BE49-F238E27FC236}">
              <a16:creationId xmlns:a16="http://schemas.microsoft.com/office/drawing/2014/main" id="{068ABF73-3424-49B9-B5CC-F1B56FE53801}"/>
            </a:ext>
          </a:extLst>
        </xdr:cNvPr>
        <xdr:cNvSpPr/>
      </xdr:nvSpPr>
      <xdr:spPr>
        <a:xfrm>
          <a:off x="14541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50</xdr:row>
      <xdr:rowOff>168927</xdr:rowOff>
    </xdr:from>
    <xdr:ext cx="249299" cy="259045"/>
    <xdr:sp macro="" textlink="">
      <xdr:nvSpPr>
        <xdr:cNvPr id="581" name="テキスト ボックス 580">
          <a:extLst>
            <a:ext uri="{FF2B5EF4-FFF2-40B4-BE49-F238E27FC236}">
              <a16:creationId xmlns:a16="http://schemas.microsoft.com/office/drawing/2014/main" id="{356B30F0-0DEA-42F5-B39F-F825450DF80D}"/>
            </a:ext>
          </a:extLst>
        </xdr:cNvPr>
        <xdr:cNvSpPr txBox="1"/>
      </xdr:nvSpPr>
      <xdr:spPr>
        <a:xfrm>
          <a:off x="14467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6350</xdr:rowOff>
    </xdr:from>
    <xdr:to>
      <xdr:col>71</xdr:col>
      <xdr:colOff>177800</xdr:colOff>
      <xdr:row>57</xdr:row>
      <xdr:rowOff>6350</xdr:rowOff>
    </xdr:to>
    <xdr:cxnSp macro="">
      <xdr:nvCxnSpPr>
        <xdr:cNvPr id="582" name="直線コネクタ 581">
          <a:extLst>
            <a:ext uri="{FF2B5EF4-FFF2-40B4-BE49-F238E27FC236}">
              <a16:creationId xmlns:a16="http://schemas.microsoft.com/office/drawing/2014/main" id="{B54BF1A2-86FF-44E6-B924-798975E55EAE}"/>
            </a:ext>
          </a:extLst>
        </xdr:cNvPr>
        <xdr:cNvCxnSpPr/>
      </xdr:nvCxnSpPr>
      <xdr:spPr>
        <a:xfrm>
          <a:off x="12814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52</xdr:row>
      <xdr:rowOff>50800</xdr:rowOff>
    </xdr:from>
    <xdr:to>
      <xdr:col>72</xdr:col>
      <xdr:colOff>38100</xdr:colOff>
      <xdr:row>52</xdr:row>
      <xdr:rowOff>152400</xdr:rowOff>
    </xdr:to>
    <xdr:sp macro="" textlink="">
      <xdr:nvSpPr>
        <xdr:cNvPr id="583" name="フローチャート: 判断 582">
          <a:extLst>
            <a:ext uri="{FF2B5EF4-FFF2-40B4-BE49-F238E27FC236}">
              <a16:creationId xmlns:a16="http://schemas.microsoft.com/office/drawing/2014/main" id="{E2A06557-640E-4AC9-B953-19A55C97CD23}"/>
            </a:ext>
          </a:extLst>
        </xdr:cNvPr>
        <xdr:cNvSpPr/>
      </xdr:nvSpPr>
      <xdr:spPr>
        <a:xfrm>
          <a:off x="13652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50</xdr:row>
      <xdr:rowOff>168927</xdr:rowOff>
    </xdr:from>
    <xdr:ext cx="249299" cy="259045"/>
    <xdr:sp macro="" textlink="">
      <xdr:nvSpPr>
        <xdr:cNvPr id="584" name="テキスト ボックス 583">
          <a:extLst>
            <a:ext uri="{FF2B5EF4-FFF2-40B4-BE49-F238E27FC236}">
              <a16:creationId xmlns:a16="http://schemas.microsoft.com/office/drawing/2014/main" id="{E041D36A-964E-4DB8-95F0-B62917137B9C}"/>
            </a:ext>
          </a:extLst>
        </xdr:cNvPr>
        <xdr:cNvSpPr txBox="1"/>
      </xdr:nvSpPr>
      <xdr:spPr>
        <a:xfrm>
          <a:off x="13578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50800</xdr:rowOff>
    </xdr:from>
    <xdr:to>
      <xdr:col>67</xdr:col>
      <xdr:colOff>101600</xdr:colOff>
      <xdr:row>52</xdr:row>
      <xdr:rowOff>152400</xdr:rowOff>
    </xdr:to>
    <xdr:sp macro="" textlink="">
      <xdr:nvSpPr>
        <xdr:cNvPr id="585" name="フローチャート: 判断 584">
          <a:extLst>
            <a:ext uri="{FF2B5EF4-FFF2-40B4-BE49-F238E27FC236}">
              <a16:creationId xmlns:a16="http://schemas.microsoft.com/office/drawing/2014/main" id="{59B5E510-F111-42BB-BA3A-8C6DA4E46D35}"/>
            </a:ext>
          </a:extLst>
        </xdr:cNvPr>
        <xdr:cNvSpPr/>
      </xdr:nvSpPr>
      <xdr:spPr>
        <a:xfrm>
          <a:off x="12763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168927</xdr:rowOff>
    </xdr:from>
    <xdr:ext cx="249299" cy="259045"/>
    <xdr:sp macro="" textlink="">
      <xdr:nvSpPr>
        <xdr:cNvPr id="586" name="テキスト ボックス 585">
          <a:extLst>
            <a:ext uri="{FF2B5EF4-FFF2-40B4-BE49-F238E27FC236}">
              <a16:creationId xmlns:a16="http://schemas.microsoft.com/office/drawing/2014/main" id="{F21BF5C3-E584-405A-B64B-859A49F9289C}"/>
            </a:ext>
          </a:extLst>
        </xdr:cNvPr>
        <xdr:cNvSpPr txBox="1"/>
      </xdr:nvSpPr>
      <xdr:spPr>
        <a:xfrm>
          <a:off x="12689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B9DBFE93-789B-4A07-906C-82D891ED8D0A}"/>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546A9E1-EB3D-4306-8892-EA168CD1FDAF}"/>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E95A059A-CC08-471E-9B10-78D08FE28825}"/>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89AB4E-3154-4826-A5C3-49D716238377}"/>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C8B41324-5632-448B-919D-6DE58DBA5A86}"/>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92" name="楕円 591">
          <a:extLst>
            <a:ext uri="{FF2B5EF4-FFF2-40B4-BE49-F238E27FC236}">
              <a16:creationId xmlns:a16="http://schemas.microsoft.com/office/drawing/2014/main" id="{ABC58BAF-566A-4F9A-9AD7-D1DDB8DAF726}"/>
            </a:ext>
          </a:extLst>
        </xdr:cNvPr>
        <xdr:cNvSpPr/>
      </xdr:nvSpPr>
      <xdr:spPr>
        <a:xfrm>
          <a:off x="162687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162577</xdr:rowOff>
    </xdr:from>
    <xdr:ext cx="249299" cy="259045"/>
    <xdr:sp macro="" textlink="">
      <xdr:nvSpPr>
        <xdr:cNvPr id="593" name="失業対策事業費該当値テキスト">
          <a:extLst>
            <a:ext uri="{FF2B5EF4-FFF2-40B4-BE49-F238E27FC236}">
              <a16:creationId xmlns:a16="http://schemas.microsoft.com/office/drawing/2014/main" id="{51C1496B-78BB-48FD-9477-88D7871A70FD}"/>
            </a:ext>
          </a:extLst>
        </xdr:cNvPr>
        <xdr:cNvSpPr txBox="1"/>
      </xdr:nvSpPr>
      <xdr:spPr>
        <a:xfrm>
          <a:off x="16370300" y="959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127000</xdr:rowOff>
    </xdr:from>
    <xdr:to>
      <xdr:col>81</xdr:col>
      <xdr:colOff>101600</xdr:colOff>
      <xdr:row>57</xdr:row>
      <xdr:rowOff>57150</xdr:rowOff>
    </xdr:to>
    <xdr:sp macro="" textlink="">
      <xdr:nvSpPr>
        <xdr:cNvPr id="594" name="楕円 593">
          <a:extLst>
            <a:ext uri="{FF2B5EF4-FFF2-40B4-BE49-F238E27FC236}">
              <a16:creationId xmlns:a16="http://schemas.microsoft.com/office/drawing/2014/main" id="{38F137CC-22CB-4072-8968-6E0C763BE333}"/>
            </a:ext>
          </a:extLst>
        </xdr:cNvPr>
        <xdr:cNvSpPr/>
      </xdr:nvSpPr>
      <xdr:spPr>
        <a:xfrm>
          <a:off x="15430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73677</xdr:rowOff>
    </xdr:from>
    <xdr:ext cx="249299" cy="259045"/>
    <xdr:sp macro="" textlink="">
      <xdr:nvSpPr>
        <xdr:cNvPr id="595" name="テキスト ボックス 594">
          <a:extLst>
            <a:ext uri="{FF2B5EF4-FFF2-40B4-BE49-F238E27FC236}">
              <a16:creationId xmlns:a16="http://schemas.microsoft.com/office/drawing/2014/main" id="{4E00A444-4D7F-4ACD-BA92-841605B6A42F}"/>
            </a:ext>
          </a:extLst>
        </xdr:cNvPr>
        <xdr:cNvSpPr txBox="1"/>
      </xdr:nvSpPr>
      <xdr:spPr>
        <a:xfrm>
          <a:off x="15356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127000</xdr:rowOff>
    </xdr:from>
    <xdr:to>
      <xdr:col>76</xdr:col>
      <xdr:colOff>165100</xdr:colOff>
      <xdr:row>57</xdr:row>
      <xdr:rowOff>57150</xdr:rowOff>
    </xdr:to>
    <xdr:sp macro="" textlink="">
      <xdr:nvSpPr>
        <xdr:cNvPr id="596" name="楕円 595">
          <a:extLst>
            <a:ext uri="{FF2B5EF4-FFF2-40B4-BE49-F238E27FC236}">
              <a16:creationId xmlns:a16="http://schemas.microsoft.com/office/drawing/2014/main" id="{61C9CBBE-BEB1-473D-9E24-7D9DCEF8CC86}"/>
            </a:ext>
          </a:extLst>
        </xdr:cNvPr>
        <xdr:cNvSpPr/>
      </xdr:nvSpPr>
      <xdr:spPr>
        <a:xfrm>
          <a:off x="14541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48277</xdr:rowOff>
    </xdr:from>
    <xdr:ext cx="249299" cy="259045"/>
    <xdr:sp macro="" textlink="">
      <xdr:nvSpPr>
        <xdr:cNvPr id="597" name="テキスト ボックス 596">
          <a:extLst>
            <a:ext uri="{FF2B5EF4-FFF2-40B4-BE49-F238E27FC236}">
              <a16:creationId xmlns:a16="http://schemas.microsoft.com/office/drawing/2014/main" id="{C9970100-A851-442C-B4D3-3B58EB8CC097}"/>
            </a:ext>
          </a:extLst>
        </xdr:cNvPr>
        <xdr:cNvSpPr txBox="1"/>
      </xdr:nvSpPr>
      <xdr:spPr>
        <a:xfrm>
          <a:off x="14467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127000</xdr:rowOff>
    </xdr:from>
    <xdr:to>
      <xdr:col>72</xdr:col>
      <xdr:colOff>38100</xdr:colOff>
      <xdr:row>57</xdr:row>
      <xdr:rowOff>57150</xdr:rowOff>
    </xdr:to>
    <xdr:sp macro="" textlink="">
      <xdr:nvSpPr>
        <xdr:cNvPr id="598" name="楕円 597">
          <a:extLst>
            <a:ext uri="{FF2B5EF4-FFF2-40B4-BE49-F238E27FC236}">
              <a16:creationId xmlns:a16="http://schemas.microsoft.com/office/drawing/2014/main" id="{3477BAF5-23F2-44F8-924E-F9D94A8083F3}"/>
            </a:ext>
          </a:extLst>
        </xdr:cNvPr>
        <xdr:cNvSpPr/>
      </xdr:nvSpPr>
      <xdr:spPr>
        <a:xfrm>
          <a:off x="13652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48277</xdr:rowOff>
    </xdr:from>
    <xdr:ext cx="249299" cy="259045"/>
    <xdr:sp macro="" textlink="">
      <xdr:nvSpPr>
        <xdr:cNvPr id="599" name="テキスト ボックス 598">
          <a:extLst>
            <a:ext uri="{FF2B5EF4-FFF2-40B4-BE49-F238E27FC236}">
              <a16:creationId xmlns:a16="http://schemas.microsoft.com/office/drawing/2014/main" id="{2D7BEC61-B01D-4C76-AE63-4413A39ADA6B}"/>
            </a:ext>
          </a:extLst>
        </xdr:cNvPr>
        <xdr:cNvSpPr txBox="1"/>
      </xdr:nvSpPr>
      <xdr:spPr>
        <a:xfrm>
          <a:off x="13578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127000</xdr:rowOff>
    </xdr:from>
    <xdr:to>
      <xdr:col>67</xdr:col>
      <xdr:colOff>101600</xdr:colOff>
      <xdr:row>57</xdr:row>
      <xdr:rowOff>57150</xdr:rowOff>
    </xdr:to>
    <xdr:sp macro="" textlink="">
      <xdr:nvSpPr>
        <xdr:cNvPr id="600" name="楕円 599">
          <a:extLst>
            <a:ext uri="{FF2B5EF4-FFF2-40B4-BE49-F238E27FC236}">
              <a16:creationId xmlns:a16="http://schemas.microsoft.com/office/drawing/2014/main" id="{683ABCA5-4D0F-40EA-BCE9-2FD271794E28}"/>
            </a:ext>
          </a:extLst>
        </xdr:cNvPr>
        <xdr:cNvSpPr/>
      </xdr:nvSpPr>
      <xdr:spPr>
        <a:xfrm>
          <a:off x="12763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48277</xdr:rowOff>
    </xdr:from>
    <xdr:ext cx="249299" cy="259045"/>
    <xdr:sp macro="" textlink="">
      <xdr:nvSpPr>
        <xdr:cNvPr id="601" name="テキスト ボックス 600">
          <a:extLst>
            <a:ext uri="{FF2B5EF4-FFF2-40B4-BE49-F238E27FC236}">
              <a16:creationId xmlns:a16="http://schemas.microsoft.com/office/drawing/2014/main" id="{16B1000F-98CF-4952-87EF-19D32E273F67}"/>
            </a:ext>
          </a:extLst>
        </xdr:cNvPr>
        <xdr:cNvSpPr txBox="1"/>
      </xdr:nvSpPr>
      <xdr:spPr>
        <a:xfrm>
          <a:off x="12689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996768E1-0E43-4F7D-A59D-8C285FE52787}"/>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203D0DA5-1DD5-4301-AECC-CB5C963A0E21}"/>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E41BC594-5E65-47EA-AE51-FA6EF59C3FFC}"/>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15133631-D5EB-4C7F-95EE-712F2B0A337B}"/>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B4AFDCCA-B1E3-4F80-82E3-6F2B6DAAD17A}"/>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FD51EEBB-2A3E-49F4-B3CD-2C604A2B7C6E}"/>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10353828-B17B-4212-916A-6DFA5B890969}"/>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EE89E323-7A39-4A32-840A-3CA620D9D51B}"/>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1FF718D7-F174-49C7-878C-003851D40DC9}"/>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BBFD9DF2-1734-4A77-82CE-A592AF09BEE1}"/>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18A3F94A-C186-491D-84F6-A3743507C8F9}"/>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E0A09879-2839-42D3-8397-74333F741DC2}"/>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EB22FDFC-2A38-40D4-B07A-317511C342C6}"/>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15" name="テキスト ボックス 614">
          <a:extLst>
            <a:ext uri="{FF2B5EF4-FFF2-40B4-BE49-F238E27FC236}">
              <a16:creationId xmlns:a16="http://schemas.microsoft.com/office/drawing/2014/main" id="{350B14C0-3A2B-4873-A1C9-0B50F5FABED9}"/>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A62CC1B5-454C-4BDE-936E-925D3FFB54C5}"/>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17" name="テキスト ボックス 616">
          <a:extLst>
            <a:ext uri="{FF2B5EF4-FFF2-40B4-BE49-F238E27FC236}">
              <a16:creationId xmlns:a16="http://schemas.microsoft.com/office/drawing/2014/main" id="{73AF668F-9610-4F09-9853-6324D5E80C42}"/>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69118A10-B6C1-4B79-9044-B87F7F41B3B6}"/>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19" name="テキスト ボックス 618">
          <a:extLst>
            <a:ext uri="{FF2B5EF4-FFF2-40B4-BE49-F238E27FC236}">
              <a16:creationId xmlns:a16="http://schemas.microsoft.com/office/drawing/2014/main" id="{CBA3B2E8-9152-4033-82FE-B00A2854656D}"/>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1208A45B-9B62-4818-A690-D5C6FCA6075B}"/>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BCE50D21-DC2F-42E1-8C46-C2577CB04D2C}"/>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361B0C74-7053-41C3-AB9B-CB30A9238928}"/>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D0BF89A1-2B76-4BFA-B357-A7C926708C6A}"/>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B624C82-557E-429F-A34B-F532E620340E}"/>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2A769054-FCC8-4810-BA12-E2A5497DE73E}"/>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CF4F7276-3D9E-468D-889C-8D495EC1F6C2}"/>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135455</xdr:rowOff>
    </xdr:from>
    <xdr:to>
      <xdr:col>85</xdr:col>
      <xdr:colOff>126364</xdr:colOff>
      <xdr:row>79</xdr:row>
      <xdr:rowOff>4319</xdr:rowOff>
    </xdr:to>
    <xdr:cxnSp macro="">
      <xdr:nvCxnSpPr>
        <xdr:cNvPr id="627" name="直線コネクタ 626">
          <a:extLst>
            <a:ext uri="{FF2B5EF4-FFF2-40B4-BE49-F238E27FC236}">
              <a16:creationId xmlns:a16="http://schemas.microsoft.com/office/drawing/2014/main" id="{8B00D538-BCFA-4B83-BCCF-FA72720A020A}"/>
            </a:ext>
          </a:extLst>
        </xdr:cNvPr>
        <xdr:cNvCxnSpPr/>
      </xdr:nvCxnSpPr>
      <xdr:spPr>
        <a:xfrm flipV="1">
          <a:off x="16317595" y="12136955"/>
          <a:ext cx="1269" cy="1411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8146</xdr:rowOff>
    </xdr:from>
    <xdr:ext cx="534377" cy="259045"/>
    <xdr:sp macro="" textlink="">
      <xdr:nvSpPr>
        <xdr:cNvPr id="628" name="公債費最小値テキスト">
          <a:extLst>
            <a:ext uri="{FF2B5EF4-FFF2-40B4-BE49-F238E27FC236}">
              <a16:creationId xmlns:a16="http://schemas.microsoft.com/office/drawing/2014/main" id="{F1FAF584-0C7B-4936-AC32-47EA057C16FD}"/>
            </a:ext>
          </a:extLst>
        </xdr:cNvPr>
        <xdr:cNvSpPr txBox="1"/>
      </xdr:nvSpPr>
      <xdr:spPr>
        <a:xfrm>
          <a:off x="16370300" y="1355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4319</xdr:rowOff>
    </xdr:from>
    <xdr:to>
      <xdr:col>86</xdr:col>
      <xdr:colOff>25400</xdr:colOff>
      <xdr:row>79</xdr:row>
      <xdr:rowOff>4319</xdr:rowOff>
    </xdr:to>
    <xdr:cxnSp macro="">
      <xdr:nvCxnSpPr>
        <xdr:cNvPr id="629" name="直線コネクタ 628">
          <a:extLst>
            <a:ext uri="{FF2B5EF4-FFF2-40B4-BE49-F238E27FC236}">
              <a16:creationId xmlns:a16="http://schemas.microsoft.com/office/drawing/2014/main" id="{917689BC-1371-4426-8B65-DB4B1F2B7FD5}"/>
            </a:ext>
          </a:extLst>
        </xdr:cNvPr>
        <xdr:cNvCxnSpPr/>
      </xdr:nvCxnSpPr>
      <xdr:spPr>
        <a:xfrm>
          <a:off x="16230600" y="13548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82132</xdr:rowOff>
    </xdr:from>
    <xdr:ext cx="599010" cy="259045"/>
    <xdr:sp macro="" textlink="">
      <xdr:nvSpPr>
        <xdr:cNvPr id="630" name="公債費最大値テキスト">
          <a:extLst>
            <a:ext uri="{FF2B5EF4-FFF2-40B4-BE49-F238E27FC236}">
              <a16:creationId xmlns:a16="http://schemas.microsoft.com/office/drawing/2014/main" id="{7BE7C167-DAC8-4244-87F3-35DBC61C8FFA}"/>
            </a:ext>
          </a:extLst>
        </xdr:cNvPr>
        <xdr:cNvSpPr txBox="1"/>
      </xdr:nvSpPr>
      <xdr:spPr>
        <a:xfrm>
          <a:off x="16370300" y="11912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461,300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135455</xdr:rowOff>
    </xdr:from>
    <xdr:to>
      <xdr:col>86</xdr:col>
      <xdr:colOff>25400</xdr:colOff>
      <xdr:row>70</xdr:row>
      <xdr:rowOff>135455</xdr:rowOff>
    </xdr:to>
    <xdr:cxnSp macro="">
      <xdr:nvCxnSpPr>
        <xdr:cNvPr id="631" name="直線コネクタ 630">
          <a:extLst>
            <a:ext uri="{FF2B5EF4-FFF2-40B4-BE49-F238E27FC236}">
              <a16:creationId xmlns:a16="http://schemas.microsoft.com/office/drawing/2014/main" id="{F2261B9E-59B0-4884-B57B-A0731B341CAA}"/>
            </a:ext>
          </a:extLst>
        </xdr:cNvPr>
        <xdr:cNvCxnSpPr/>
      </xdr:nvCxnSpPr>
      <xdr:spPr>
        <a:xfrm>
          <a:off x="16230600" y="12136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134060</xdr:rowOff>
    </xdr:from>
    <xdr:to>
      <xdr:col>85</xdr:col>
      <xdr:colOff>127000</xdr:colOff>
      <xdr:row>78</xdr:row>
      <xdr:rowOff>135634</xdr:rowOff>
    </xdr:to>
    <xdr:cxnSp macro="">
      <xdr:nvCxnSpPr>
        <xdr:cNvPr id="632" name="直線コネクタ 631">
          <a:extLst>
            <a:ext uri="{FF2B5EF4-FFF2-40B4-BE49-F238E27FC236}">
              <a16:creationId xmlns:a16="http://schemas.microsoft.com/office/drawing/2014/main" id="{90AD1F8A-5C54-43B7-87B9-FF56E9725CD1}"/>
            </a:ext>
          </a:extLst>
        </xdr:cNvPr>
        <xdr:cNvCxnSpPr/>
      </xdr:nvCxnSpPr>
      <xdr:spPr>
        <a:xfrm flipV="1">
          <a:off x="15481300" y="13507160"/>
          <a:ext cx="838200" cy="1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12127</xdr:rowOff>
    </xdr:from>
    <xdr:ext cx="534377" cy="259045"/>
    <xdr:sp macro="" textlink="">
      <xdr:nvSpPr>
        <xdr:cNvPr id="633" name="公債費平均値テキスト">
          <a:extLst>
            <a:ext uri="{FF2B5EF4-FFF2-40B4-BE49-F238E27FC236}">
              <a16:creationId xmlns:a16="http://schemas.microsoft.com/office/drawing/2014/main" id="{88BCFE94-8233-4D53-9287-FDAF83E9F8BE}"/>
            </a:ext>
          </a:extLst>
        </xdr:cNvPr>
        <xdr:cNvSpPr txBox="1"/>
      </xdr:nvSpPr>
      <xdr:spPr>
        <a:xfrm>
          <a:off x="16370300" y="13213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160700</xdr:rowOff>
    </xdr:from>
    <xdr:to>
      <xdr:col>85</xdr:col>
      <xdr:colOff>177800</xdr:colOff>
      <xdr:row>78</xdr:row>
      <xdr:rowOff>90850</xdr:rowOff>
    </xdr:to>
    <xdr:sp macro="" textlink="">
      <xdr:nvSpPr>
        <xdr:cNvPr id="634" name="フローチャート: 判断 633">
          <a:extLst>
            <a:ext uri="{FF2B5EF4-FFF2-40B4-BE49-F238E27FC236}">
              <a16:creationId xmlns:a16="http://schemas.microsoft.com/office/drawing/2014/main" id="{5F737A50-4476-4D84-8EEB-9BDF3AAF1BF9}"/>
            </a:ext>
          </a:extLst>
        </xdr:cNvPr>
        <xdr:cNvSpPr/>
      </xdr:nvSpPr>
      <xdr:spPr>
        <a:xfrm>
          <a:off x="16268700" y="1336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135634</xdr:rowOff>
    </xdr:from>
    <xdr:to>
      <xdr:col>81</xdr:col>
      <xdr:colOff>50800</xdr:colOff>
      <xdr:row>78</xdr:row>
      <xdr:rowOff>139060</xdr:rowOff>
    </xdr:to>
    <xdr:cxnSp macro="">
      <xdr:nvCxnSpPr>
        <xdr:cNvPr id="635" name="直線コネクタ 634">
          <a:extLst>
            <a:ext uri="{FF2B5EF4-FFF2-40B4-BE49-F238E27FC236}">
              <a16:creationId xmlns:a16="http://schemas.microsoft.com/office/drawing/2014/main" id="{AB86A416-34BA-4FEB-BC4A-920C392DD0C2}"/>
            </a:ext>
          </a:extLst>
        </xdr:cNvPr>
        <xdr:cNvCxnSpPr/>
      </xdr:nvCxnSpPr>
      <xdr:spPr>
        <a:xfrm flipV="1">
          <a:off x="14592300" y="13508734"/>
          <a:ext cx="889000" cy="3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165066</xdr:rowOff>
    </xdr:from>
    <xdr:to>
      <xdr:col>81</xdr:col>
      <xdr:colOff>101600</xdr:colOff>
      <xdr:row>78</xdr:row>
      <xdr:rowOff>95216</xdr:rowOff>
    </xdr:to>
    <xdr:sp macro="" textlink="">
      <xdr:nvSpPr>
        <xdr:cNvPr id="636" name="フローチャート: 判断 635">
          <a:extLst>
            <a:ext uri="{FF2B5EF4-FFF2-40B4-BE49-F238E27FC236}">
              <a16:creationId xmlns:a16="http://schemas.microsoft.com/office/drawing/2014/main" id="{E8293831-0184-4E7A-8391-FFE18E64A5D7}"/>
            </a:ext>
          </a:extLst>
        </xdr:cNvPr>
        <xdr:cNvSpPr/>
      </xdr:nvSpPr>
      <xdr:spPr>
        <a:xfrm>
          <a:off x="15430500" y="13366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111743</xdr:rowOff>
    </xdr:from>
    <xdr:ext cx="534377" cy="259045"/>
    <xdr:sp macro="" textlink="">
      <xdr:nvSpPr>
        <xdr:cNvPr id="637" name="テキスト ボックス 636">
          <a:extLst>
            <a:ext uri="{FF2B5EF4-FFF2-40B4-BE49-F238E27FC236}">
              <a16:creationId xmlns:a16="http://schemas.microsoft.com/office/drawing/2014/main" id="{E5B11294-0A07-4B5C-B47B-E8F5DC8EA846}"/>
            </a:ext>
          </a:extLst>
        </xdr:cNvPr>
        <xdr:cNvSpPr txBox="1"/>
      </xdr:nvSpPr>
      <xdr:spPr>
        <a:xfrm>
          <a:off x="15214111" y="13141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139060</xdr:rowOff>
    </xdr:from>
    <xdr:to>
      <xdr:col>76</xdr:col>
      <xdr:colOff>114300</xdr:colOff>
      <xdr:row>78</xdr:row>
      <xdr:rowOff>145937</xdr:rowOff>
    </xdr:to>
    <xdr:cxnSp macro="">
      <xdr:nvCxnSpPr>
        <xdr:cNvPr id="638" name="直線コネクタ 637">
          <a:extLst>
            <a:ext uri="{FF2B5EF4-FFF2-40B4-BE49-F238E27FC236}">
              <a16:creationId xmlns:a16="http://schemas.microsoft.com/office/drawing/2014/main" id="{6BA91EE8-84E8-408E-B9E5-FB262947AAA2}"/>
            </a:ext>
          </a:extLst>
        </xdr:cNvPr>
        <xdr:cNvCxnSpPr/>
      </xdr:nvCxnSpPr>
      <xdr:spPr>
        <a:xfrm flipV="1">
          <a:off x="13703300" y="13512160"/>
          <a:ext cx="889000" cy="6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162920</xdr:rowOff>
    </xdr:from>
    <xdr:to>
      <xdr:col>76</xdr:col>
      <xdr:colOff>165100</xdr:colOff>
      <xdr:row>78</xdr:row>
      <xdr:rowOff>93070</xdr:rowOff>
    </xdr:to>
    <xdr:sp macro="" textlink="">
      <xdr:nvSpPr>
        <xdr:cNvPr id="639" name="フローチャート: 判断 638">
          <a:extLst>
            <a:ext uri="{FF2B5EF4-FFF2-40B4-BE49-F238E27FC236}">
              <a16:creationId xmlns:a16="http://schemas.microsoft.com/office/drawing/2014/main" id="{4D2B7204-371C-429A-BE6A-83167F21F211}"/>
            </a:ext>
          </a:extLst>
        </xdr:cNvPr>
        <xdr:cNvSpPr/>
      </xdr:nvSpPr>
      <xdr:spPr>
        <a:xfrm>
          <a:off x="14541500" y="1336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109597</xdr:rowOff>
    </xdr:from>
    <xdr:ext cx="534377" cy="259045"/>
    <xdr:sp macro="" textlink="">
      <xdr:nvSpPr>
        <xdr:cNvPr id="640" name="テキスト ボックス 639">
          <a:extLst>
            <a:ext uri="{FF2B5EF4-FFF2-40B4-BE49-F238E27FC236}">
              <a16:creationId xmlns:a16="http://schemas.microsoft.com/office/drawing/2014/main" id="{0ABA9B8C-130B-4534-BF87-EAC77EFE1028}"/>
            </a:ext>
          </a:extLst>
        </xdr:cNvPr>
        <xdr:cNvSpPr txBox="1"/>
      </xdr:nvSpPr>
      <xdr:spPr>
        <a:xfrm>
          <a:off x="14325111" y="13139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145937</xdr:rowOff>
    </xdr:from>
    <xdr:to>
      <xdr:col>71</xdr:col>
      <xdr:colOff>177800</xdr:colOff>
      <xdr:row>78</xdr:row>
      <xdr:rowOff>146172</xdr:rowOff>
    </xdr:to>
    <xdr:cxnSp macro="">
      <xdr:nvCxnSpPr>
        <xdr:cNvPr id="641" name="直線コネクタ 640">
          <a:extLst>
            <a:ext uri="{FF2B5EF4-FFF2-40B4-BE49-F238E27FC236}">
              <a16:creationId xmlns:a16="http://schemas.microsoft.com/office/drawing/2014/main" id="{DDCEE8A3-58F3-44F9-82A0-E4430E726319}"/>
            </a:ext>
          </a:extLst>
        </xdr:cNvPr>
        <xdr:cNvCxnSpPr/>
      </xdr:nvCxnSpPr>
      <xdr:spPr>
        <a:xfrm flipV="1">
          <a:off x="12814300" y="13519037"/>
          <a:ext cx="889000" cy="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162185</xdr:rowOff>
    </xdr:from>
    <xdr:to>
      <xdr:col>72</xdr:col>
      <xdr:colOff>38100</xdr:colOff>
      <xdr:row>78</xdr:row>
      <xdr:rowOff>92335</xdr:rowOff>
    </xdr:to>
    <xdr:sp macro="" textlink="">
      <xdr:nvSpPr>
        <xdr:cNvPr id="642" name="フローチャート: 判断 641">
          <a:extLst>
            <a:ext uri="{FF2B5EF4-FFF2-40B4-BE49-F238E27FC236}">
              <a16:creationId xmlns:a16="http://schemas.microsoft.com/office/drawing/2014/main" id="{5DBE45A4-A126-4396-9F18-E65637DF9DAC}"/>
            </a:ext>
          </a:extLst>
        </xdr:cNvPr>
        <xdr:cNvSpPr/>
      </xdr:nvSpPr>
      <xdr:spPr>
        <a:xfrm>
          <a:off x="13652500" y="13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108862</xdr:rowOff>
    </xdr:from>
    <xdr:ext cx="534377" cy="259045"/>
    <xdr:sp macro="" textlink="">
      <xdr:nvSpPr>
        <xdr:cNvPr id="643" name="テキスト ボックス 642">
          <a:extLst>
            <a:ext uri="{FF2B5EF4-FFF2-40B4-BE49-F238E27FC236}">
              <a16:creationId xmlns:a16="http://schemas.microsoft.com/office/drawing/2014/main" id="{48384A0C-0500-4BE7-8B96-D631B8D6E407}"/>
            </a:ext>
          </a:extLst>
        </xdr:cNvPr>
        <xdr:cNvSpPr txBox="1"/>
      </xdr:nvSpPr>
      <xdr:spPr>
        <a:xfrm>
          <a:off x="13436111" y="1313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159564</xdr:rowOff>
    </xdr:from>
    <xdr:to>
      <xdr:col>67</xdr:col>
      <xdr:colOff>101600</xdr:colOff>
      <xdr:row>78</xdr:row>
      <xdr:rowOff>89714</xdr:rowOff>
    </xdr:to>
    <xdr:sp macro="" textlink="">
      <xdr:nvSpPr>
        <xdr:cNvPr id="644" name="フローチャート: 判断 643">
          <a:extLst>
            <a:ext uri="{FF2B5EF4-FFF2-40B4-BE49-F238E27FC236}">
              <a16:creationId xmlns:a16="http://schemas.microsoft.com/office/drawing/2014/main" id="{8014203D-5DD5-4C8C-9F86-8CA45D084EEC}"/>
            </a:ext>
          </a:extLst>
        </xdr:cNvPr>
        <xdr:cNvSpPr/>
      </xdr:nvSpPr>
      <xdr:spPr>
        <a:xfrm>
          <a:off x="12763500" y="13361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106241</xdr:rowOff>
    </xdr:from>
    <xdr:ext cx="534377" cy="259045"/>
    <xdr:sp macro="" textlink="">
      <xdr:nvSpPr>
        <xdr:cNvPr id="645" name="テキスト ボックス 644">
          <a:extLst>
            <a:ext uri="{FF2B5EF4-FFF2-40B4-BE49-F238E27FC236}">
              <a16:creationId xmlns:a16="http://schemas.microsoft.com/office/drawing/2014/main" id="{F2BD4E69-3197-4F84-87C8-4F7E160D79E6}"/>
            </a:ext>
          </a:extLst>
        </xdr:cNvPr>
        <xdr:cNvSpPr txBox="1"/>
      </xdr:nvSpPr>
      <xdr:spPr>
        <a:xfrm>
          <a:off x="12547111" y="1313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BF235E30-6EC5-4CD6-BEE0-47C68E181FBE}"/>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95387DA6-40F9-4B08-8841-AD296075C237}"/>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4AF72685-DB9A-4637-BA03-F89F693269F2}"/>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E7B9DBED-9997-4597-A9D5-A08BF70B9E72}"/>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5E69EF1E-AF69-41C0-BB18-C44F837811EB}"/>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83260</xdr:rowOff>
    </xdr:from>
    <xdr:to>
      <xdr:col>85</xdr:col>
      <xdr:colOff>177800</xdr:colOff>
      <xdr:row>79</xdr:row>
      <xdr:rowOff>13410</xdr:rowOff>
    </xdr:to>
    <xdr:sp macro="" textlink="">
      <xdr:nvSpPr>
        <xdr:cNvPr id="651" name="楕円 650">
          <a:extLst>
            <a:ext uri="{FF2B5EF4-FFF2-40B4-BE49-F238E27FC236}">
              <a16:creationId xmlns:a16="http://schemas.microsoft.com/office/drawing/2014/main" id="{06502989-0258-45BF-8191-3CDA3CDE3B84}"/>
            </a:ext>
          </a:extLst>
        </xdr:cNvPr>
        <xdr:cNvSpPr/>
      </xdr:nvSpPr>
      <xdr:spPr>
        <a:xfrm>
          <a:off x="16268700" y="1345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169637</xdr:rowOff>
    </xdr:from>
    <xdr:ext cx="534377" cy="259045"/>
    <xdr:sp macro="" textlink="">
      <xdr:nvSpPr>
        <xdr:cNvPr id="652" name="公債費該当値テキスト">
          <a:extLst>
            <a:ext uri="{FF2B5EF4-FFF2-40B4-BE49-F238E27FC236}">
              <a16:creationId xmlns:a16="http://schemas.microsoft.com/office/drawing/2014/main" id="{6D1AC222-B994-45B3-BB5E-FBE6DBA616AC}"/>
            </a:ext>
          </a:extLst>
        </xdr:cNvPr>
        <xdr:cNvSpPr txBox="1"/>
      </xdr:nvSpPr>
      <xdr:spPr>
        <a:xfrm>
          <a:off x="16370300" y="13371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84834</xdr:rowOff>
    </xdr:from>
    <xdr:to>
      <xdr:col>81</xdr:col>
      <xdr:colOff>101600</xdr:colOff>
      <xdr:row>79</xdr:row>
      <xdr:rowOff>14984</xdr:rowOff>
    </xdr:to>
    <xdr:sp macro="" textlink="">
      <xdr:nvSpPr>
        <xdr:cNvPr id="653" name="楕円 652">
          <a:extLst>
            <a:ext uri="{FF2B5EF4-FFF2-40B4-BE49-F238E27FC236}">
              <a16:creationId xmlns:a16="http://schemas.microsoft.com/office/drawing/2014/main" id="{63821E77-19A3-4E26-B83B-90AE05456C62}"/>
            </a:ext>
          </a:extLst>
        </xdr:cNvPr>
        <xdr:cNvSpPr/>
      </xdr:nvSpPr>
      <xdr:spPr>
        <a:xfrm>
          <a:off x="15430500" y="1345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6111</xdr:rowOff>
    </xdr:from>
    <xdr:ext cx="534377" cy="259045"/>
    <xdr:sp macro="" textlink="">
      <xdr:nvSpPr>
        <xdr:cNvPr id="654" name="テキスト ボックス 653">
          <a:extLst>
            <a:ext uri="{FF2B5EF4-FFF2-40B4-BE49-F238E27FC236}">
              <a16:creationId xmlns:a16="http://schemas.microsoft.com/office/drawing/2014/main" id="{75DFB7BB-7FCC-44EF-8005-766A9D0A4210}"/>
            </a:ext>
          </a:extLst>
        </xdr:cNvPr>
        <xdr:cNvSpPr txBox="1"/>
      </xdr:nvSpPr>
      <xdr:spPr>
        <a:xfrm>
          <a:off x="15214111" y="13550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88260</xdr:rowOff>
    </xdr:from>
    <xdr:to>
      <xdr:col>76</xdr:col>
      <xdr:colOff>165100</xdr:colOff>
      <xdr:row>79</xdr:row>
      <xdr:rowOff>18410</xdr:rowOff>
    </xdr:to>
    <xdr:sp macro="" textlink="">
      <xdr:nvSpPr>
        <xdr:cNvPr id="655" name="楕円 654">
          <a:extLst>
            <a:ext uri="{FF2B5EF4-FFF2-40B4-BE49-F238E27FC236}">
              <a16:creationId xmlns:a16="http://schemas.microsoft.com/office/drawing/2014/main" id="{1B998E8D-99EF-4BC8-9285-27A5D47CB20D}"/>
            </a:ext>
          </a:extLst>
        </xdr:cNvPr>
        <xdr:cNvSpPr/>
      </xdr:nvSpPr>
      <xdr:spPr>
        <a:xfrm>
          <a:off x="14541500" y="1346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9537</xdr:rowOff>
    </xdr:from>
    <xdr:ext cx="534377" cy="259045"/>
    <xdr:sp macro="" textlink="">
      <xdr:nvSpPr>
        <xdr:cNvPr id="656" name="テキスト ボックス 655">
          <a:extLst>
            <a:ext uri="{FF2B5EF4-FFF2-40B4-BE49-F238E27FC236}">
              <a16:creationId xmlns:a16="http://schemas.microsoft.com/office/drawing/2014/main" id="{6DCBC330-68A3-49AB-AE8A-82D12035540F}"/>
            </a:ext>
          </a:extLst>
        </xdr:cNvPr>
        <xdr:cNvSpPr txBox="1"/>
      </xdr:nvSpPr>
      <xdr:spPr>
        <a:xfrm>
          <a:off x="14325111" y="13554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95137</xdr:rowOff>
    </xdr:from>
    <xdr:to>
      <xdr:col>72</xdr:col>
      <xdr:colOff>38100</xdr:colOff>
      <xdr:row>79</xdr:row>
      <xdr:rowOff>25287</xdr:rowOff>
    </xdr:to>
    <xdr:sp macro="" textlink="">
      <xdr:nvSpPr>
        <xdr:cNvPr id="657" name="楕円 656">
          <a:extLst>
            <a:ext uri="{FF2B5EF4-FFF2-40B4-BE49-F238E27FC236}">
              <a16:creationId xmlns:a16="http://schemas.microsoft.com/office/drawing/2014/main" id="{9A13083E-FBF5-4D0F-9B83-D956A59F7753}"/>
            </a:ext>
          </a:extLst>
        </xdr:cNvPr>
        <xdr:cNvSpPr/>
      </xdr:nvSpPr>
      <xdr:spPr>
        <a:xfrm>
          <a:off x="13652500" y="1346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16414</xdr:rowOff>
    </xdr:from>
    <xdr:ext cx="534377" cy="259045"/>
    <xdr:sp macro="" textlink="">
      <xdr:nvSpPr>
        <xdr:cNvPr id="658" name="テキスト ボックス 657">
          <a:extLst>
            <a:ext uri="{FF2B5EF4-FFF2-40B4-BE49-F238E27FC236}">
              <a16:creationId xmlns:a16="http://schemas.microsoft.com/office/drawing/2014/main" id="{112D1090-4A64-4290-B61F-EDD4C002FE61}"/>
            </a:ext>
          </a:extLst>
        </xdr:cNvPr>
        <xdr:cNvSpPr txBox="1"/>
      </xdr:nvSpPr>
      <xdr:spPr>
        <a:xfrm>
          <a:off x="13436111" y="1356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95372</xdr:rowOff>
    </xdr:from>
    <xdr:to>
      <xdr:col>67</xdr:col>
      <xdr:colOff>101600</xdr:colOff>
      <xdr:row>79</xdr:row>
      <xdr:rowOff>25522</xdr:rowOff>
    </xdr:to>
    <xdr:sp macro="" textlink="">
      <xdr:nvSpPr>
        <xdr:cNvPr id="659" name="楕円 658">
          <a:extLst>
            <a:ext uri="{FF2B5EF4-FFF2-40B4-BE49-F238E27FC236}">
              <a16:creationId xmlns:a16="http://schemas.microsoft.com/office/drawing/2014/main" id="{C8EEAA6D-DAA4-4DF9-8A3F-C4E8203A3DCC}"/>
            </a:ext>
          </a:extLst>
        </xdr:cNvPr>
        <xdr:cNvSpPr/>
      </xdr:nvSpPr>
      <xdr:spPr>
        <a:xfrm>
          <a:off x="12763500" y="1346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16649</xdr:rowOff>
    </xdr:from>
    <xdr:ext cx="534377" cy="259045"/>
    <xdr:sp macro="" textlink="">
      <xdr:nvSpPr>
        <xdr:cNvPr id="660" name="テキスト ボックス 659">
          <a:extLst>
            <a:ext uri="{FF2B5EF4-FFF2-40B4-BE49-F238E27FC236}">
              <a16:creationId xmlns:a16="http://schemas.microsoft.com/office/drawing/2014/main" id="{986A1975-5598-44F3-8FF3-29A75FC22F84}"/>
            </a:ext>
          </a:extLst>
        </xdr:cNvPr>
        <xdr:cNvSpPr txBox="1"/>
      </xdr:nvSpPr>
      <xdr:spPr>
        <a:xfrm>
          <a:off x="12547111" y="13561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6919A914-E3F6-48BF-A116-E4D321248E5B}"/>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D574406C-8098-4C42-A011-B6E14947726D}"/>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6B6B5615-AFB4-4A7F-9036-26151661B85F}"/>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933B0004-4CDB-4FE5-B31A-8E7508EA5FDC}"/>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2F79D8B2-DA23-429E-BD1E-06D05D7FA1B7}"/>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8B15AE57-B582-4C75-89B6-76B41B88465C}"/>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B85744FB-7BEC-41BE-AFB0-7ED491BA899C}"/>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9C284723-546A-4B7E-8286-BD028C66E8C3}"/>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4B357379-1B34-4316-B4C5-8604EFF71A6E}"/>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C6041D72-5D0E-40A7-9139-5AD5466B9505}"/>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7D3C4997-BB3A-4CD1-9EC1-BBC1E012519A}"/>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5E4FAE92-673C-4392-8970-8D4E165DD91D}"/>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FC158C7D-0F98-4219-9BCC-4F61A2839F4D}"/>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3C7FF253-4344-44D6-9311-D6879DBF5602}"/>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6403EA75-523A-4D89-B50B-CF77F52C6A6F}"/>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AF634105-0474-42A5-8FBD-28C05EFC2CDE}"/>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993F54C6-98FE-46F1-81A7-87A6AEA8B659}"/>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28287798-E270-4DE8-B182-F5589B5F47FC}"/>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4F2A5428-CDD9-4049-BEC6-F137287D017A}"/>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220EEAE3-EB09-4365-86B0-99282381233E}"/>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2D847F91-5F20-4F62-B284-1F7690847134}"/>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161990</xdr:rowOff>
    </xdr:from>
    <xdr:to>
      <xdr:col>85</xdr:col>
      <xdr:colOff>126364</xdr:colOff>
      <xdr:row>98</xdr:row>
      <xdr:rowOff>139441</xdr:rowOff>
    </xdr:to>
    <xdr:cxnSp macro="">
      <xdr:nvCxnSpPr>
        <xdr:cNvPr id="682" name="直線コネクタ 681">
          <a:extLst>
            <a:ext uri="{FF2B5EF4-FFF2-40B4-BE49-F238E27FC236}">
              <a16:creationId xmlns:a16="http://schemas.microsoft.com/office/drawing/2014/main" id="{F8D354D7-1F29-476C-BC6E-EF2C92973F9D}"/>
            </a:ext>
          </a:extLst>
        </xdr:cNvPr>
        <xdr:cNvCxnSpPr/>
      </xdr:nvCxnSpPr>
      <xdr:spPr>
        <a:xfrm flipV="1">
          <a:off x="16317595" y="15763940"/>
          <a:ext cx="1269" cy="1177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143268</xdr:rowOff>
    </xdr:from>
    <xdr:ext cx="378565" cy="259045"/>
    <xdr:sp macro="" textlink="">
      <xdr:nvSpPr>
        <xdr:cNvPr id="683" name="積立金最小値テキスト">
          <a:extLst>
            <a:ext uri="{FF2B5EF4-FFF2-40B4-BE49-F238E27FC236}">
              <a16:creationId xmlns:a16="http://schemas.microsoft.com/office/drawing/2014/main" id="{7D648644-C8E7-4D7D-9E50-CFAB1F8AC45F}"/>
            </a:ext>
          </a:extLst>
        </xdr:cNvPr>
        <xdr:cNvSpPr txBox="1"/>
      </xdr:nvSpPr>
      <xdr:spPr>
        <a:xfrm>
          <a:off x="16370300" y="169453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139441</xdr:rowOff>
    </xdr:from>
    <xdr:to>
      <xdr:col>86</xdr:col>
      <xdr:colOff>25400</xdr:colOff>
      <xdr:row>98</xdr:row>
      <xdr:rowOff>139441</xdr:rowOff>
    </xdr:to>
    <xdr:cxnSp macro="">
      <xdr:nvCxnSpPr>
        <xdr:cNvPr id="684" name="直線コネクタ 683">
          <a:extLst>
            <a:ext uri="{FF2B5EF4-FFF2-40B4-BE49-F238E27FC236}">
              <a16:creationId xmlns:a16="http://schemas.microsoft.com/office/drawing/2014/main" id="{3E03E3D2-77CA-40E6-96E3-354D706739DB}"/>
            </a:ext>
          </a:extLst>
        </xdr:cNvPr>
        <xdr:cNvCxnSpPr/>
      </xdr:nvCxnSpPr>
      <xdr:spPr>
        <a:xfrm>
          <a:off x="16230600" y="1694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108667</xdr:rowOff>
    </xdr:from>
    <xdr:ext cx="599010" cy="259045"/>
    <xdr:sp macro="" textlink="">
      <xdr:nvSpPr>
        <xdr:cNvPr id="685" name="積立金最大値テキスト">
          <a:extLst>
            <a:ext uri="{FF2B5EF4-FFF2-40B4-BE49-F238E27FC236}">
              <a16:creationId xmlns:a16="http://schemas.microsoft.com/office/drawing/2014/main" id="{065AE4B3-2BAD-4F0D-8E1E-597130872DA0}"/>
            </a:ext>
          </a:extLst>
        </xdr:cNvPr>
        <xdr:cNvSpPr txBox="1"/>
      </xdr:nvSpPr>
      <xdr:spPr>
        <a:xfrm>
          <a:off x="16370300" y="15539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515,249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161990</xdr:rowOff>
    </xdr:from>
    <xdr:to>
      <xdr:col>86</xdr:col>
      <xdr:colOff>25400</xdr:colOff>
      <xdr:row>91</xdr:row>
      <xdr:rowOff>161990</xdr:rowOff>
    </xdr:to>
    <xdr:cxnSp macro="">
      <xdr:nvCxnSpPr>
        <xdr:cNvPr id="686" name="直線コネクタ 685">
          <a:extLst>
            <a:ext uri="{FF2B5EF4-FFF2-40B4-BE49-F238E27FC236}">
              <a16:creationId xmlns:a16="http://schemas.microsoft.com/office/drawing/2014/main" id="{8FD4BC70-EC8A-4572-B867-6AF5A81D9FD7}"/>
            </a:ext>
          </a:extLst>
        </xdr:cNvPr>
        <xdr:cNvCxnSpPr/>
      </xdr:nvCxnSpPr>
      <xdr:spPr>
        <a:xfrm>
          <a:off x="16230600" y="15763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43196</xdr:rowOff>
    </xdr:from>
    <xdr:to>
      <xdr:col>85</xdr:col>
      <xdr:colOff>127000</xdr:colOff>
      <xdr:row>98</xdr:row>
      <xdr:rowOff>101695</xdr:rowOff>
    </xdr:to>
    <xdr:cxnSp macro="">
      <xdr:nvCxnSpPr>
        <xdr:cNvPr id="687" name="直線コネクタ 686">
          <a:extLst>
            <a:ext uri="{FF2B5EF4-FFF2-40B4-BE49-F238E27FC236}">
              <a16:creationId xmlns:a16="http://schemas.microsoft.com/office/drawing/2014/main" id="{29A787D7-5464-4414-94C3-229D6707A30D}"/>
            </a:ext>
          </a:extLst>
        </xdr:cNvPr>
        <xdr:cNvCxnSpPr/>
      </xdr:nvCxnSpPr>
      <xdr:spPr>
        <a:xfrm flipV="1">
          <a:off x="15481300" y="16845296"/>
          <a:ext cx="838200" cy="5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166242</xdr:rowOff>
    </xdr:from>
    <xdr:ext cx="534377" cy="259045"/>
    <xdr:sp macro="" textlink="">
      <xdr:nvSpPr>
        <xdr:cNvPr id="688" name="積立金平均値テキスト">
          <a:extLst>
            <a:ext uri="{FF2B5EF4-FFF2-40B4-BE49-F238E27FC236}">
              <a16:creationId xmlns:a16="http://schemas.microsoft.com/office/drawing/2014/main" id="{C4179A9D-BDEE-414D-B02C-602640F6E9F2}"/>
            </a:ext>
          </a:extLst>
        </xdr:cNvPr>
        <xdr:cNvSpPr txBox="1"/>
      </xdr:nvSpPr>
      <xdr:spPr>
        <a:xfrm>
          <a:off x="16370300" y="16796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16365</xdr:rowOff>
    </xdr:from>
    <xdr:to>
      <xdr:col>85</xdr:col>
      <xdr:colOff>177800</xdr:colOff>
      <xdr:row>98</xdr:row>
      <xdr:rowOff>117965</xdr:rowOff>
    </xdr:to>
    <xdr:sp macro="" textlink="">
      <xdr:nvSpPr>
        <xdr:cNvPr id="689" name="フローチャート: 判断 688">
          <a:extLst>
            <a:ext uri="{FF2B5EF4-FFF2-40B4-BE49-F238E27FC236}">
              <a16:creationId xmlns:a16="http://schemas.microsoft.com/office/drawing/2014/main" id="{62904E39-0331-4C34-B229-FFDD574F313A}"/>
            </a:ext>
          </a:extLst>
        </xdr:cNvPr>
        <xdr:cNvSpPr/>
      </xdr:nvSpPr>
      <xdr:spPr>
        <a:xfrm>
          <a:off x="16268700" y="1681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101695</xdr:rowOff>
    </xdr:from>
    <xdr:to>
      <xdr:col>81</xdr:col>
      <xdr:colOff>50800</xdr:colOff>
      <xdr:row>98</xdr:row>
      <xdr:rowOff>119112</xdr:rowOff>
    </xdr:to>
    <xdr:cxnSp macro="">
      <xdr:nvCxnSpPr>
        <xdr:cNvPr id="690" name="直線コネクタ 689">
          <a:extLst>
            <a:ext uri="{FF2B5EF4-FFF2-40B4-BE49-F238E27FC236}">
              <a16:creationId xmlns:a16="http://schemas.microsoft.com/office/drawing/2014/main" id="{1D9081BB-4E6F-4CFC-B7F0-E0ECE7AE1652}"/>
            </a:ext>
          </a:extLst>
        </xdr:cNvPr>
        <xdr:cNvCxnSpPr/>
      </xdr:nvCxnSpPr>
      <xdr:spPr>
        <a:xfrm flipV="1">
          <a:off x="14592300" y="16903795"/>
          <a:ext cx="88900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30578</xdr:rowOff>
    </xdr:from>
    <xdr:to>
      <xdr:col>81</xdr:col>
      <xdr:colOff>101600</xdr:colOff>
      <xdr:row>98</xdr:row>
      <xdr:rowOff>132178</xdr:rowOff>
    </xdr:to>
    <xdr:sp macro="" textlink="">
      <xdr:nvSpPr>
        <xdr:cNvPr id="691" name="フローチャート: 判断 690">
          <a:extLst>
            <a:ext uri="{FF2B5EF4-FFF2-40B4-BE49-F238E27FC236}">
              <a16:creationId xmlns:a16="http://schemas.microsoft.com/office/drawing/2014/main" id="{BBE5E2AF-87C1-4690-BF33-9FD2EA4E989C}"/>
            </a:ext>
          </a:extLst>
        </xdr:cNvPr>
        <xdr:cNvSpPr/>
      </xdr:nvSpPr>
      <xdr:spPr>
        <a:xfrm>
          <a:off x="15430500" y="16832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148705</xdr:rowOff>
    </xdr:from>
    <xdr:ext cx="534377" cy="259045"/>
    <xdr:sp macro="" textlink="">
      <xdr:nvSpPr>
        <xdr:cNvPr id="692" name="テキスト ボックス 691">
          <a:extLst>
            <a:ext uri="{FF2B5EF4-FFF2-40B4-BE49-F238E27FC236}">
              <a16:creationId xmlns:a16="http://schemas.microsoft.com/office/drawing/2014/main" id="{372409C9-B936-4A47-A954-589AF1489AA2}"/>
            </a:ext>
          </a:extLst>
        </xdr:cNvPr>
        <xdr:cNvSpPr txBox="1"/>
      </xdr:nvSpPr>
      <xdr:spPr>
        <a:xfrm>
          <a:off x="15214111" y="16607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116491</xdr:rowOff>
    </xdr:from>
    <xdr:to>
      <xdr:col>76</xdr:col>
      <xdr:colOff>114300</xdr:colOff>
      <xdr:row>98</xdr:row>
      <xdr:rowOff>119112</xdr:rowOff>
    </xdr:to>
    <xdr:cxnSp macro="">
      <xdr:nvCxnSpPr>
        <xdr:cNvPr id="693" name="直線コネクタ 692">
          <a:extLst>
            <a:ext uri="{FF2B5EF4-FFF2-40B4-BE49-F238E27FC236}">
              <a16:creationId xmlns:a16="http://schemas.microsoft.com/office/drawing/2014/main" id="{C844D3A1-4AA2-42CB-B3BE-019A0C78F689}"/>
            </a:ext>
          </a:extLst>
        </xdr:cNvPr>
        <xdr:cNvCxnSpPr/>
      </xdr:nvCxnSpPr>
      <xdr:spPr>
        <a:xfrm>
          <a:off x="13703300" y="16918591"/>
          <a:ext cx="889000" cy="2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39653</xdr:rowOff>
    </xdr:from>
    <xdr:to>
      <xdr:col>76</xdr:col>
      <xdr:colOff>165100</xdr:colOff>
      <xdr:row>98</xdr:row>
      <xdr:rowOff>141253</xdr:rowOff>
    </xdr:to>
    <xdr:sp macro="" textlink="">
      <xdr:nvSpPr>
        <xdr:cNvPr id="694" name="フローチャート: 判断 693">
          <a:extLst>
            <a:ext uri="{FF2B5EF4-FFF2-40B4-BE49-F238E27FC236}">
              <a16:creationId xmlns:a16="http://schemas.microsoft.com/office/drawing/2014/main" id="{6E6A205E-5F71-425F-8312-2E319DAF2BCA}"/>
            </a:ext>
          </a:extLst>
        </xdr:cNvPr>
        <xdr:cNvSpPr/>
      </xdr:nvSpPr>
      <xdr:spPr>
        <a:xfrm>
          <a:off x="14541500" y="1684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157780</xdr:rowOff>
    </xdr:from>
    <xdr:ext cx="534377" cy="259045"/>
    <xdr:sp macro="" textlink="">
      <xdr:nvSpPr>
        <xdr:cNvPr id="695" name="テキスト ボックス 694">
          <a:extLst>
            <a:ext uri="{FF2B5EF4-FFF2-40B4-BE49-F238E27FC236}">
              <a16:creationId xmlns:a16="http://schemas.microsoft.com/office/drawing/2014/main" id="{71A48710-003B-4E95-8B44-D96E8ADC3443}"/>
            </a:ext>
          </a:extLst>
        </xdr:cNvPr>
        <xdr:cNvSpPr txBox="1"/>
      </xdr:nvSpPr>
      <xdr:spPr>
        <a:xfrm>
          <a:off x="14325111" y="1661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100980</xdr:rowOff>
    </xdr:from>
    <xdr:to>
      <xdr:col>71</xdr:col>
      <xdr:colOff>177800</xdr:colOff>
      <xdr:row>98</xdr:row>
      <xdr:rowOff>116491</xdr:rowOff>
    </xdr:to>
    <xdr:cxnSp macro="">
      <xdr:nvCxnSpPr>
        <xdr:cNvPr id="696" name="直線コネクタ 695">
          <a:extLst>
            <a:ext uri="{FF2B5EF4-FFF2-40B4-BE49-F238E27FC236}">
              <a16:creationId xmlns:a16="http://schemas.microsoft.com/office/drawing/2014/main" id="{5FDF0DAD-7A23-4C91-AD11-EC0915CEFD23}"/>
            </a:ext>
          </a:extLst>
        </xdr:cNvPr>
        <xdr:cNvCxnSpPr/>
      </xdr:nvCxnSpPr>
      <xdr:spPr>
        <a:xfrm>
          <a:off x="12814300" y="16903080"/>
          <a:ext cx="889000" cy="15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42686</xdr:rowOff>
    </xdr:from>
    <xdr:to>
      <xdr:col>72</xdr:col>
      <xdr:colOff>38100</xdr:colOff>
      <xdr:row>98</xdr:row>
      <xdr:rowOff>144286</xdr:rowOff>
    </xdr:to>
    <xdr:sp macro="" textlink="">
      <xdr:nvSpPr>
        <xdr:cNvPr id="697" name="フローチャート: 判断 696">
          <a:extLst>
            <a:ext uri="{FF2B5EF4-FFF2-40B4-BE49-F238E27FC236}">
              <a16:creationId xmlns:a16="http://schemas.microsoft.com/office/drawing/2014/main" id="{470EF1E0-1843-4F4A-A8E7-B5AAD929DBA7}"/>
            </a:ext>
          </a:extLst>
        </xdr:cNvPr>
        <xdr:cNvSpPr/>
      </xdr:nvSpPr>
      <xdr:spPr>
        <a:xfrm>
          <a:off x="13652500" y="1684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160813</xdr:rowOff>
    </xdr:from>
    <xdr:ext cx="534377" cy="259045"/>
    <xdr:sp macro="" textlink="">
      <xdr:nvSpPr>
        <xdr:cNvPr id="698" name="テキスト ボックス 697">
          <a:extLst>
            <a:ext uri="{FF2B5EF4-FFF2-40B4-BE49-F238E27FC236}">
              <a16:creationId xmlns:a16="http://schemas.microsoft.com/office/drawing/2014/main" id="{2AA2BCB1-BD14-4246-9418-DA8AF8B8251C}"/>
            </a:ext>
          </a:extLst>
        </xdr:cNvPr>
        <xdr:cNvSpPr txBox="1"/>
      </xdr:nvSpPr>
      <xdr:spPr>
        <a:xfrm>
          <a:off x="13436111" y="1662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40642</xdr:rowOff>
    </xdr:from>
    <xdr:to>
      <xdr:col>67</xdr:col>
      <xdr:colOff>101600</xdr:colOff>
      <xdr:row>98</xdr:row>
      <xdr:rowOff>142242</xdr:rowOff>
    </xdr:to>
    <xdr:sp macro="" textlink="">
      <xdr:nvSpPr>
        <xdr:cNvPr id="699" name="フローチャート: 判断 698">
          <a:extLst>
            <a:ext uri="{FF2B5EF4-FFF2-40B4-BE49-F238E27FC236}">
              <a16:creationId xmlns:a16="http://schemas.microsoft.com/office/drawing/2014/main" id="{B745F5EC-D1B4-4001-926F-C000B292E5D2}"/>
            </a:ext>
          </a:extLst>
        </xdr:cNvPr>
        <xdr:cNvSpPr/>
      </xdr:nvSpPr>
      <xdr:spPr>
        <a:xfrm>
          <a:off x="12763500" y="1684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158769</xdr:rowOff>
    </xdr:from>
    <xdr:ext cx="534377" cy="259045"/>
    <xdr:sp macro="" textlink="">
      <xdr:nvSpPr>
        <xdr:cNvPr id="700" name="テキスト ボックス 699">
          <a:extLst>
            <a:ext uri="{FF2B5EF4-FFF2-40B4-BE49-F238E27FC236}">
              <a16:creationId xmlns:a16="http://schemas.microsoft.com/office/drawing/2014/main" id="{97E131A9-3389-490D-9C19-661FC4658B10}"/>
            </a:ext>
          </a:extLst>
        </xdr:cNvPr>
        <xdr:cNvSpPr txBox="1"/>
      </xdr:nvSpPr>
      <xdr:spPr>
        <a:xfrm>
          <a:off x="12547111" y="16617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D5550523-AAF6-496C-88F4-60EF0C5AA858}"/>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C5F5625E-B33B-495E-90B1-388BDB1DF564}"/>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4485D6A1-FDB9-4A5B-B133-1941DADDD4BD}"/>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A2CE4C13-F679-4EB9-AA6C-670EAF95FFD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EAF7796B-579B-4987-8324-53A3B6FAB73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163846</xdr:rowOff>
    </xdr:from>
    <xdr:to>
      <xdr:col>85</xdr:col>
      <xdr:colOff>177800</xdr:colOff>
      <xdr:row>98</xdr:row>
      <xdr:rowOff>93996</xdr:rowOff>
    </xdr:to>
    <xdr:sp macro="" textlink="">
      <xdr:nvSpPr>
        <xdr:cNvPr id="706" name="楕円 705">
          <a:extLst>
            <a:ext uri="{FF2B5EF4-FFF2-40B4-BE49-F238E27FC236}">
              <a16:creationId xmlns:a16="http://schemas.microsoft.com/office/drawing/2014/main" id="{7A5B4FC6-519F-45AB-8DA6-564E19F8C791}"/>
            </a:ext>
          </a:extLst>
        </xdr:cNvPr>
        <xdr:cNvSpPr/>
      </xdr:nvSpPr>
      <xdr:spPr>
        <a:xfrm>
          <a:off x="16268700" y="16794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123223</xdr:rowOff>
    </xdr:from>
    <xdr:ext cx="534377" cy="259045"/>
    <xdr:sp macro="" textlink="">
      <xdr:nvSpPr>
        <xdr:cNvPr id="707" name="積立金該当値テキスト">
          <a:extLst>
            <a:ext uri="{FF2B5EF4-FFF2-40B4-BE49-F238E27FC236}">
              <a16:creationId xmlns:a16="http://schemas.microsoft.com/office/drawing/2014/main" id="{FBD7B63C-181D-4C41-AEB2-40C91F2925B2}"/>
            </a:ext>
          </a:extLst>
        </xdr:cNvPr>
        <xdr:cNvSpPr txBox="1"/>
      </xdr:nvSpPr>
      <xdr:spPr>
        <a:xfrm>
          <a:off x="16370300" y="16582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50895</xdr:rowOff>
    </xdr:from>
    <xdr:to>
      <xdr:col>81</xdr:col>
      <xdr:colOff>101600</xdr:colOff>
      <xdr:row>98</xdr:row>
      <xdr:rowOff>152495</xdr:rowOff>
    </xdr:to>
    <xdr:sp macro="" textlink="">
      <xdr:nvSpPr>
        <xdr:cNvPr id="708" name="楕円 707">
          <a:extLst>
            <a:ext uri="{FF2B5EF4-FFF2-40B4-BE49-F238E27FC236}">
              <a16:creationId xmlns:a16="http://schemas.microsoft.com/office/drawing/2014/main" id="{D568609C-9C6F-4926-BECD-4CD1BC03FD27}"/>
            </a:ext>
          </a:extLst>
        </xdr:cNvPr>
        <xdr:cNvSpPr/>
      </xdr:nvSpPr>
      <xdr:spPr>
        <a:xfrm>
          <a:off x="15430500" y="1685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143622</xdr:rowOff>
    </xdr:from>
    <xdr:ext cx="534377" cy="259045"/>
    <xdr:sp macro="" textlink="">
      <xdr:nvSpPr>
        <xdr:cNvPr id="709" name="テキスト ボックス 708">
          <a:extLst>
            <a:ext uri="{FF2B5EF4-FFF2-40B4-BE49-F238E27FC236}">
              <a16:creationId xmlns:a16="http://schemas.microsoft.com/office/drawing/2014/main" id="{873A895B-CBD5-4CBC-A1EF-98BFACEE8964}"/>
            </a:ext>
          </a:extLst>
        </xdr:cNvPr>
        <xdr:cNvSpPr txBox="1"/>
      </xdr:nvSpPr>
      <xdr:spPr>
        <a:xfrm>
          <a:off x="15214111" y="1694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68312</xdr:rowOff>
    </xdr:from>
    <xdr:to>
      <xdr:col>76</xdr:col>
      <xdr:colOff>165100</xdr:colOff>
      <xdr:row>98</xdr:row>
      <xdr:rowOff>169912</xdr:rowOff>
    </xdr:to>
    <xdr:sp macro="" textlink="">
      <xdr:nvSpPr>
        <xdr:cNvPr id="710" name="楕円 709">
          <a:extLst>
            <a:ext uri="{FF2B5EF4-FFF2-40B4-BE49-F238E27FC236}">
              <a16:creationId xmlns:a16="http://schemas.microsoft.com/office/drawing/2014/main" id="{1811981A-C846-4ACD-BBBA-B6E9120BD972}"/>
            </a:ext>
          </a:extLst>
        </xdr:cNvPr>
        <xdr:cNvSpPr/>
      </xdr:nvSpPr>
      <xdr:spPr>
        <a:xfrm>
          <a:off x="14541500" y="1687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161039</xdr:rowOff>
    </xdr:from>
    <xdr:ext cx="469744" cy="259045"/>
    <xdr:sp macro="" textlink="">
      <xdr:nvSpPr>
        <xdr:cNvPr id="711" name="テキスト ボックス 710">
          <a:extLst>
            <a:ext uri="{FF2B5EF4-FFF2-40B4-BE49-F238E27FC236}">
              <a16:creationId xmlns:a16="http://schemas.microsoft.com/office/drawing/2014/main" id="{C53E06AE-C15D-498B-95BB-17BA2634EF93}"/>
            </a:ext>
          </a:extLst>
        </xdr:cNvPr>
        <xdr:cNvSpPr txBox="1"/>
      </xdr:nvSpPr>
      <xdr:spPr>
        <a:xfrm>
          <a:off x="14357428" y="16963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65691</xdr:rowOff>
    </xdr:from>
    <xdr:to>
      <xdr:col>72</xdr:col>
      <xdr:colOff>38100</xdr:colOff>
      <xdr:row>98</xdr:row>
      <xdr:rowOff>167291</xdr:rowOff>
    </xdr:to>
    <xdr:sp macro="" textlink="">
      <xdr:nvSpPr>
        <xdr:cNvPr id="712" name="楕円 711">
          <a:extLst>
            <a:ext uri="{FF2B5EF4-FFF2-40B4-BE49-F238E27FC236}">
              <a16:creationId xmlns:a16="http://schemas.microsoft.com/office/drawing/2014/main" id="{360AF7F6-D2EE-45D8-AD7B-923BE3A07CF4}"/>
            </a:ext>
          </a:extLst>
        </xdr:cNvPr>
        <xdr:cNvSpPr/>
      </xdr:nvSpPr>
      <xdr:spPr>
        <a:xfrm>
          <a:off x="13652500" y="16867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158418</xdr:rowOff>
    </xdr:from>
    <xdr:ext cx="534377" cy="259045"/>
    <xdr:sp macro="" textlink="">
      <xdr:nvSpPr>
        <xdr:cNvPr id="713" name="テキスト ボックス 712">
          <a:extLst>
            <a:ext uri="{FF2B5EF4-FFF2-40B4-BE49-F238E27FC236}">
              <a16:creationId xmlns:a16="http://schemas.microsoft.com/office/drawing/2014/main" id="{C083652D-9473-4665-A7F9-13A07AD41ABE}"/>
            </a:ext>
          </a:extLst>
        </xdr:cNvPr>
        <xdr:cNvSpPr txBox="1"/>
      </xdr:nvSpPr>
      <xdr:spPr>
        <a:xfrm>
          <a:off x="13436111" y="16960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50180</xdr:rowOff>
    </xdr:from>
    <xdr:to>
      <xdr:col>67</xdr:col>
      <xdr:colOff>101600</xdr:colOff>
      <xdr:row>98</xdr:row>
      <xdr:rowOff>151780</xdr:rowOff>
    </xdr:to>
    <xdr:sp macro="" textlink="">
      <xdr:nvSpPr>
        <xdr:cNvPr id="714" name="楕円 713">
          <a:extLst>
            <a:ext uri="{FF2B5EF4-FFF2-40B4-BE49-F238E27FC236}">
              <a16:creationId xmlns:a16="http://schemas.microsoft.com/office/drawing/2014/main" id="{F03F79F6-F88E-466B-973E-DD645F138F2F}"/>
            </a:ext>
          </a:extLst>
        </xdr:cNvPr>
        <xdr:cNvSpPr/>
      </xdr:nvSpPr>
      <xdr:spPr>
        <a:xfrm>
          <a:off x="12763500" y="1685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142907</xdr:rowOff>
    </xdr:from>
    <xdr:ext cx="534377" cy="259045"/>
    <xdr:sp macro="" textlink="">
      <xdr:nvSpPr>
        <xdr:cNvPr id="715" name="テキスト ボックス 714">
          <a:extLst>
            <a:ext uri="{FF2B5EF4-FFF2-40B4-BE49-F238E27FC236}">
              <a16:creationId xmlns:a16="http://schemas.microsoft.com/office/drawing/2014/main" id="{8599FADD-685C-4203-8B89-C7E65619E274}"/>
            </a:ext>
          </a:extLst>
        </xdr:cNvPr>
        <xdr:cNvSpPr txBox="1"/>
      </xdr:nvSpPr>
      <xdr:spPr>
        <a:xfrm>
          <a:off x="12547111" y="16945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D9A6C675-AC2F-409F-A2EB-63C75D18AAD2}"/>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DA5BAFB6-361B-4C58-895F-FBD971BA0D24}"/>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88F3EA22-0342-49D2-B659-DB8142ED919E}"/>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F851C7E4-B4FB-45EF-ACDF-C4B6467A8D88}"/>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5FDABE17-EB2B-45FF-815F-484B487A1BBB}"/>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E10FD38F-51E7-41ED-9A91-3B21C5A4FF0F}"/>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200245B8-0977-4086-9AF4-C38B0EF6041E}"/>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ED882342-48BB-4175-BF54-31C8ACBE726C}"/>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D4E92C29-A83A-45B6-B718-DE3095DDBC45}"/>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95AAEB48-5A8D-4D4C-9E80-B927CDBE1ACA}"/>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9DAF7331-4DCD-433B-9117-3376D3D58039}"/>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4BE4E40C-2A60-4DF1-B913-0485D899167F}"/>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FF6F214C-4180-4630-A0CF-BB1811206ACA}"/>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771427C5-2F5B-40F3-948B-F178EE88F649}"/>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9D029E90-E4B6-4976-9308-0D2110855761}"/>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4919DD0B-E348-4B95-8C75-6534FE72BB97}"/>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B2B6B910-8383-4DFA-B779-A4879275A5AA}"/>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8959CEDB-F749-433A-B6A2-DE7A250836F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346F16EA-0C1E-4A5E-A17D-1BE35C6BE62D}"/>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F343CBCE-B7A9-4ED0-B5A0-32066A99559D}"/>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E54BC02B-60E5-4AC6-BFD6-CF8FCB02079E}"/>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7386</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8FFE9BA-884A-466B-B2EB-A6692CC8552D}"/>
            </a:ext>
          </a:extLst>
        </xdr:cNvPr>
        <xdr:cNvCxnSpPr/>
      </xdr:nvCxnSpPr>
      <xdr:spPr>
        <a:xfrm flipV="1">
          <a:off x="22159595" y="5322336"/>
          <a:ext cx="1269" cy="1332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65F462F8-2A9E-497B-AFF8-7A15592BD9DD}"/>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BE465DF3-E47C-4481-A528-9B05B2F79928}"/>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125513</xdr:rowOff>
    </xdr:from>
    <xdr:ext cx="534377" cy="259045"/>
    <xdr:sp macro="" textlink="">
      <xdr:nvSpPr>
        <xdr:cNvPr id="740" name="投資及び出資金最大値テキスト">
          <a:extLst>
            <a:ext uri="{FF2B5EF4-FFF2-40B4-BE49-F238E27FC236}">
              <a16:creationId xmlns:a16="http://schemas.microsoft.com/office/drawing/2014/main" id="{F6A0304D-944B-496F-A078-B0382BE1E0CB}"/>
            </a:ext>
          </a:extLst>
        </xdr:cNvPr>
        <xdr:cNvSpPr txBox="1"/>
      </xdr:nvSpPr>
      <xdr:spPr>
        <a:xfrm>
          <a:off x="22212300" y="5097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7386</xdr:rowOff>
    </xdr:from>
    <xdr:to>
      <xdr:col>116</xdr:col>
      <xdr:colOff>152400</xdr:colOff>
      <xdr:row>31</xdr:row>
      <xdr:rowOff>7386</xdr:rowOff>
    </xdr:to>
    <xdr:cxnSp macro="">
      <xdr:nvCxnSpPr>
        <xdr:cNvPr id="741" name="直線コネクタ 740">
          <a:extLst>
            <a:ext uri="{FF2B5EF4-FFF2-40B4-BE49-F238E27FC236}">
              <a16:creationId xmlns:a16="http://schemas.microsoft.com/office/drawing/2014/main" id="{46123542-87A7-426C-A1D8-FAF548665FA6}"/>
            </a:ext>
          </a:extLst>
        </xdr:cNvPr>
        <xdr:cNvCxnSpPr/>
      </xdr:nvCxnSpPr>
      <xdr:spPr>
        <a:xfrm>
          <a:off x="22072600" y="5322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92654</xdr:rowOff>
    </xdr:from>
    <xdr:to>
      <xdr:col>116</xdr:col>
      <xdr:colOff>63500</xdr:colOff>
      <xdr:row>38</xdr:row>
      <xdr:rowOff>103536</xdr:rowOff>
    </xdr:to>
    <xdr:cxnSp macro="">
      <xdr:nvCxnSpPr>
        <xdr:cNvPr id="742" name="直線コネクタ 741">
          <a:extLst>
            <a:ext uri="{FF2B5EF4-FFF2-40B4-BE49-F238E27FC236}">
              <a16:creationId xmlns:a16="http://schemas.microsoft.com/office/drawing/2014/main" id="{DA6FACD9-2C3A-46A8-A821-30602E46A2F2}"/>
            </a:ext>
          </a:extLst>
        </xdr:cNvPr>
        <xdr:cNvCxnSpPr/>
      </xdr:nvCxnSpPr>
      <xdr:spPr>
        <a:xfrm flipV="1">
          <a:off x="21323300" y="6436304"/>
          <a:ext cx="838200" cy="182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59829</xdr:rowOff>
    </xdr:from>
    <xdr:ext cx="469744" cy="259045"/>
    <xdr:sp macro="" textlink="">
      <xdr:nvSpPr>
        <xdr:cNvPr id="743" name="投資及び出資金平均値テキスト">
          <a:extLst>
            <a:ext uri="{FF2B5EF4-FFF2-40B4-BE49-F238E27FC236}">
              <a16:creationId xmlns:a16="http://schemas.microsoft.com/office/drawing/2014/main" id="{0465C8BA-27EC-4BC5-94E9-B3FB7EFD8453}"/>
            </a:ext>
          </a:extLst>
        </xdr:cNvPr>
        <xdr:cNvSpPr txBox="1"/>
      </xdr:nvSpPr>
      <xdr:spPr>
        <a:xfrm>
          <a:off x="22212300" y="6403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81402</xdr:rowOff>
    </xdr:from>
    <xdr:to>
      <xdr:col>116</xdr:col>
      <xdr:colOff>114300</xdr:colOff>
      <xdr:row>38</xdr:row>
      <xdr:rowOff>11552</xdr:rowOff>
    </xdr:to>
    <xdr:sp macro="" textlink="">
      <xdr:nvSpPr>
        <xdr:cNvPr id="744" name="フローチャート: 判断 743">
          <a:extLst>
            <a:ext uri="{FF2B5EF4-FFF2-40B4-BE49-F238E27FC236}">
              <a16:creationId xmlns:a16="http://schemas.microsoft.com/office/drawing/2014/main" id="{7430F3E3-F34D-43C2-94AD-F6B82709F661}"/>
            </a:ext>
          </a:extLst>
        </xdr:cNvPr>
        <xdr:cNvSpPr/>
      </xdr:nvSpPr>
      <xdr:spPr>
        <a:xfrm>
          <a:off x="22110700" y="642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103536</xdr:rowOff>
    </xdr:from>
    <xdr:to>
      <xdr:col>111</xdr:col>
      <xdr:colOff>177800</xdr:colOff>
      <xdr:row>38</xdr:row>
      <xdr:rowOff>105181</xdr:rowOff>
    </xdr:to>
    <xdr:cxnSp macro="">
      <xdr:nvCxnSpPr>
        <xdr:cNvPr id="745" name="直線コネクタ 744">
          <a:extLst>
            <a:ext uri="{FF2B5EF4-FFF2-40B4-BE49-F238E27FC236}">
              <a16:creationId xmlns:a16="http://schemas.microsoft.com/office/drawing/2014/main" id="{DC5B5991-6456-4B6E-AC15-2E690E34C525}"/>
            </a:ext>
          </a:extLst>
        </xdr:cNvPr>
        <xdr:cNvCxnSpPr/>
      </xdr:nvCxnSpPr>
      <xdr:spPr>
        <a:xfrm flipV="1">
          <a:off x="20434300" y="6618636"/>
          <a:ext cx="889000" cy="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144450</xdr:rowOff>
    </xdr:from>
    <xdr:to>
      <xdr:col>112</xdr:col>
      <xdr:colOff>38100</xdr:colOff>
      <xdr:row>38</xdr:row>
      <xdr:rowOff>74600</xdr:rowOff>
    </xdr:to>
    <xdr:sp macro="" textlink="">
      <xdr:nvSpPr>
        <xdr:cNvPr id="746" name="フローチャート: 判断 745">
          <a:extLst>
            <a:ext uri="{FF2B5EF4-FFF2-40B4-BE49-F238E27FC236}">
              <a16:creationId xmlns:a16="http://schemas.microsoft.com/office/drawing/2014/main" id="{C16C0C2A-4F78-4C45-A33E-62F564F173AB}"/>
            </a:ext>
          </a:extLst>
        </xdr:cNvPr>
        <xdr:cNvSpPr/>
      </xdr:nvSpPr>
      <xdr:spPr>
        <a:xfrm>
          <a:off x="21272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91127</xdr:rowOff>
    </xdr:from>
    <xdr:ext cx="469744" cy="259045"/>
    <xdr:sp macro="" textlink="">
      <xdr:nvSpPr>
        <xdr:cNvPr id="747" name="テキスト ボックス 746">
          <a:extLst>
            <a:ext uri="{FF2B5EF4-FFF2-40B4-BE49-F238E27FC236}">
              <a16:creationId xmlns:a16="http://schemas.microsoft.com/office/drawing/2014/main" id="{87C72D91-B1C7-49A7-A3C2-4C49B9AF05EF}"/>
            </a:ext>
          </a:extLst>
        </xdr:cNvPr>
        <xdr:cNvSpPr txBox="1"/>
      </xdr:nvSpPr>
      <xdr:spPr>
        <a:xfrm>
          <a:off x="21088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105181</xdr:rowOff>
    </xdr:from>
    <xdr:to>
      <xdr:col>107</xdr:col>
      <xdr:colOff>50800</xdr:colOff>
      <xdr:row>38</xdr:row>
      <xdr:rowOff>107741</xdr:rowOff>
    </xdr:to>
    <xdr:cxnSp macro="">
      <xdr:nvCxnSpPr>
        <xdr:cNvPr id="748" name="直線コネクタ 747">
          <a:extLst>
            <a:ext uri="{FF2B5EF4-FFF2-40B4-BE49-F238E27FC236}">
              <a16:creationId xmlns:a16="http://schemas.microsoft.com/office/drawing/2014/main" id="{FD68F775-F546-4991-8953-758CCCCC483B}"/>
            </a:ext>
          </a:extLst>
        </xdr:cNvPr>
        <xdr:cNvCxnSpPr/>
      </xdr:nvCxnSpPr>
      <xdr:spPr>
        <a:xfrm flipV="1">
          <a:off x="19545300" y="6620281"/>
          <a:ext cx="889000" cy="2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152039</xdr:rowOff>
    </xdr:from>
    <xdr:to>
      <xdr:col>107</xdr:col>
      <xdr:colOff>101600</xdr:colOff>
      <xdr:row>38</xdr:row>
      <xdr:rowOff>82189</xdr:rowOff>
    </xdr:to>
    <xdr:sp macro="" textlink="">
      <xdr:nvSpPr>
        <xdr:cNvPr id="749" name="フローチャート: 判断 748">
          <a:extLst>
            <a:ext uri="{FF2B5EF4-FFF2-40B4-BE49-F238E27FC236}">
              <a16:creationId xmlns:a16="http://schemas.microsoft.com/office/drawing/2014/main" id="{9E7DBA45-014C-412D-BB27-CACC23D6F409}"/>
            </a:ext>
          </a:extLst>
        </xdr:cNvPr>
        <xdr:cNvSpPr/>
      </xdr:nvSpPr>
      <xdr:spPr>
        <a:xfrm>
          <a:off x="20383500" y="6495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98716</xdr:rowOff>
    </xdr:from>
    <xdr:ext cx="469744" cy="259045"/>
    <xdr:sp macro="" textlink="">
      <xdr:nvSpPr>
        <xdr:cNvPr id="750" name="テキスト ボックス 749">
          <a:extLst>
            <a:ext uri="{FF2B5EF4-FFF2-40B4-BE49-F238E27FC236}">
              <a16:creationId xmlns:a16="http://schemas.microsoft.com/office/drawing/2014/main" id="{78DAB151-2695-4E8D-9B95-D79F1302DAD9}"/>
            </a:ext>
          </a:extLst>
        </xdr:cNvPr>
        <xdr:cNvSpPr txBox="1"/>
      </xdr:nvSpPr>
      <xdr:spPr>
        <a:xfrm>
          <a:off x="20199428" y="627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83373</xdr:rowOff>
    </xdr:from>
    <xdr:to>
      <xdr:col>102</xdr:col>
      <xdr:colOff>114300</xdr:colOff>
      <xdr:row>38</xdr:row>
      <xdr:rowOff>107741</xdr:rowOff>
    </xdr:to>
    <xdr:cxnSp macro="">
      <xdr:nvCxnSpPr>
        <xdr:cNvPr id="751" name="直線コネクタ 750">
          <a:extLst>
            <a:ext uri="{FF2B5EF4-FFF2-40B4-BE49-F238E27FC236}">
              <a16:creationId xmlns:a16="http://schemas.microsoft.com/office/drawing/2014/main" id="{941FD871-3E79-4E2E-B7A9-09AE010B4359}"/>
            </a:ext>
          </a:extLst>
        </xdr:cNvPr>
        <xdr:cNvCxnSpPr/>
      </xdr:nvCxnSpPr>
      <xdr:spPr>
        <a:xfrm>
          <a:off x="18656300" y="6598473"/>
          <a:ext cx="889000" cy="24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161183</xdr:rowOff>
    </xdr:from>
    <xdr:to>
      <xdr:col>102</xdr:col>
      <xdr:colOff>165100</xdr:colOff>
      <xdr:row>38</xdr:row>
      <xdr:rowOff>91333</xdr:rowOff>
    </xdr:to>
    <xdr:sp macro="" textlink="">
      <xdr:nvSpPr>
        <xdr:cNvPr id="752" name="フローチャート: 判断 751">
          <a:extLst>
            <a:ext uri="{FF2B5EF4-FFF2-40B4-BE49-F238E27FC236}">
              <a16:creationId xmlns:a16="http://schemas.microsoft.com/office/drawing/2014/main" id="{311019FC-D505-454E-9C70-2F87FBCC1BD8}"/>
            </a:ext>
          </a:extLst>
        </xdr:cNvPr>
        <xdr:cNvSpPr/>
      </xdr:nvSpPr>
      <xdr:spPr>
        <a:xfrm>
          <a:off x="19494500" y="650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107860</xdr:rowOff>
    </xdr:from>
    <xdr:ext cx="469744" cy="259045"/>
    <xdr:sp macro="" textlink="">
      <xdr:nvSpPr>
        <xdr:cNvPr id="753" name="テキスト ボックス 752">
          <a:extLst>
            <a:ext uri="{FF2B5EF4-FFF2-40B4-BE49-F238E27FC236}">
              <a16:creationId xmlns:a16="http://schemas.microsoft.com/office/drawing/2014/main" id="{4FF7FDE3-2966-48AC-8724-A2353798B6F1}"/>
            </a:ext>
          </a:extLst>
        </xdr:cNvPr>
        <xdr:cNvSpPr txBox="1"/>
      </xdr:nvSpPr>
      <xdr:spPr>
        <a:xfrm>
          <a:off x="19310428" y="6280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171287</xdr:rowOff>
    </xdr:from>
    <xdr:to>
      <xdr:col>98</xdr:col>
      <xdr:colOff>38100</xdr:colOff>
      <xdr:row>38</xdr:row>
      <xdr:rowOff>101437</xdr:rowOff>
    </xdr:to>
    <xdr:sp macro="" textlink="">
      <xdr:nvSpPr>
        <xdr:cNvPr id="754" name="フローチャート: 判断 753">
          <a:extLst>
            <a:ext uri="{FF2B5EF4-FFF2-40B4-BE49-F238E27FC236}">
              <a16:creationId xmlns:a16="http://schemas.microsoft.com/office/drawing/2014/main" id="{AC71C8C3-4647-4C29-A1B7-7B84DD6BA238}"/>
            </a:ext>
          </a:extLst>
        </xdr:cNvPr>
        <xdr:cNvSpPr/>
      </xdr:nvSpPr>
      <xdr:spPr>
        <a:xfrm>
          <a:off x="18605500" y="651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117965</xdr:rowOff>
    </xdr:from>
    <xdr:ext cx="469744" cy="259045"/>
    <xdr:sp macro="" textlink="">
      <xdr:nvSpPr>
        <xdr:cNvPr id="755" name="テキスト ボックス 754">
          <a:extLst>
            <a:ext uri="{FF2B5EF4-FFF2-40B4-BE49-F238E27FC236}">
              <a16:creationId xmlns:a16="http://schemas.microsoft.com/office/drawing/2014/main" id="{6D89FACC-0FFC-4068-8878-8B377BECC0A0}"/>
            </a:ext>
          </a:extLst>
        </xdr:cNvPr>
        <xdr:cNvSpPr txBox="1"/>
      </xdr:nvSpPr>
      <xdr:spPr>
        <a:xfrm>
          <a:off x="18421428" y="6290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31BC2CEA-145F-40D8-9ECF-C3620F686A97}"/>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804C443F-9B53-4A58-AA9D-604D6D9E16BC}"/>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E9016C80-F9E8-4E18-BAC4-5A52719D0533}"/>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FCA34AA3-1D46-4332-A430-AB43A0E47F02}"/>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F03C502E-0AF9-44E8-BE92-639DCD7BEE56}"/>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41854</xdr:rowOff>
    </xdr:from>
    <xdr:to>
      <xdr:col>116</xdr:col>
      <xdr:colOff>114300</xdr:colOff>
      <xdr:row>37</xdr:row>
      <xdr:rowOff>143454</xdr:rowOff>
    </xdr:to>
    <xdr:sp macro="" textlink="">
      <xdr:nvSpPr>
        <xdr:cNvPr id="761" name="楕円 760">
          <a:extLst>
            <a:ext uri="{FF2B5EF4-FFF2-40B4-BE49-F238E27FC236}">
              <a16:creationId xmlns:a16="http://schemas.microsoft.com/office/drawing/2014/main" id="{7A9C9186-F12D-41B7-8960-940711DD82DE}"/>
            </a:ext>
          </a:extLst>
        </xdr:cNvPr>
        <xdr:cNvSpPr/>
      </xdr:nvSpPr>
      <xdr:spPr>
        <a:xfrm>
          <a:off x="22110700" y="638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64731</xdr:rowOff>
    </xdr:from>
    <xdr:ext cx="469744" cy="259045"/>
    <xdr:sp macro="" textlink="">
      <xdr:nvSpPr>
        <xdr:cNvPr id="762" name="投資及び出資金該当値テキスト">
          <a:extLst>
            <a:ext uri="{FF2B5EF4-FFF2-40B4-BE49-F238E27FC236}">
              <a16:creationId xmlns:a16="http://schemas.microsoft.com/office/drawing/2014/main" id="{5EE42518-6B4E-400C-8055-DFFDEB43366B}"/>
            </a:ext>
          </a:extLst>
        </xdr:cNvPr>
        <xdr:cNvSpPr txBox="1"/>
      </xdr:nvSpPr>
      <xdr:spPr>
        <a:xfrm>
          <a:off x="22212300" y="6236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52736</xdr:rowOff>
    </xdr:from>
    <xdr:to>
      <xdr:col>112</xdr:col>
      <xdr:colOff>38100</xdr:colOff>
      <xdr:row>38</xdr:row>
      <xdr:rowOff>154336</xdr:rowOff>
    </xdr:to>
    <xdr:sp macro="" textlink="">
      <xdr:nvSpPr>
        <xdr:cNvPr id="763" name="楕円 762">
          <a:extLst>
            <a:ext uri="{FF2B5EF4-FFF2-40B4-BE49-F238E27FC236}">
              <a16:creationId xmlns:a16="http://schemas.microsoft.com/office/drawing/2014/main" id="{2CDFF3BB-D246-41C9-9E79-776705806C32}"/>
            </a:ext>
          </a:extLst>
        </xdr:cNvPr>
        <xdr:cNvSpPr/>
      </xdr:nvSpPr>
      <xdr:spPr>
        <a:xfrm>
          <a:off x="21272500" y="656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145463</xdr:rowOff>
    </xdr:from>
    <xdr:ext cx="378565" cy="259045"/>
    <xdr:sp macro="" textlink="">
      <xdr:nvSpPr>
        <xdr:cNvPr id="764" name="テキスト ボックス 763">
          <a:extLst>
            <a:ext uri="{FF2B5EF4-FFF2-40B4-BE49-F238E27FC236}">
              <a16:creationId xmlns:a16="http://schemas.microsoft.com/office/drawing/2014/main" id="{9AAFFA51-C9EC-4F56-AFF4-2750BE751319}"/>
            </a:ext>
          </a:extLst>
        </xdr:cNvPr>
        <xdr:cNvSpPr txBox="1"/>
      </xdr:nvSpPr>
      <xdr:spPr>
        <a:xfrm>
          <a:off x="21134017" y="66605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54381</xdr:rowOff>
    </xdr:from>
    <xdr:to>
      <xdr:col>107</xdr:col>
      <xdr:colOff>101600</xdr:colOff>
      <xdr:row>38</xdr:row>
      <xdr:rowOff>155981</xdr:rowOff>
    </xdr:to>
    <xdr:sp macro="" textlink="">
      <xdr:nvSpPr>
        <xdr:cNvPr id="765" name="楕円 764">
          <a:extLst>
            <a:ext uri="{FF2B5EF4-FFF2-40B4-BE49-F238E27FC236}">
              <a16:creationId xmlns:a16="http://schemas.microsoft.com/office/drawing/2014/main" id="{E82ED9B7-A630-45A6-ABCC-CA1291FC7A32}"/>
            </a:ext>
          </a:extLst>
        </xdr:cNvPr>
        <xdr:cNvSpPr/>
      </xdr:nvSpPr>
      <xdr:spPr>
        <a:xfrm>
          <a:off x="20383500" y="6569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147108</xdr:rowOff>
    </xdr:from>
    <xdr:ext cx="378565" cy="259045"/>
    <xdr:sp macro="" textlink="">
      <xdr:nvSpPr>
        <xdr:cNvPr id="766" name="テキスト ボックス 765">
          <a:extLst>
            <a:ext uri="{FF2B5EF4-FFF2-40B4-BE49-F238E27FC236}">
              <a16:creationId xmlns:a16="http://schemas.microsoft.com/office/drawing/2014/main" id="{7713B1BB-E779-4156-B7AD-A363F2A5B7C6}"/>
            </a:ext>
          </a:extLst>
        </xdr:cNvPr>
        <xdr:cNvSpPr txBox="1"/>
      </xdr:nvSpPr>
      <xdr:spPr>
        <a:xfrm>
          <a:off x="20245017" y="66622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56941</xdr:rowOff>
    </xdr:from>
    <xdr:to>
      <xdr:col>102</xdr:col>
      <xdr:colOff>165100</xdr:colOff>
      <xdr:row>38</xdr:row>
      <xdr:rowOff>158541</xdr:rowOff>
    </xdr:to>
    <xdr:sp macro="" textlink="">
      <xdr:nvSpPr>
        <xdr:cNvPr id="767" name="楕円 766">
          <a:extLst>
            <a:ext uri="{FF2B5EF4-FFF2-40B4-BE49-F238E27FC236}">
              <a16:creationId xmlns:a16="http://schemas.microsoft.com/office/drawing/2014/main" id="{F3EA0FA0-68B9-42D1-A229-7D9D9D565BE8}"/>
            </a:ext>
          </a:extLst>
        </xdr:cNvPr>
        <xdr:cNvSpPr/>
      </xdr:nvSpPr>
      <xdr:spPr>
        <a:xfrm>
          <a:off x="19494500" y="657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149668</xdr:rowOff>
    </xdr:from>
    <xdr:ext cx="378565" cy="259045"/>
    <xdr:sp macro="" textlink="">
      <xdr:nvSpPr>
        <xdr:cNvPr id="768" name="テキスト ボックス 767">
          <a:extLst>
            <a:ext uri="{FF2B5EF4-FFF2-40B4-BE49-F238E27FC236}">
              <a16:creationId xmlns:a16="http://schemas.microsoft.com/office/drawing/2014/main" id="{B842678A-A947-472D-A320-0CC896E0F3E2}"/>
            </a:ext>
          </a:extLst>
        </xdr:cNvPr>
        <xdr:cNvSpPr txBox="1"/>
      </xdr:nvSpPr>
      <xdr:spPr>
        <a:xfrm>
          <a:off x="19356017" y="66647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32573</xdr:rowOff>
    </xdr:from>
    <xdr:to>
      <xdr:col>98</xdr:col>
      <xdr:colOff>38100</xdr:colOff>
      <xdr:row>38</xdr:row>
      <xdr:rowOff>134173</xdr:rowOff>
    </xdr:to>
    <xdr:sp macro="" textlink="">
      <xdr:nvSpPr>
        <xdr:cNvPr id="769" name="楕円 768">
          <a:extLst>
            <a:ext uri="{FF2B5EF4-FFF2-40B4-BE49-F238E27FC236}">
              <a16:creationId xmlns:a16="http://schemas.microsoft.com/office/drawing/2014/main" id="{0A8D3CDE-AB27-40A2-8DC5-8C285C6D9AFD}"/>
            </a:ext>
          </a:extLst>
        </xdr:cNvPr>
        <xdr:cNvSpPr/>
      </xdr:nvSpPr>
      <xdr:spPr>
        <a:xfrm>
          <a:off x="18605500" y="654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125300</xdr:rowOff>
    </xdr:from>
    <xdr:ext cx="469744" cy="259045"/>
    <xdr:sp macro="" textlink="">
      <xdr:nvSpPr>
        <xdr:cNvPr id="770" name="テキスト ボックス 769">
          <a:extLst>
            <a:ext uri="{FF2B5EF4-FFF2-40B4-BE49-F238E27FC236}">
              <a16:creationId xmlns:a16="http://schemas.microsoft.com/office/drawing/2014/main" id="{F70C2972-0C61-4675-92F2-E352F5BE94DF}"/>
            </a:ext>
          </a:extLst>
        </xdr:cNvPr>
        <xdr:cNvSpPr txBox="1"/>
      </xdr:nvSpPr>
      <xdr:spPr>
        <a:xfrm>
          <a:off x="18421428" y="6640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C16E181-F582-4C16-803D-88E05A70BE69}"/>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57D70C20-7619-41AA-A7C5-4720135123A7}"/>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94D32BF9-DE22-45B4-A401-50EE9E27D797}"/>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E2FC05F7-59C3-4DF7-A87E-E6342361D162}"/>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C2FBB30B-BB56-4610-A2F7-9FDEB6AA6A4C}"/>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E4E7D891-C562-4773-A7E2-8AB9159DA875}"/>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819AC9BF-B34A-4044-AEAB-05BAF7E8E9BE}"/>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180B4999-DABF-4120-82C9-4436E27A4E4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B1167758-9F31-40BF-B2C1-CC01C0AABE9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65DF8AB3-F07E-4BAB-B25A-1271D03C5FEA}"/>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1" name="直線コネクタ 780">
          <a:extLst>
            <a:ext uri="{FF2B5EF4-FFF2-40B4-BE49-F238E27FC236}">
              <a16:creationId xmlns:a16="http://schemas.microsoft.com/office/drawing/2014/main" id="{0F329871-CDB3-40AB-9475-6C3CBE4C9781}"/>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2" name="テキスト ボックス 781">
          <a:extLst>
            <a:ext uri="{FF2B5EF4-FFF2-40B4-BE49-F238E27FC236}">
              <a16:creationId xmlns:a16="http://schemas.microsoft.com/office/drawing/2014/main" id="{985EFDC5-5C62-4346-BC65-C8E83746201A}"/>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3" name="直線コネクタ 782">
          <a:extLst>
            <a:ext uri="{FF2B5EF4-FFF2-40B4-BE49-F238E27FC236}">
              <a16:creationId xmlns:a16="http://schemas.microsoft.com/office/drawing/2014/main" id="{2EC2D118-E335-4061-A87F-939FBFD8AA06}"/>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4" name="テキスト ボックス 783">
          <a:extLst>
            <a:ext uri="{FF2B5EF4-FFF2-40B4-BE49-F238E27FC236}">
              <a16:creationId xmlns:a16="http://schemas.microsoft.com/office/drawing/2014/main" id="{23B904E0-C406-44B9-9330-CAB571722B0B}"/>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5" name="直線コネクタ 784">
          <a:extLst>
            <a:ext uri="{FF2B5EF4-FFF2-40B4-BE49-F238E27FC236}">
              <a16:creationId xmlns:a16="http://schemas.microsoft.com/office/drawing/2014/main" id="{62A8DCFB-D979-4FDB-B73D-0925FFD0BD87}"/>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6" name="テキスト ボックス 785">
          <a:extLst>
            <a:ext uri="{FF2B5EF4-FFF2-40B4-BE49-F238E27FC236}">
              <a16:creationId xmlns:a16="http://schemas.microsoft.com/office/drawing/2014/main" id="{9A29C9F5-418C-4BC5-A0AA-91952336AC22}"/>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7" name="直線コネクタ 786">
          <a:extLst>
            <a:ext uri="{FF2B5EF4-FFF2-40B4-BE49-F238E27FC236}">
              <a16:creationId xmlns:a16="http://schemas.microsoft.com/office/drawing/2014/main" id="{544AA21A-E07D-4E16-AB20-CC3C09973A1B}"/>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8" name="テキスト ボックス 787">
          <a:extLst>
            <a:ext uri="{FF2B5EF4-FFF2-40B4-BE49-F238E27FC236}">
              <a16:creationId xmlns:a16="http://schemas.microsoft.com/office/drawing/2014/main" id="{54B6CE95-B904-4C19-9B35-A6A7031977E9}"/>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9" name="直線コネクタ 788">
          <a:extLst>
            <a:ext uri="{FF2B5EF4-FFF2-40B4-BE49-F238E27FC236}">
              <a16:creationId xmlns:a16="http://schemas.microsoft.com/office/drawing/2014/main" id="{4B8DF0D7-5E68-46FD-91C3-7CA5EB5EBF66}"/>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0" name="テキスト ボックス 789">
          <a:extLst>
            <a:ext uri="{FF2B5EF4-FFF2-40B4-BE49-F238E27FC236}">
              <a16:creationId xmlns:a16="http://schemas.microsoft.com/office/drawing/2014/main" id="{369836DD-4A67-4D56-A6EA-0A7C2F047E8D}"/>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1" name="直線コネクタ 790">
          <a:extLst>
            <a:ext uri="{FF2B5EF4-FFF2-40B4-BE49-F238E27FC236}">
              <a16:creationId xmlns:a16="http://schemas.microsoft.com/office/drawing/2014/main" id="{D7AB8F27-9959-43CC-B206-7CA04DA45AED}"/>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92" name="テキスト ボックス 791">
          <a:extLst>
            <a:ext uri="{FF2B5EF4-FFF2-40B4-BE49-F238E27FC236}">
              <a16:creationId xmlns:a16="http://schemas.microsoft.com/office/drawing/2014/main" id="{81996B30-7397-4135-8251-459903BB9D02}"/>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518C23B0-15A0-424E-A85C-2CB51DB8BB67}"/>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4" name="テキスト ボックス 793">
          <a:extLst>
            <a:ext uri="{FF2B5EF4-FFF2-40B4-BE49-F238E27FC236}">
              <a16:creationId xmlns:a16="http://schemas.microsoft.com/office/drawing/2014/main" id="{C8F3D466-AF1F-4662-A198-90AAA2B3DB09}"/>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E5F26902-5610-44DF-B731-D32CC01B9216}"/>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31801</xdr:rowOff>
    </xdr:from>
    <xdr:to>
      <xdr:col>116</xdr:col>
      <xdr:colOff>62864</xdr:colOff>
      <xdr:row>59</xdr:row>
      <xdr:rowOff>98878</xdr:rowOff>
    </xdr:to>
    <xdr:cxnSp macro="">
      <xdr:nvCxnSpPr>
        <xdr:cNvPr id="796" name="直線コネクタ 795">
          <a:extLst>
            <a:ext uri="{FF2B5EF4-FFF2-40B4-BE49-F238E27FC236}">
              <a16:creationId xmlns:a16="http://schemas.microsoft.com/office/drawing/2014/main" id="{FC13A23F-970B-43B8-9151-2DFE42D486D0}"/>
            </a:ext>
          </a:extLst>
        </xdr:cNvPr>
        <xdr:cNvCxnSpPr/>
      </xdr:nvCxnSpPr>
      <xdr:spPr>
        <a:xfrm flipV="1">
          <a:off x="22159595" y="8775751"/>
          <a:ext cx="1269" cy="1438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7" name="貸付金最小値テキスト">
          <a:extLst>
            <a:ext uri="{FF2B5EF4-FFF2-40B4-BE49-F238E27FC236}">
              <a16:creationId xmlns:a16="http://schemas.microsoft.com/office/drawing/2014/main" id="{B66CD7E7-AB34-416B-B8BA-3ABCBD9F8106}"/>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8" name="直線コネクタ 797">
          <a:extLst>
            <a:ext uri="{FF2B5EF4-FFF2-40B4-BE49-F238E27FC236}">
              <a16:creationId xmlns:a16="http://schemas.microsoft.com/office/drawing/2014/main" id="{A2CBF830-6768-4E05-BCD4-83622C9EC114}"/>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149928</xdr:rowOff>
    </xdr:from>
    <xdr:ext cx="534377" cy="259045"/>
    <xdr:sp macro="" textlink="">
      <xdr:nvSpPr>
        <xdr:cNvPr id="799" name="貸付金最大値テキスト">
          <a:extLst>
            <a:ext uri="{FF2B5EF4-FFF2-40B4-BE49-F238E27FC236}">
              <a16:creationId xmlns:a16="http://schemas.microsoft.com/office/drawing/2014/main" id="{0887DCFC-D5B3-4F06-B64B-36C566D24E1E}"/>
            </a:ext>
          </a:extLst>
        </xdr:cNvPr>
        <xdr:cNvSpPr txBox="1"/>
      </xdr:nvSpPr>
      <xdr:spPr>
        <a:xfrm>
          <a:off x="22212300" y="8550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31801</xdr:rowOff>
    </xdr:from>
    <xdr:to>
      <xdr:col>116</xdr:col>
      <xdr:colOff>152400</xdr:colOff>
      <xdr:row>51</xdr:row>
      <xdr:rowOff>31801</xdr:rowOff>
    </xdr:to>
    <xdr:cxnSp macro="">
      <xdr:nvCxnSpPr>
        <xdr:cNvPr id="800" name="直線コネクタ 799">
          <a:extLst>
            <a:ext uri="{FF2B5EF4-FFF2-40B4-BE49-F238E27FC236}">
              <a16:creationId xmlns:a16="http://schemas.microsoft.com/office/drawing/2014/main" id="{9FCE86E8-06B3-492D-8908-BFFF5C114F18}"/>
            </a:ext>
          </a:extLst>
        </xdr:cNvPr>
        <xdr:cNvCxnSpPr/>
      </xdr:nvCxnSpPr>
      <xdr:spPr>
        <a:xfrm>
          <a:off x="22072600" y="8775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165874</xdr:rowOff>
    </xdr:from>
    <xdr:to>
      <xdr:col>116</xdr:col>
      <xdr:colOff>63500</xdr:colOff>
      <xdr:row>57</xdr:row>
      <xdr:rowOff>26788</xdr:rowOff>
    </xdr:to>
    <xdr:cxnSp macro="">
      <xdr:nvCxnSpPr>
        <xdr:cNvPr id="801" name="直線コネクタ 800">
          <a:extLst>
            <a:ext uri="{FF2B5EF4-FFF2-40B4-BE49-F238E27FC236}">
              <a16:creationId xmlns:a16="http://schemas.microsoft.com/office/drawing/2014/main" id="{75AEB890-D1A4-499E-809A-D2B3D6852C6D}"/>
            </a:ext>
          </a:extLst>
        </xdr:cNvPr>
        <xdr:cNvCxnSpPr/>
      </xdr:nvCxnSpPr>
      <xdr:spPr>
        <a:xfrm>
          <a:off x="21323300" y="9767074"/>
          <a:ext cx="838200" cy="3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95282</xdr:rowOff>
    </xdr:from>
    <xdr:ext cx="469744" cy="259045"/>
    <xdr:sp macro="" textlink="">
      <xdr:nvSpPr>
        <xdr:cNvPr id="802" name="貸付金平均値テキスト">
          <a:extLst>
            <a:ext uri="{FF2B5EF4-FFF2-40B4-BE49-F238E27FC236}">
              <a16:creationId xmlns:a16="http://schemas.microsoft.com/office/drawing/2014/main" id="{45A34635-8EE8-45CE-9E59-51CEA0D901F6}"/>
            </a:ext>
          </a:extLst>
        </xdr:cNvPr>
        <xdr:cNvSpPr txBox="1"/>
      </xdr:nvSpPr>
      <xdr:spPr>
        <a:xfrm>
          <a:off x="22212300" y="100393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116855</xdr:rowOff>
    </xdr:from>
    <xdr:to>
      <xdr:col>116</xdr:col>
      <xdr:colOff>114300</xdr:colOff>
      <xdr:row>59</xdr:row>
      <xdr:rowOff>47005</xdr:rowOff>
    </xdr:to>
    <xdr:sp macro="" textlink="">
      <xdr:nvSpPr>
        <xdr:cNvPr id="803" name="フローチャート: 判断 802">
          <a:extLst>
            <a:ext uri="{FF2B5EF4-FFF2-40B4-BE49-F238E27FC236}">
              <a16:creationId xmlns:a16="http://schemas.microsoft.com/office/drawing/2014/main" id="{7BFF3134-BE99-4DE4-A3C3-81428F96B6CA}"/>
            </a:ext>
          </a:extLst>
        </xdr:cNvPr>
        <xdr:cNvSpPr/>
      </xdr:nvSpPr>
      <xdr:spPr>
        <a:xfrm>
          <a:off x="22110700" y="1006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165874</xdr:rowOff>
    </xdr:from>
    <xdr:to>
      <xdr:col>111</xdr:col>
      <xdr:colOff>177800</xdr:colOff>
      <xdr:row>57</xdr:row>
      <xdr:rowOff>9300</xdr:rowOff>
    </xdr:to>
    <xdr:cxnSp macro="">
      <xdr:nvCxnSpPr>
        <xdr:cNvPr id="804" name="直線コネクタ 803">
          <a:extLst>
            <a:ext uri="{FF2B5EF4-FFF2-40B4-BE49-F238E27FC236}">
              <a16:creationId xmlns:a16="http://schemas.microsoft.com/office/drawing/2014/main" id="{CC95620E-AAD4-437F-81B3-89218593D966}"/>
            </a:ext>
          </a:extLst>
        </xdr:cNvPr>
        <xdr:cNvCxnSpPr/>
      </xdr:nvCxnSpPr>
      <xdr:spPr>
        <a:xfrm flipV="1">
          <a:off x="20434300" y="9767074"/>
          <a:ext cx="889000" cy="14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130129</xdr:rowOff>
    </xdr:from>
    <xdr:to>
      <xdr:col>112</xdr:col>
      <xdr:colOff>38100</xdr:colOff>
      <xdr:row>59</xdr:row>
      <xdr:rowOff>60279</xdr:rowOff>
    </xdr:to>
    <xdr:sp macro="" textlink="">
      <xdr:nvSpPr>
        <xdr:cNvPr id="805" name="フローチャート: 判断 804">
          <a:extLst>
            <a:ext uri="{FF2B5EF4-FFF2-40B4-BE49-F238E27FC236}">
              <a16:creationId xmlns:a16="http://schemas.microsoft.com/office/drawing/2014/main" id="{15B6E096-FA7C-4583-ABA2-3AD89CAE7FA0}"/>
            </a:ext>
          </a:extLst>
        </xdr:cNvPr>
        <xdr:cNvSpPr/>
      </xdr:nvSpPr>
      <xdr:spPr>
        <a:xfrm>
          <a:off x="21272500" y="10074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51406</xdr:rowOff>
    </xdr:from>
    <xdr:ext cx="469744" cy="259045"/>
    <xdr:sp macro="" textlink="">
      <xdr:nvSpPr>
        <xdr:cNvPr id="806" name="テキスト ボックス 805">
          <a:extLst>
            <a:ext uri="{FF2B5EF4-FFF2-40B4-BE49-F238E27FC236}">
              <a16:creationId xmlns:a16="http://schemas.microsoft.com/office/drawing/2014/main" id="{F3CDAA67-FAA0-4E2B-A60B-56A503BE3688}"/>
            </a:ext>
          </a:extLst>
        </xdr:cNvPr>
        <xdr:cNvSpPr txBox="1"/>
      </xdr:nvSpPr>
      <xdr:spPr>
        <a:xfrm>
          <a:off x="21088428" y="10166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9300</xdr:rowOff>
    </xdr:from>
    <xdr:to>
      <xdr:col>107</xdr:col>
      <xdr:colOff>50800</xdr:colOff>
      <xdr:row>58</xdr:row>
      <xdr:rowOff>48391</xdr:rowOff>
    </xdr:to>
    <xdr:cxnSp macro="">
      <xdr:nvCxnSpPr>
        <xdr:cNvPr id="807" name="直線コネクタ 806">
          <a:extLst>
            <a:ext uri="{FF2B5EF4-FFF2-40B4-BE49-F238E27FC236}">
              <a16:creationId xmlns:a16="http://schemas.microsoft.com/office/drawing/2014/main" id="{77528F07-17DE-4D10-B25D-4B8F2E459BED}"/>
            </a:ext>
          </a:extLst>
        </xdr:cNvPr>
        <xdr:cNvCxnSpPr/>
      </xdr:nvCxnSpPr>
      <xdr:spPr>
        <a:xfrm flipV="1">
          <a:off x="19545300" y="9781950"/>
          <a:ext cx="889000" cy="21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128301</xdr:rowOff>
    </xdr:from>
    <xdr:to>
      <xdr:col>107</xdr:col>
      <xdr:colOff>101600</xdr:colOff>
      <xdr:row>59</xdr:row>
      <xdr:rowOff>58451</xdr:rowOff>
    </xdr:to>
    <xdr:sp macro="" textlink="">
      <xdr:nvSpPr>
        <xdr:cNvPr id="808" name="フローチャート: 判断 807">
          <a:extLst>
            <a:ext uri="{FF2B5EF4-FFF2-40B4-BE49-F238E27FC236}">
              <a16:creationId xmlns:a16="http://schemas.microsoft.com/office/drawing/2014/main" id="{E0F0DCD1-E5EB-49F8-8FF2-FC6B7C2FE037}"/>
            </a:ext>
          </a:extLst>
        </xdr:cNvPr>
        <xdr:cNvSpPr/>
      </xdr:nvSpPr>
      <xdr:spPr>
        <a:xfrm>
          <a:off x="20383500" y="10072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49578</xdr:rowOff>
    </xdr:from>
    <xdr:ext cx="469744" cy="259045"/>
    <xdr:sp macro="" textlink="">
      <xdr:nvSpPr>
        <xdr:cNvPr id="809" name="テキスト ボックス 808">
          <a:extLst>
            <a:ext uri="{FF2B5EF4-FFF2-40B4-BE49-F238E27FC236}">
              <a16:creationId xmlns:a16="http://schemas.microsoft.com/office/drawing/2014/main" id="{342895A0-2515-4879-8036-0FE5B980704A}"/>
            </a:ext>
          </a:extLst>
        </xdr:cNvPr>
        <xdr:cNvSpPr txBox="1"/>
      </xdr:nvSpPr>
      <xdr:spPr>
        <a:xfrm>
          <a:off x="20199428" y="10165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170349</xdr:rowOff>
    </xdr:from>
    <xdr:to>
      <xdr:col>102</xdr:col>
      <xdr:colOff>114300</xdr:colOff>
      <xdr:row>58</xdr:row>
      <xdr:rowOff>48391</xdr:rowOff>
    </xdr:to>
    <xdr:cxnSp macro="">
      <xdr:nvCxnSpPr>
        <xdr:cNvPr id="810" name="直線コネクタ 809">
          <a:extLst>
            <a:ext uri="{FF2B5EF4-FFF2-40B4-BE49-F238E27FC236}">
              <a16:creationId xmlns:a16="http://schemas.microsoft.com/office/drawing/2014/main" id="{B503596D-E7C0-4D4C-8BDB-5BA53DDCE97E}"/>
            </a:ext>
          </a:extLst>
        </xdr:cNvPr>
        <xdr:cNvCxnSpPr/>
      </xdr:nvCxnSpPr>
      <xdr:spPr>
        <a:xfrm>
          <a:off x="18656300" y="9942999"/>
          <a:ext cx="889000" cy="4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131665</xdr:rowOff>
    </xdr:from>
    <xdr:to>
      <xdr:col>102</xdr:col>
      <xdr:colOff>165100</xdr:colOff>
      <xdr:row>59</xdr:row>
      <xdr:rowOff>61815</xdr:rowOff>
    </xdr:to>
    <xdr:sp macro="" textlink="">
      <xdr:nvSpPr>
        <xdr:cNvPr id="811" name="フローチャート: 判断 810">
          <a:extLst>
            <a:ext uri="{FF2B5EF4-FFF2-40B4-BE49-F238E27FC236}">
              <a16:creationId xmlns:a16="http://schemas.microsoft.com/office/drawing/2014/main" id="{E7F04BD6-04D6-4737-8689-11B6F75E1E8F}"/>
            </a:ext>
          </a:extLst>
        </xdr:cNvPr>
        <xdr:cNvSpPr/>
      </xdr:nvSpPr>
      <xdr:spPr>
        <a:xfrm>
          <a:off x="19494500" y="1007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52942</xdr:rowOff>
    </xdr:from>
    <xdr:ext cx="469744" cy="259045"/>
    <xdr:sp macro="" textlink="">
      <xdr:nvSpPr>
        <xdr:cNvPr id="812" name="テキスト ボックス 811">
          <a:extLst>
            <a:ext uri="{FF2B5EF4-FFF2-40B4-BE49-F238E27FC236}">
              <a16:creationId xmlns:a16="http://schemas.microsoft.com/office/drawing/2014/main" id="{B211C348-027B-4AE2-9729-A854F08F7225}"/>
            </a:ext>
          </a:extLst>
        </xdr:cNvPr>
        <xdr:cNvSpPr txBox="1"/>
      </xdr:nvSpPr>
      <xdr:spPr>
        <a:xfrm>
          <a:off x="19310428" y="1016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125051</xdr:rowOff>
    </xdr:from>
    <xdr:to>
      <xdr:col>98</xdr:col>
      <xdr:colOff>38100</xdr:colOff>
      <xdr:row>59</xdr:row>
      <xdr:rowOff>55201</xdr:rowOff>
    </xdr:to>
    <xdr:sp macro="" textlink="">
      <xdr:nvSpPr>
        <xdr:cNvPr id="813" name="フローチャート: 判断 812">
          <a:extLst>
            <a:ext uri="{FF2B5EF4-FFF2-40B4-BE49-F238E27FC236}">
              <a16:creationId xmlns:a16="http://schemas.microsoft.com/office/drawing/2014/main" id="{B83A1663-FCEA-45A2-BBBB-F4ED31E82F4C}"/>
            </a:ext>
          </a:extLst>
        </xdr:cNvPr>
        <xdr:cNvSpPr/>
      </xdr:nvSpPr>
      <xdr:spPr>
        <a:xfrm>
          <a:off x="18605500" y="100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46328</xdr:rowOff>
    </xdr:from>
    <xdr:ext cx="469744" cy="259045"/>
    <xdr:sp macro="" textlink="">
      <xdr:nvSpPr>
        <xdr:cNvPr id="814" name="テキスト ボックス 813">
          <a:extLst>
            <a:ext uri="{FF2B5EF4-FFF2-40B4-BE49-F238E27FC236}">
              <a16:creationId xmlns:a16="http://schemas.microsoft.com/office/drawing/2014/main" id="{4459C99F-4B66-4AF6-ADC1-3B1D3EB2ABCA}"/>
            </a:ext>
          </a:extLst>
        </xdr:cNvPr>
        <xdr:cNvSpPr txBox="1"/>
      </xdr:nvSpPr>
      <xdr:spPr>
        <a:xfrm>
          <a:off x="18421428" y="10161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9A7977B6-B321-48F0-B2D1-DB841ED94FEC}"/>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1E3DE834-E3E3-4F00-A751-18D58FB27896}"/>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784B3500-6CF2-4DA0-9569-8A57A5F4E56F}"/>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B775FCC2-D69B-4CE5-8B2D-A02F3E6ADAD6}"/>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C7145CF2-1170-4BDD-8E0C-24E6FE1F8B67}"/>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147438</xdr:rowOff>
    </xdr:from>
    <xdr:to>
      <xdr:col>116</xdr:col>
      <xdr:colOff>114300</xdr:colOff>
      <xdr:row>57</xdr:row>
      <xdr:rowOff>77588</xdr:rowOff>
    </xdr:to>
    <xdr:sp macro="" textlink="">
      <xdr:nvSpPr>
        <xdr:cNvPr id="820" name="楕円 819">
          <a:extLst>
            <a:ext uri="{FF2B5EF4-FFF2-40B4-BE49-F238E27FC236}">
              <a16:creationId xmlns:a16="http://schemas.microsoft.com/office/drawing/2014/main" id="{4BBB331D-EAAA-4AE9-A8BE-C4C981B3C7E3}"/>
            </a:ext>
          </a:extLst>
        </xdr:cNvPr>
        <xdr:cNvSpPr/>
      </xdr:nvSpPr>
      <xdr:spPr>
        <a:xfrm>
          <a:off x="22110700" y="974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170315</xdr:rowOff>
    </xdr:from>
    <xdr:ext cx="534377" cy="259045"/>
    <xdr:sp macro="" textlink="">
      <xdr:nvSpPr>
        <xdr:cNvPr id="821" name="貸付金該当値テキスト">
          <a:extLst>
            <a:ext uri="{FF2B5EF4-FFF2-40B4-BE49-F238E27FC236}">
              <a16:creationId xmlns:a16="http://schemas.microsoft.com/office/drawing/2014/main" id="{C938B40F-E638-4A62-B165-5917E4180518}"/>
            </a:ext>
          </a:extLst>
        </xdr:cNvPr>
        <xdr:cNvSpPr txBox="1"/>
      </xdr:nvSpPr>
      <xdr:spPr>
        <a:xfrm>
          <a:off x="22212300" y="9600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115074</xdr:rowOff>
    </xdr:from>
    <xdr:to>
      <xdr:col>112</xdr:col>
      <xdr:colOff>38100</xdr:colOff>
      <xdr:row>57</xdr:row>
      <xdr:rowOff>45224</xdr:rowOff>
    </xdr:to>
    <xdr:sp macro="" textlink="">
      <xdr:nvSpPr>
        <xdr:cNvPr id="822" name="楕円 821">
          <a:extLst>
            <a:ext uri="{FF2B5EF4-FFF2-40B4-BE49-F238E27FC236}">
              <a16:creationId xmlns:a16="http://schemas.microsoft.com/office/drawing/2014/main" id="{2EEF7B52-4924-481A-843F-FDEBB628A1B9}"/>
            </a:ext>
          </a:extLst>
        </xdr:cNvPr>
        <xdr:cNvSpPr/>
      </xdr:nvSpPr>
      <xdr:spPr>
        <a:xfrm>
          <a:off x="21272500" y="971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61751</xdr:rowOff>
    </xdr:from>
    <xdr:ext cx="534377" cy="259045"/>
    <xdr:sp macro="" textlink="">
      <xdr:nvSpPr>
        <xdr:cNvPr id="823" name="テキスト ボックス 822">
          <a:extLst>
            <a:ext uri="{FF2B5EF4-FFF2-40B4-BE49-F238E27FC236}">
              <a16:creationId xmlns:a16="http://schemas.microsoft.com/office/drawing/2014/main" id="{D3A4E7F6-CBD1-4A99-B6B6-419830921BDA}"/>
            </a:ext>
          </a:extLst>
        </xdr:cNvPr>
        <xdr:cNvSpPr txBox="1"/>
      </xdr:nvSpPr>
      <xdr:spPr>
        <a:xfrm>
          <a:off x="21056111" y="9491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129950</xdr:rowOff>
    </xdr:from>
    <xdr:to>
      <xdr:col>107</xdr:col>
      <xdr:colOff>101600</xdr:colOff>
      <xdr:row>57</xdr:row>
      <xdr:rowOff>60100</xdr:rowOff>
    </xdr:to>
    <xdr:sp macro="" textlink="">
      <xdr:nvSpPr>
        <xdr:cNvPr id="824" name="楕円 823">
          <a:extLst>
            <a:ext uri="{FF2B5EF4-FFF2-40B4-BE49-F238E27FC236}">
              <a16:creationId xmlns:a16="http://schemas.microsoft.com/office/drawing/2014/main" id="{380BFC5A-D7C1-4B79-85CD-A193FD551487}"/>
            </a:ext>
          </a:extLst>
        </xdr:cNvPr>
        <xdr:cNvSpPr/>
      </xdr:nvSpPr>
      <xdr:spPr>
        <a:xfrm>
          <a:off x="20383500" y="973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76627</xdr:rowOff>
    </xdr:from>
    <xdr:ext cx="534377" cy="259045"/>
    <xdr:sp macro="" textlink="">
      <xdr:nvSpPr>
        <xdr:cNvPr id="825" name="テキスト ボックス 824">
          <a:extLst>
            <a:ext uri="{FF2B5EF4-FFF2-40B4-BE49-F238E27FC236}">
              <a16:creationId xmlns:a16="http://schemas.microsoft.com/office/drawing/2014/main" id="{8F5DF714-2A7F-46CA-9A9F-6EB3929AF450}"/>
            </a:ext>
          </a:extLst>
        </xdr:cNvPr>
        <xdr:cNvSpPr txBox="1"/>
      </xdr:nvSpPr>
      <xdr:spPr>
        <a:xfrm>
          <a:off x="20167111" y="950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169041</xdr:rowOff>
    </xdr:from>
    <xdr:to>
      <xdr:col>102</xdr:col>
      <xdr:colOff>165100</xdr:colOff>
      <xdr:row>58</xdr:row>
      <xdr:rowOff>99191</xdr:rowOff>
    </xdr:to>
    <xdr:sp macro="" textlink="">
      <xdr:nvSpPr>
        <xdr:cNvPr id="826" name="楕円 825">
          <a:extLst>
            <a:ext uri="{FF2B5EF4-FFF2-40B4-BE49-F238E27FC236}">
              <a16:creationId xmlns:a16="http://schemas.microsoft.com/office/drawing/2014/main" id="{B395D3B2-A58B-4EEF-895D-571494D261A0}"/>
            </a:ext>
          </a:extLst>
        </xdr:cNvPr>
        <xdr:cNvSpPr/>
      </xdr:nvSpPr>
      <xdr:spPr>
        <a:xfrm>
          <a:off x="19494500" y="994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115718</xdr:rowOff>
    </xdr:from>
    <xdr:ext cx="534377" cy="259045"/>
    <xdr:sp macro="" textlink="">
      <xdr:nvSpPr>
        <xdr:cNvPr id="827" name="テキスト ボックス 826">
          <a:extLst>
            <a:ext uri="{FF2B5EF4-FFF2-40B4-BE49-F238E27FC236}">
              <a16:creationId xmlns:a16="http://schemas.microsoft.com/office/drawing/2014/main" id="{A9CEFD6F-B2A4-4DEA-98CC-55B2056F27C8}"/>
            </a:ext>
          </a:extLst>
        </xdr:cNvPr>
        <xdr:cNvSpPr txBox="1"/>
      </xdr:nvSpPr>
      <xdr:spPr>
        <a:xfrm>
          <a:off x="19278111" y="971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119549</xdr:rowOff>
    </xdr:from>
    <xdr:to>
      <xdr:col>98</xdr:col>
      <xdr:colOff>38100</xdr:colOff>
      <xdr:row>58</xdr:row>
      <xdr:rowOff>49699</xdr:rowOff>
    </xdr:to>
    <xdr:sp macro="" textlink="">
      <xdr:nvSpPr>
        <xdr:cNvPr id="828" name="楕円 827">
          <a:extLst>
            <a:ext uri="{FF2B5EF4-FFF2-40B4-BE49-F238E27FC236}">
              <a16:creationId xmlns:a16="http://schemas.microsoft.com/office/drawing/2014/main" id="{ED506B0D-F559-4AA6-A327-7B7C8856DBA2}"/>
            </a:ext>
          </a:extLst>
        </xdr:cNvPr>
        <xdr:cNvSpPr/>
      </xdr:nvSpPr>
      <xdr:spPr>
        <a:xfrm>
          <a:off x="18605500" y="989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66226</xdr:rowOff>
    </xdr:from>
    <xdr:ext cx="534377" cy="259045"/>
    <xdr:sp macro="" textlink="">
      <xdr:nvSpPr>
        <xdr:cNvPr id="829" name="テキスト ボックス 828">
          <a:extLst>
            <a:ext uri="{FF2B5EF4-FFF2-40B4-BE49-F238E27FC236}">
              <a16:creationId xmlns:a16="http://schemas.microsoft.com/office/drawing/2014/main" id="{79E920F0-9669-4C7E-A233-1DBF4B25832B}"/>
            </a:ext>
          </a:extLst>
        </xdr:cNvPr>
        <xdr:cNvSpPr txBox="1"/>
      </xdr:nvSpPr>
      <xdr:spPr>
        <a:xfrm>
          <a:off x="18389111" y="9667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242FD122-20ED-4253-99CC-ACFF43F92057}"/>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B792C685-0A5E-4E4F-9795-FE2BCA602EA8}"/>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6CECCBD5-5B28-4DA3-8DC8-844FB0362CA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17748805-3195-44B9-AFDB-F7A10257080F}"/>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497748F8-8816-4469-96DA-982CBC9EB25E}"/>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3A3FF978-68C4-4235-9A57-A05753B92DB9}"/>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1BE50CB7-4F35-47AC-80CF-E8E30F9BE777}"/>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E49C5AC0-4EAC-4E67-BAAB-1653765FE897}"/>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294BF81E-7BEC-4926-96BE-C9EF2D5A6CDB}"/>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140A8F70-EADB-4B03-A6FD-8E5C5914CA5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0" name="テキスト ボックス 839">
          <a:extLst>
            <a:ext uri="{FF2B5EF4-FFF2-40B4-BE49-F238E27FC236}">
              <a16:creationId xmlns:a16="http://schemas.microsoft.com/office/drawing/2014/main" id="{B18FB56F-7C75-4FBC-9737-A709973E0394}"/>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DBB89857-4CE6-4776-B233-D088E52116F6}"/>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7B34655F-B8F3-4329-B579-8ED556A8041E}"/>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C7003D2B-87A0-4F12-BB84-BD1A5571F1D5}"/>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62E8AD70-361B-4F37-8797-6FE39084AE4F}"/>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CB95EBB6-9FF4-4DC4-884D-801E37820AD4}"/>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24E507C8-4C23-4E83-A46E-8FEFC0E23F59}"/>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EAE16661-C229-4654-9637-ABA4E6535D4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D3927E57-A48D-43D1-9BAB-9BAA1E586AB4}"/>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9438AFB2-5705-4C08-8505-C98A8215A703}"/>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EB454417-3D3D-4B44-AEB6-210034A3E062}"/>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1DBE595C-0952-4BB1-A574-AF9AE04236CC}"/>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4C36D6A8-BE4A-46CC-804C-FFE6F3B97B8B}"/>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6D981FB0-BA00-43B8-B36B-3191457D1F11}"/>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140271</xdr:rowOff>
    </xdr:from>
    <xdr:to>
      <xdr:col>116</xdr:col>
      <xdr:colOff>62864</xdr:colOff>
      <xdr:row>78</xdr:row>
      <xdr:rowOff>69481</xdr:rowOff>
    </xdr:to>
    <xdr:cxnSp macro="">
      <xdr:nvCxnSpPr>
        <xdr:cNvPr id="854" name="直線コネクタ 853">
          <a:extLst>
            <a:ext uri="{FF2B5EF4-FFF2-40B4-BE49-F238E27FC236}">
              <a16:creationId xmlns:a16="http://schemas.microsoft.com/office/drawing/2014/main" id="{E9186389-A019-49B9-9932-3BCA01695DD9}"/>
            </a:ext>
          </a:extLst>
        </xdr:cNvPr>
        <xdr:cNvCxnSpPr/>
      </xdr:nvCxnSpPr>
      <xdr:spPr>
        <a:xfrm flipV="1">
          <a:off x="22159595" y="11970321"/>
          <a:ext cx="1269" cy="1472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73308</xdr:rowOff>
    </xdr:from>
    <xdr:ext cx="534377" cy="259045"/>
    <xdr:sp macro="" textlink="">
      <xdr:nvSpPr>
        <xdr:cNvPr id="855" name="繰出金最小値テキスト">
          <a:extLst>
            <a:ext uri="{FF2B5EF4-FFF2-40B4-BE49-F238E27FC236}">
              <a16:creationId xmlns:a16="http://schemas.microsoft.com/office/drawing/2014/main" id="{882BD461-36DC-4A1A-84E7-C5DF10C64176}"/>
            </a:ext>
          </a:extLst>
        </xdr:cNvPr>
        <xdr:cNvSpPr txBox="1"/>
      </xdr:nvSpPr>
      <xdr:spPr>
        <a:xfrm>
          <a:off x="22212300" y="1344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69481</xdr:rowOff>
    </xdr:from>
    <xdr:to>
      <xdr:col>116</xdr:col>
      <xdr:colOff>152400</xdr:colOff>
      <xdr:row>78</xdr:row>
      <xdr:rowOff>69481</xdr:rowOff>
    </xdr:to>
    <xdr:cxnSp macro="">
      <xdr:nvCxnSpPr>
        <xdr:cNvPr id="856" name="直線コネクタ 855">
          <a:extLst>
            <a:ext uri="{FF2B5EF4-FFF2-40B4-BE49-F238E27FC236}">
              <a16:creationId xmlns:a16="http://schemas.microsoft.com/office/drawing/2014/main" id="{9719E07A-7A30-4C43-B737-D009F88D3550}"/>
            </a:ext>
          </a:extLst>
        </xdr:cNvPr>
        <xdr:cNvCxnSpPr/>
      </xdr:nvCxnSpPr>
      <xdr:spPr>
        <a:xfrm>
          <a:off x="22072600" y="13442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86948</xdr:rowOff>
    </xdr:from>
    <xdr:ext cx="599010" cy="259045"/>
    <xdr:sp macro="" textlink="">
      <xdr:nvSpPr>
        <xdr:cNvPr id="857" name="繰出金最大値テキスト">
          <a:extLst>
            <a:ext uri="{FF2B5EF4-FFF2-40B4-BE49-F238E27FC236}">
              <a16:creationId xmlns:a16="http://schemas.microsoft.com/office/drawing/2014/main" id="{031D63EE-0D04-4EE8-8445-43F70E409FB5}"/>
            </a:ext>
          </a:extLst>
        </xdr:cNvPr>
        <xdr:cNvSpPr txBox="1"/>
      </xdr:nvSpPr>
      <xdr:spPr>
        <a:xfrm>
          <a:off x="22212300" y="11745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140271</xdr:rowOff>
    </xdr:from>
    <xdr:to>
      <xdr:col>116</xdr:col>
      <xdr:colOff>152400</xdr:colOff>
      <xdr:row>69</xdr:row>
      <xdr:rowOff>140271</xdr:rowOff>
    </xdr:to>
    <xdr:cxnSp macro="">
      <xdr:nvCxnSpPr>
        <xdr:cNvPr id="858" name="直線コネクタ 857">
          <a:extLst>
            <a:ext uri="{FF2B5EF4-FFF2-40B4-BE49-F238E27FC236}">
              <a16:creationId xmlns:a16="http://schemas.microsoft.com/office/drawing/2014/main" id="{E5A35238-CBC9-4FAA-BB1C-B86FECB7FB9F}"/>
            </a:ext>
          </a:extLst>
        </xdr:cNvPr>
        <xdr:cNvCxnSpPr/>
      </xdr:nvCxnSpPr>
      <xdr:spPr>
        <a:xfrm>
          <a:off x="22072600" y="11970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168218</xdr:rowOff>
    </xdr:from>
    <xdr:to>
      <xdr:col>116</xdr:col>
      <xdr:colOff>63500</xdr:colOff>
      <xdr:row>77</xdr:row>
      <xdr:rowOff>51308</xdr:rowOff>
    </xdr:to>
    <xdr:cxnSp macro="">
      <xdr:nvCxnSpPr>
        <xdr:cNvPr id="859" name="直線コネクタ 858">
          <a:extLst>
            <a:ext uri="{FF2B5EF4-FFF2-40B4-BE49-F238E27FC236}">
              <a16:creationId xmlns:a16="http://schemas.microsoft.com/office/drawing/2014/main" id="{714550DC-3436-4446-98BE-77840AF965CE}"/>
            </a:ext>
          </a:extLst>
        </xdr:cNvPr>
        <xdr:cNvCxnSpPr/>
      </xdr:nvCxnSpPr>
      <xdr:spPr>
        <a:xfrm>
          <a:off x="21323300" y="13026968"/>
          <a:ext cx="838200" cy="225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68115</xdr:rowOff>
    </xdr:from>
    <xdr:ext cx="534377" cy="259045"/>
    <xdr:sp macro="" textlink="">
      <xdr:nvSpPr>
        <xdr:cNvPr id="860" name="繰出金平均値テキスト">
          <a:extLst>
            <a:ext uri="{FF2B5EF4-FFF2-40B4-BE49-F238E27FC236}">
              <a16:creationId xmlns:a16="http://schemas.microsoft.com/office/drawing/2014/main" id="{281B1412-C4F8-482F-B364-C000CF39E1A5}"/>
            </a:ext>
          </a:extLst>
        </xdr:cNvPr>
        <xdr:cNvSpPr txBox="1"/>
      </xdr:nvSpPr>
      <xdr:spPr>
        <a:xfrm>
          <a:off x="22212300" y="127554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45238</xdr:rowOff>
    </xdr:from>
    <xdr:to>
      <xdr:col>116</xdr:col>
      <xdr:colOff>114300</xdr:colOff>
      <xdr:row>75</xdr:row>
      <xdr:rowOff>146838</xdr:rowOff>
    </xdr:to>
    <xdr:sp macro="" textlink="">
      <xdr:nvSpPr>
        <xdr:cNvPr id="861" name="フローチャート: 判断 860">
          <a:extLst>
            <a:ext uri="{FF2B5EF4-FFF2-40B4-BE49-F238E27FC236}">
              <a16:creationId xmlns:a16="http://schemas.microsoft.com/office/drawing/2014/main" id="{9E29D330-7B0B-4DC8-B142-FC243FD786B1}"/>
            </a:ext>
          </a:extLst>
        </xdr:cNvPr>
        <xdr:cNvSpPr/>
      </xdr:nvSpPr>
      <xdr:spPr>
        <a:xfrm>
          <a:off x="221107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168218</xdr:rowOff>
    </xdr:from>
    <xdr:to>
      <xdr:col>111</xdr:col>
      <xdr:colOff>177800</xdr:colOff>
      <xdr:row>76</xdr:row>
      <xdr:rowOff>17971</xdr:rowOff>
    </xdr:to>
    <xdr:cxnSp macro="">
      <xdr:nvCxnSpPr>
        <xdr:cNvPr id="862" name="直線コネクタ 861">
          <a:extLst>
            <a:ext uri="{FF2B5EF4-FFF2-40B4-BE49-F238E27FC236}">
              <a16:creationId xmlns:a16="http://schemas.microsoft.com/office/drawing/2014/main" id="{14FC1790-21B8-4390-9A8A-BE0F8BB66EB5}"/>
            </a:ext>
          </a:extLst>
        </xdr:cNvPr>
        <xdr:cNvCxnSpPr/>
      </xdr:nvCxnSpPr>
      <xdr:spPr>
        <a:xfrm flipV="1">
          <a:off x="20434300" y="13026968"/>
          <a:ext cx="889000" cy="21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71793</xdr:rowOff>
    </xdr:from>
    <xdr:to>
      <xdr:col>112</xdr:col>
      <xdr:colOff>38100</xdr:colOff>
      <xdr:row>75</xdr:row>
      <xdr:rowOff>1943</xdr:rowOff>
    </xdr:to>
    <xdr:sp macro="" textlink="">
      <xdr:nvSpPr>
        <xdr:cNvPr id="863" name="フローチャート: 判断 862">
          <a:extLst>
            <a:ext uri="{FF2B5EF4-FFF2-40B4-BE49-F238E27FC236}">
              <a16:creationId xmlns:a16="http://schemas.microsoft.com/office/drawing/2014/main" id="{1B671547-C648-441D-AD37-8529D69B6182}"/>
            </a:ext>
          </a:extLst>
        </xdr:cNvPr>
        <xdr:cNvSpPr/>
      </xdr:nvSpPr>
      <xdr:spPr>
        <a:xfrm>
          <a:off x="21272500" y="12759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18470</xdr:rowOff>
    </xdr:from>
    <xdr:ext cx="534377" cy="259045"/>
    <xdr:sp macro="" textlink="">
      <xdr:nvSpPr>
        <xdr:cNvPr id="864" name="テキスト ボックス 863">
          <a:extLst>
            <a:ext uri="{FF2B5EF4-FFF2-40B4-BE49-F238E27FC236}">
              <a16:creationId xmlns:a16="http://schemas.microsoft.com/office/drawing/2014/main" id="{54E49C7B-8D80-4984-B353-FC1DE2FB2048}"/>
            </a:ext>
          </a:extLst>
        </xdr:cNvPr>
        <xdr:cNvSpPr txBox="1"/>
      </xdr:nvSpPr>
      <xdr:spPr>
        <a:xfrm>
          <a:off x="21056111" y="1253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165799</xdr:rowOff>
    </xdr:from>
    <xdr:to>
      <xdr:col>107</xdr:col>
      <xdr:colOff>50800</xdr:colOff>
      <xdr:row>76</xdr:row>
      <xdr:rowOff>17971</xdr:rowOff>
    </xdr:to>
    <xdr:cxnSp macro="">
      <xdr:nvCxnSpPr>
        <xdr:cNvPr id="865" name="直線コネクタ 864">
          <a:extLst>
            <a:ext uri="{FF2B5EF4-FFF2-40B4-BE49-F238E27FC236}">
              <a16:creationId xmlns:a16="http://schemas.microsoft.com/office/drawing/2014/main" id="{6BFAE699-9AD3-4436-AB89-5D3F1B50FC06}"/>
            </a:ext>
          </a:extLst>
        </xdr:cNvPr>
        <xdr:cNvCxnSpPr/>
      </xdr:nvCxnSpPr>
      <xdr:spPr>
        <a:xfrm>
          <a:off x="19545300" y="13024549"/>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46875</xdr:rowOff>
    </xdr:from>
    <xdr:to>
      <xdr:col>107</xdr:col>
      <xdr:colOff>101600</xdr:colOff>
      <xdr:row>74</xdr:row>
      <xdr:rowOff>148475</xdr:rowOff>
    </xdr:to>
    <xdr:sp macro="" textlink="">
      <xdr:nvSpPr>
        <xdr:cNvPr id="866" name="フローチャート: 判断 865">
          <a:extLst>
            <a:ext uri="{FF2B5EF4-FFF2-40B4-BE49-F238E27FC236}">
              <a16:creationId xmlns:a16="http://schemas.microsoft.com/office/drawing/2014/main" id="{99DE08E4-31D3-4C0F-9125-08D672FAC3E0}"/>
            </a:ext>
          </a:extLst>
        </xdr:cNvPr>
        <xdr:cNvSpPr/>
      </xdr:nvSpPr>
      <xdr:spPr>
        <a:xfrm>
          <a:off x="20383500" y="1273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165002</xdr:rowOff>
    </xdr:from>
    <xdr:ext cx="534377" cy="259045"/>
    <xdr:sp macro="" textlink="">
      <xdr:nvSpPr>
        <xdr:cNvPr id="867" name="テキスト ボックス 866">
          <a:extLst>
            <a:ext uri="{FF2B5EF4-FFF2-40B4-BE49-F238E27FC236}">
              <a16:creationId xmlns:a16="http://schemas.microsoft.com/office/drawing/2014/main" id="{DDE32D80-02CC-40CE-B250-219E0A10A0A5}"/>
            </a:ext>
          </a:extLst>
        </xdr:cNvPr>
        <xdr:cNvSpPr txBox="1"/>
      </xdr:nvSpPr>
      <xdr:spPr>
        <a:xfrm>
          <a:off x="20167111" y="1250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165799</xdr:rowOff>
    </xdr:from>
    <xdr:to>
      <xdr:col>102</xdr:col>
      <xdr:colOff>114300</xdr:colOff>
      <xdr:row>76</xdr:row>
      <xdr:rowOff>30105</xdr:rowOff>
    </xdr:to>
    <xdr:cxnSp macro="">
      <xdr:nvCxnSpPr>
        <xdr:cNvPr id="868" name="直線コネクタ 867">
          <a:extLst>
            <a:ext uri="{FF2B5EF4-FFF2-40B4-BE49-F238E27FC236}">
              <a16:creationId xmlns:a16="http://schemas.microsoft.com/office/drawing/2014/main" id="{FA0274D1-F86B-4D17-A4AF-D61C7A394887}"/>
            </a:ext>
          </a:extLst>
        </xdr:cNvPr>
        <xdr:cNvCxnSpPr/>
      </xdr:nvCxnSpPr>
      <xdr:spPr>
        <a:xfrm flipV="1">
          <a:off x="18656300" y="13024549"/>
          <a:ext cx="889000" cy="35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29102</xdr:rowOff>
    </xdr:from>
    <xdr:to>
      <xdr:col>102</xdr:col>
      <xdr:colOff>165100</xdr:colOff>
      <xdr:row>74</xdr:row>
      <xdr:rowOff>130702</xdr:rowOff>
    </xdr:to>
    <xdr:sp macro="" textlink="">
      <xdr:nvSpPr>
        <xdr:cNvPr id="869" name="フローチャート: 判断 868">
          <a:extLst>
            <a:ext uri="{FF2B5EF4-FFF2-40B4-BE49-F238E27FC236}">
              <a16:creationId xmlns:a16="http://schemas.microsoft.com/office/drawing/2014/main" id="{208FC887-5242-421C-B6D6-2D4ACB03FBD7}"/>
            </a:ext>
          </a:extLst>
        </xdr:cNvPr>
        <xdr:cNvSpPr/>
      </xdr:nvSpPr>
      <xdr:spPr>
        <a:xfrm>
          <a:off x="19494500" y="1271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147229</xdr:rowOff>
    </xdr:from>
    <xdr:ext cx="534377" cy="259045"/>
    <xdr:sp macro="" textlink="">
      <xdr:nvSpPr>
        <xdr:cNvPr id="870" name="テキスト ボックス 869">
          <a:extLst>
            <a:ext uri="{FF2B5EF4-FFF2-40B4-BE49-F238E27FC236}">
              <a16:creationId xmlns:a16="http://schemas.microsoft.com/office/drawing/2014/main" id="{1F908E8A-7738-490E-99AF-137067ED80EA}"/>
            </a:ext>
          </a:extLst>
        </xdr:cNvPr>
        <xdr:cNvSpPr txBox="1"/>
      </xdr:nvSpPr>
      <xdr:spPr>
        <a:xfrm>
          <a:off x="19278111" y="1249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11271</xdr:rowOff>
    </xdr:from>
    <xdr:to>
      <xdr:col>98</xdr:col>
      <xdr:colOff>38100</xdr:colOff>
      <xdr:row>74</xdr:row>
      <xdr:rowOff>112871</xdr:rowOff>
    </xdr:to>
    <xdr:sp macro="" textlink="">
      <xdr:nvSpPr>
        <xdr:cNvPr id="871" name="フローチャート: 判断 870">
          <a:extLst>
            <a:ext uri="{FF2B5EF4-FFF2-40B4-BE49-F238E27FC236}">
              <a16:creationId xmlns:a16="http://schemas.microsoft.com/office/drawing/2014/main" id="{599EB53F-B2B9-4BB8-BF44-B2A09E88A373}"/>
            </a:ext>
          </a:extLst>
        </xdr:cNvPr>
        <xdr:cNvSpPr/>
      </xdr:nvSpPr>
      <xdr:spPr>
        <a:xfrm>
          <a:off x="18605500" y="12698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129398</xdr:rowOff>
    </xdr:from>
    <xdr:ext cx="534377" cy="259045"/>
    <xdr:sp macro="" textlink="">
      <xdr:nvSpPr>
        <xdr:cNvPr id="872" name="テキスト ボックス 871">
          <a:extLst>
            <a:ext uri="{FF2B5EF4-FFF2-40B4-BE49-F238E27FC236}">
              <a16:creationId xmlns:a16="http://schemas.microsoft.com/office/drawing/2014/main" id="{16B64A7A-9AB6-46AE-B19F-60DFFBC298A0}"/>
            </a:ext>
          </a:extLst>
        </xdr:cNvPr>
        <xdr:cNvSpPr txBox="1"/>
      </xdr:nvSpPr>
      <xdr:spPr>
        <a:xfrm>
          <a:off x="18389111" y="12473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A21AE26A-3918-4650-97C3-984E03B2CA1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E51F65BE-76EE-47F1-B684-84C94C3C5D12}"/>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652F92EC-44FB-43D1-AE26-A6617C904DDB}"/>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DF62F3-3652-44E3-8488-1E54C9CC076D}"/>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E95F68D4-9F91-48F7-A59C-7F072AA3A4B2}"/>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508</xdr:rowOff>
    </xdr:from>
    <xdr:to>
      <xdr:col>116</xdr:col>
      <xdr:colOff>114300</xdr:colOff>
      <xdr:row>77</xdr:row>
      <xdr:rowOff>102108</xdr:rowOff>
    </xdr:to>
    <xdr:sp macro="" textlink="">
      <xdr:nvSpPr>
        <xdr:cNvPr id="878" name="楕円 877">
          <a:extLst>
            <a:ext uri="{FF2B5EF4-FFF2-40B4-BE49-F238E27FC236}">
              <a16:creationId xmlns:a16="http://schemas.microsoft.com/office/drawing/2014/main" id="{1CAD481B-989D-483A-BA5E-9316DF8D8E6C}"/>
            </a:ext>
          </a:extLst>
        </xdr:cNvPr>
        <xdr:cNvSpPr/>
      </xdr:nvSpPr>
      <xdr:spPr>
        <a:xfrm>
          <a:off x="22110700" y="1320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150385</xdr:rowOff>
    </xdr:from>
    <xdr:ext cx="534377" cy="259045"/>
    <xdr:sp macro="" textlink="">
      <xdr:nvSpPr>
        <xdr:cNvPr id="879" name="繰出金該当値テキスト">
          <a:extLst>
            <a:ext uri="{FF2B5EF4-FFF2-40B4-BE49-F238E27FC236}">
              <a16:creationId xmlns:a16="http://schemas.microsoft.com/office/drawing/2014/main" id="{75F9D6AD-2F61-4571-B789-4DE5C38D403C}"/>
            </a:ext>
          </a:extLst>
        </xdr:cNvPr>
        <xdr:cNvSpPr txBox="1"/>
      </xdr:nvSpPr>
      <xdr:spPr>
        <a:xfrm>
          <a:off x="22212300" y="13180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117418</xdr:rowOff>
    </xdr:from>
    <xdr:to>
      <xdr:col>112</xdr:col>
      <xdr:colOff>38100</xdr:colOff>
      <xdr:row>76</xdr:row>
      <xdr:rowOff>47568</xdr:rowOff>
    </xdr:to>
    <xdr:sp macro="" textlink="">
      <xdr:nvSpPr>
        <xdr:cNvPr id="880" name="楕円 879">
          <a:extLst>
            <a:ext uri="{FF2B5EF4-FFF2-40B4-BE49-F238E27FC236}">
              <a16:creationId xmlns:a16="http://schemas.microsoft.com/office/drawing/2014/main" id="{A916E3B4-4E50-4151-B71C-509D50A5BCB3}"/>
            </a:ext>
          </a:extLst>
        </xdr:cNvPr>
        <xdr:cNvSpPr/>
      </xdr:nvSpPr>
      <xdr:spPr>
        <a:xfrm>
          <a:off x="21272500" y="12976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38695</xdr:rowOff>
    </xdr:from>
    <xdr:ext cx="534377" cy="259045"/>
    <xdr:sp macro="" textlink="">
      <xdr:nvSpPr>
        <xdr:cNvPr id="881" name="テキスト ボックス 880">
          <a:extLst>
            <a:ext uri="{FF2B5EF4-FFF2-40B4-BE49-F238E27FC236}">
              <a16:creationId xmlns:a16="http://schemas.microsoft.com/office/drawing/2014/main" id="{11B1AFAB-76F2-437B-B902-80C00E88993F}"/>
            </a:ext>
          </a:extLst>
        </xdr:cNvPr>
        <xdr:cNvSpPr txBox="1"/>
      </xdr:nvSpPr>
      <xdr:spPr>
        <a:xfrm>
          <a:off x="21056111" y="1306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138620</xdr:rowOff>
    </xdr:from>
    <xdr:to>
      <xdr:col>107</xdr:col>
      <xdr:colOff>101600</xdr:colOff>
      <xdr:row>76</xdr:row>
      <xdr:rowOff>68771</xdr:rowOff>
    </xdr:to>
    <xdr:sp macro="" textlink="">
      <xdr:nvSpPr>
        <xdr:cNvPr id="882" name="楕円 881">
          <a:extLst>
            <a:ext uri="{FF2B5EF4-FFF2-40B4-BE49-F238E27FC236}">
              <a16:creationId xmlns:a16="http://schemas.microsoft.com/office/drawing/2014/main" id="{59FC947B-6E8A-463D-9CD7-4BA8B505CA2E}"/>
            </a:ext>
          </a:extLst>
        </xdr:cNvPr>
        <xdr:cNvSpPr/>
      </xdr:nvSpPr>
      <xdr:spPr>
        <a:xfrm>
          <a:off x="20383500" y="1299737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59898</xdr:rowOff>
    </xdr:from>
    <xdr:ext cx="534377" cy="259045"/>
    <xdr:sp macro="" textlink="">
      <xdr:nvSpPr>
        <xdr:cNvPr id="883" name="テキスト ボックス 882">
          <a:extLst>
            <a:ext uri="{FF2B5EF4-FFF2-40B4-BE49-F238E27FC236}">
              <a16:creationId xmlns:a16="http://schemas.microsoft.com/office/drawing/2014/main" id="{06099CE5-4B8C-4F2F-A026-65BE4AF57CC8}"/>
            </a:ext>
          </a:extLst>
        </xdr:cNvPr>
        <xdr:cNvSpPr txBox="1"/>
      </xdr:nvSpPr>
      <xdr:spPr>
        <a:xfrm>
          <a:off x="20167111" y="13090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114998</xdr:rowOff>
    </xdr:from>
    <xdr:to>
      <xdr:col>102</xdr:col>
      <xdr:colOff>165100</xdr:colOff>
      <xdr:row>76</xdr:row>
      <xdr:rowOff>45148</xdr:rowOff>
    </xdr:to>
    <xdr:sp macro="" textlink="">
      <xdr:nvSpPr>
        <xdr:cNvPr id="884" name="楕円 883">
          <a:extLst>
            <a:ext uri="{FF2B5EF4-FFF2-40B4-BE49-F238E27FC236}">
              <a16:creationId xmlns:a16="http://schemas.microsoft.com/office/drawing/2014/main" id="{8D1B084A-8015-4A27-A187-3094363266B2}"/>
            </a:ext>
          </a:extLst>
        </xdr:cNvPr>
        <xdr:cNvSpPr/>
      </xdr:nvSpPr>
      <xdr:spPr>
        <a:xfrm>
          <a:off x="19494500" y="1297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36276</xdr:rowOff>
    </xdr:from>
    <xdr:ext cx="534377" cy="259045"/>
    <xdr:sp macro="" textlink="">
      <xdr:nvSpPr>
        <xdr:cNvPr id="885" name="テキスト ボックス 884">
          <a:extLst>
            <a:ext uri="{FF2B5EF4-FFF2-40B4-BE49-F238E27FC236}">
              <a16:creationId xmlns:a16="http://schemas.microsoft.com/office/drawing/2014/main" id="{66C1866F-0814-48B2-B46F-A364820AE0A3}"/>
            </a:ext>
          </a:extLst>
        </xdr:cNvPr>
        <xdr:cNvSpPr txBox="1"/>
      </xdr:nvSpPr>
      <xdr:spPr>
        <a:xfrm>
          <a:off x="19278111" y="13066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150755</xdr:rowOff>
    </xdr:from>
    <xdr:to>
      <xdr:col>98</xdr:col>
      <xdr:colOff>38100</xdr:colOff>
      <xdr:row>76</xdr:row>
      <xdr:rowOff>80905</xdr:rowOff>
    </xdr:to>
    <xdr:sp macro="" textlink="">
      <xdr:nvSpPr>
        <xdr:cNvPr id="886" name="楕円 885">
          <a:extLst>
            <a:ext uri="{FF2B5EF4-FFF2-40B4-BE49-F238E27FC236}">
              <a16:creationId xmlns:a16="http://schemas.microsoft.com/office/drawing/2014/main" id="{7E5858CF-D2DC-477E-830D-47C1FE3FC9FA}"/>
            </a:ext>
          </a:extLst>
        </xdr:cNvPr>
        <xdr:cNvSpPr/>
      </xdr:nvSpPr>
      <xdr:spPr>
        <a:xfrm>
          <a:off x="18605500" y="1300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72032</xdr:rowOff>
    </xdr:from>
    <xdr:ext cx="534377" cy="259045"/>
    <xdr:sp macro="" textlink="">
      <xdr:nvSpPr>
        <xdr:cNvPr id="887" name="テキスト ボックス 886">
          <a:extLst>
            <a:ext uri="{FF2B5EF4-FFF2-40B4-BE49-F238E27FC236}">
              <a16:creationId xmlns:a16="http://schemas.microsoft.com/office/drawing/2014/main" id="{4B4E8A9A-012A-4133-8380-4B0251CA55CB}"/>
            </a:ext>
          </a:extLst>
        </xdr:cNvPr>
        <xdr:cNvSpPr txBox="1"/>
      </xdr:nvSpPr>
      <xdr:spPr>
        <a:xfrm>
          <a:off x="18389111" y="13102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6C56C3AB-7DCC-4C34-A2BD-DE81B586AA36}"/>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B2407861-268A-46A5-A560-9BED1A3F96E2}"/>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D95A9252-DD6F-4410-8000-2E9A8A8BE6E4}"/>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A0C91AEE-550C-4B60-980A-41F541ABC518}"/>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C46F540F-CAA5-4A41-B22B-17C44BCBFDAD}"/>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F1024DE4-C130-4CB8-8C11-5A2D3FA8D238}"/>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82FB09B5-D90A-4264-9D65-D199AFB36755}"/>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B309005-65CC-4E59-9031-572765D00734}"/>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BAC31559-EDFE-4EF4-ABE9-59B639F2C2F9}"/>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9FFC24F6-DB28-4ADC-A892-585B527E0068}"/>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8" name="直線コネクタ 897">
          <a:extLst>
            <a:ext uri="{FF2B5EF4-FFF2-40B4-BE49-F238E27FC236}">
              <a16:creationId xmlns:a16="http://schemas.microsoft.com/office/drawing/2014/main" id="{251B7454-BBE1-4175-AD88-220D1F431E93}"/>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9" name="テキスト ボックス 898">
          <a:extLst>
            <a:ext uri="{FF2B5EF4-FFF2-40B4-BE49-F238E27FC236}">
              <a16:creationId xmlns:a16="http://schemas.microsoft.com/office/drawing/2014/main" id="{B6FD914E-C95F-4EA8-A55B-149DE26422AA}"/>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900" name="直線コネクタ 899">
          <a:extLst>
            <a:ext uri="{FF2B5EF4-FFF2-40B4-BE49-F238E27FC236}">
              <a16:creationId xmlns:a16="http://schemas.microsoft.com/office/drawing/2014/main" id="{D21CCA79-3BE1-44BB-A069-E7084B5E9E67}"/>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901" name="テキスト ボックス 900">
          <a:extLst>
            <a:ext uri="{FF2B5EF4-FFF2-40B4-BE49-F238E27FC236}">
              <a16:creationId xmlns:a16="http://schemas.microsoft.com/office/drawing/2014/main" id="{FA7B0195-B6A2-4B9F-AF74-9BEB25A23194}"/>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902" name="直線コネクタ 901">
          <a:extLst>
            <a:ext uri="{FF2B5EF4-FFF2-40B4-BE49-F238E27FC236}">
              <a16:creationId xmlns:a16="http://schemas.microsoft.com/office/drawing/2014/main" id="{D6C84F0F-F080-45BD-82BB-62BC647D761A}"/>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903" name="テキスト ボックス 902">
          <a:extLst>
            <a:ext uri="{FF2B5EF4-FFF2-40B4-BE49-F238E27FC236}">
              <a16:creationId xmlns:a16="http://schemas.microsoft.com/office/drawing/2014/main" id="{CF1ABD23-9976-4EA6-A627-1440A36CBBF8}"/>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904" name="直線コネクタ 903">
          <a:extLst>
            <a:ext uri="{FF2B5EF4-FFF2-40B4-BE49-F238E27FC236}">
              <a16:creationId xmlns:a16="http://schemas.microsoft.com/office/drawing/2014/main" id="{265D77AD-7778-43A4-8D8C-D9E1ECF6A529}"/>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905" name="テキスト ボックス 904">
          <a:extLst>
            <a:ext uri="{FF2B5EF4-FFF2-40B4-BE49-F238E27FC236}">
              <a16:creationId xmlns:a16="http://schemas.microsoft.com/office/drawing/2014/main" id="{B43FBAAD-8DC0-46FA-A15B-E2981785909B}"/>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6" name="直線コネクタ 905">
          <a:extLst>
            <a:ext uri="{FF2B5EF4-FFF2-40B4-BE49-F238E27FC236}">
              <a16:creationId xmlns:a16="http://schemas.microsoft.com/office/drawing/2014/main" id="{277252E3-BE13-40E0-A6E0-83A9FA8C03D6}"/>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92727</xdr:rowOff>
    </xdr:from>
    <xdr:ext cx="531299" cy="259045"/>
    <xdr:sp macro="" textlink="">
      <xdr:nvSpPr>
        <xdr:cNvPr id="907" name="テキスト ボックス 906">
          <a:extLst>
            <a:ext uri="{FF2B5EF4-FFF2-40B4-BE49-F238E27FC236}">
              <a16:creationId xmlns:a16="http://schemas.microsoft.com/office/drawing/2014/main" id="{FC898DB0-0229-40E4-9351-6755F6C4086D}"/>
            </a:ext>
          </a:extLst>
        </xdr:cNvPr>
        <xdr:cNvSpPr txBox="1"/>
      </xdr:nvSpPr>
      <xdr:spPr>
        <a:xfrm>
          <a:off x="17756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8" name="直線コネクタ 907">
          <a:extLst>
            <a:ext uri="{FF2B5EF4-FFF2-40B4-BE49-F238E27FC236}">
              <a16:creationId xmlns:a16="http://schemas.microsoft.com/office/drawing/2014/main" id="{AB50B4ED-5B32-4069-9712-36052FBE1B11}"/>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9" name="テキスト ボックス 908">
          <a:extLst>
            <a:ext uri="{FF2B5EF4-FFF2-40B4-BE49-F238E27FC236}">
              <a16:creationId xmlns:a16="http://schemas.microsoft.com/office/drawing/2014/main" id="{148C664B-DDAC-494F-B5BF-7CF9ECFC84C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10" name="前年度繰上充用金グラフ枠">
          <a:extLst>
            <a:ext uri="{FF2B5EF4-FFF2-40B4-BE49-F238E27FC236}">
              <a16:creationId xmlns:a16="http://schemas.microsoft.com/office/drawing/2014/main" id="{B928ED80-20FB-4033-A673-EDFC3AA612CF}"/>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168021</xdr:rowOff>
    </xdr:from>
    <xdr:to>
      <xdr:col>116</xdr:col>
      <xdr:colOff>62864</xdr:colOff>
      <xdr:row>99</xdr:row>
      <xdr:rowOff>44450</xdr:rowOff>
    </xdr:to>
    <xdr:cxnSp macro="">
      <xdr:nvCxnSpPr>
        <xdr:cNvPr id="911" name="直線コネクタ 910">
          <a:extLst>
            <a:ext uri="{FF2B5EF4-FFF2-40B4-BE49-F238E27FC236}">
              <a16:creationId xmlns:a16="http://schemas.microsoft.com/office/drawing/2014/main" id="{90294E19-5AAD-420F-B4AC-297F9E4E336B}"/>
            </a:ext>
          </a:extLst>
        </xdr:cNvPr>
        <xdr:cNvCxnSpPr/>
      </xdr:nvCxnSpPr>
      <xdr:spPr>
        <a:xfrm flipV="1">
          <a:off x="22159595" y="15598521"/>
          <a:ext cx="1269" cy="1419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92219</xdr:rowOff>
    </xdr:from>
    <xdr:ext cx="249299" cy="259045"/>
    <xdr:sp macro="" textlink="">
      <xdr:nvSpPr>
        <xdr:cNvPr id="912" name="前年度繰上充用金最小値テキスト">
          <a:extLst>
            <a:ext uri="{FF2B5EF4-FFF2-40B4-BE49-F238E27FC236}">
              <a16:creationId xmlns:a16="http://schemas.microsoft.com/office/drawing/2014/main" id="{C832402A-2598-4C91-AD26-03FA787C183C}"/>
            </a:ext>
          </a:extLst>
        </xdr:cNvPr>
        <xdr:cNvSpPr txBox="1"/>
      </xdr:nvSpPr>
      <xdr:spPr>
        <a:xfrm>
          <a:off x="22212300" y="170657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13" name="直線コネクタ 912">
          <a:extLst>
            <a:ext uri="{FF2B5EF4-FFF2-40B4-BE49-F238E27FC236}">
              <a16:creationId xmlns:a16="http://schemas.microsoft.com/office/drawing/2014/main" id="{453C8E91-21E0-41C0-AF47-880A55742A5E}"/>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114698</xdr:rowOff>
    </xdr:from>
    <xdr:ext cx="534377" cy="259045"/>
    <xdr:sp macro="" textlink="">
      <xdr:nvSpPr>
        <xdr:cNvPr id="914" name="前年度繰上充用金最大値テキスト">
          <a:extLst>
            <a:ext uri="{FF2B5EF4-FFF2-40B4-BE49-F238E27FC236}">
              <a16:creationId xmlns:a16="http://schemas.microsoft.com/office/drawing/2014/main" id="{35BFBCC1-8BF5-4CA7-B7D6-453FC8FCF6D1}"/>
            </a:ext>
          </a:extLst>
        </xdr:cNvPr>
        <xdr:cNvSpPr txBox="1"/>
      </xdr:nvSpPr>
      <xdr:spPr>
        <a:xfrm>
          <a:off x="22212300" y="15373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168021</xdr:rowOff>
    </xdr:from>
    <xdr:to>
      <xdr:col>116</xdr:col>
      <xdr:colOff>152400</xdr:colOff>
      <xdr:row>90</xdr:row>
      <xdr:rowOff>168021</xdr:rowOff>
    </xdr:to>
    <xdr:cxnSp macro="">
      <xdr:nvCxnSpPr>
        <xdr:cNvPr id="915" name="直線コネクタ 914">
          <a:extLst>
            <a:ext uri="{FF2B5EF4-FFF2-40B4-BE49-F238E27FC236}">
              <a16:creationId xmlns:a16="http://schemas.microsoft.com/office/drawing/2014/main" id="{60D9313D-C513-45B6-A4A4-36C0BC698A9D}"/>
            </a:ext>
          </a:extLst>
        </xdr:cNvPr>
        <xdr:cNvCxnSpPr/>
      </xdr:nvCxnSpPr>
      <xdr:spPr>
        <a:xfrm>
          <a:off x="22072600" y="15598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6" name="直線コネクタ 915">
          <a:extLst>
            <a:ext uri="{FF2B5EF4-FFF2-40B4-BE49-F238E27FC236}">
              <a16:creationId xmlns:a16="http://schemas.microsoft.com/office/drawing/2014/main" id="{16C6617C-357C-4214-8179-B771C2B1E061}"/>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9669</xdr:rowOff>
    </xdr:from>
    <xdr:ext cx="313932" cy="259045"/>
    <xdr:sp macro="" textlink="">
      <xdr:nvSpPr>
        <xdr:cNvPr id="917" name="前年度繰上充用金平均値テキスト">
          <a:extLst>
            <a:ext uri="{FF2B5EF4-FFF2-40B4-BE49-F238E27FC236}">
              <a16:creationId xmlns:a16="http://schemas.microsoft.com/office/drawing/2014/main" id="{52B68CF7-92EF-492C-9A36-696F265B497C}"/>
            </a:ext>
          </a:extLst>
        </xdr:cNvPr>
        <xdr:cNvSpPr txBox="1"/>
      </xdr:nvSpPr>
      <xdr:spPr>
        <a:xfrm>
          <a:off x="22212300" y="1681176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158242</xdr:rowOff>
    </xdr:from>
    <xdr:to>
      <xdr:col>116</xdr:col>
      <xdr:colOff>114300</xdr:colOff>
      <xdr:row>99</xdr:row>
      <xdr:rowOff>88392</xdr:rowOff>
    </xdr:to>
    <xdr:sp macro="" textlink="">
      <xdr:nvSpPr>
        <xdr:cNvPr id="918" name="フローチャート: 判断 917">
          <a:extLst>
            <a:ext uri="{FF2B5EF4-FFF2-40B4-BE49-F238E27FC236}">
              <a16:creationId xmlns:a16="http://schemas.microsoft.com/office/drawing/2014/main" id="{6F24C85B-49C4-4317-9B98-A543D4FBBB4C}"/>
            </a:ext>
          </a:extLst>
        </xdr:cNvPr>
        <xdr:cNvSpPr/>
      </xdr:nvSpPr>
      <xdr:spPr>
        <a:xfrm>
          <a:off x="22110700" y="1696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9" name="直線コネクタ 918">
          <a:extLst>
            <a:ext uri="{FF2B5EF4-FFF2-40B4-BE49-F238E27FC236}">
              <a16:creationId xmlns:a16="http://schemas.microsoft.com/office/drawing/2014/main" id="{222C2B4A-53F5-4A29-9C63-174635D6E0FE}"/>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156972</xdr:rowOff>
    </xdr:from>
    <xdr:to>
      <xdr:col>112</xdr:col>
      <xdr:colOff>38100</xdr:colOff>
      <xdr:row>99</xdr:row>
      <xdr:rowOff>87122</xdr:rowOff>
    </xdr:to>
    <xdr:sp macro="" textlink="">
      <xdr:nvSpPr>
        <xdr:cNvPr id="920" name="フローチャート: 判断 919">
          <a:extLst>
            <a:ext uri="{FF2B5EF4-FFF2-40B4-BE49-F238E27FC236}">
              <a16:creationId xmlns:a16="http://schemas.microsoft.com/office/drawing/2014/main" id="{73EC2E8A-7F9B-446D-A913-AE82C6A022FC}"/>
            </a:ext>
          </a:extLst>
        </xdr:cNvPr>
        <xdr:cNvSpPr/>
      </xdr:nvSpPr>
      <xdr:spPr>
        <a:xfrm>
          <a:off x="21272500" y="1695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103649</xdr:rowOff>
    </xdr:from>
    <xdr:ext cx="313932" cy="259045"/>
    <xdr:sp macro="" textlink="">
      <xdr:nvSpPr>
        <xdr:cNvPr id="921" name="テキスト ボックス 920">
          <a:extLst>
            <a:ext uri="{FF2B5EF4-FFF2-40B4-BE49-F238E27FC236}">
              <a16:creationId xmlns:a16="http://schemas.microsoft.com/office/drawing/2014/main" id="{F2FDE132-29B9-44F8-A585-7401F9EA7663}"/>
            </a:ext>
          </a:extLst>
        </xdr:cNvPr>
        <xdr:cNvSpPr txBox="1"/>
      </xdr:nvSpPr>
      <xdr:spPr>
        <a:xfrm>
          <a:off x="21166333" y="167342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22" name="直線コネクタ 921">
          <a:extLst>
            <a:ext uri="{FF2B5EF4-FFF2-40B4-BE49-F238E27FC236}">
              <a16:creationId xmlns:a16="http://schemas.microsoft.com/office/drawing/2014/main" id="{6C1FDE0E-0EEC-4271-9B69-B53569641DFC}"/>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156718</xdr:rowOff>
    </xdr:from>
    <xdr:to>
      <xdr:col>107</xdr:col>
      <xdr:colOff>101600</xdr:colOff>
      <xdr:row>99</xdr:row>
      <xdr:rowOff>86868</xdr:rowOff>
    </xdr:to>
    <xdr:sp macro="" textlink="">
      <xdr:nvSpPr>
        <xdr:cNvPr id="923" name="フローチャート: 判断 922">
          <a:extLst>
            <a:ext uri="{FF2B5EF4-FFF2-40B4-BE49-F238E27FC236}">
              <a16:creationId xmlns:a16="http://schemas.microsoft.com/office/drawing/2014/main" id="{74AEBF6C-50EB-4991-B196-0BA9C5E6C1E0}"/>
            </a:ext>
          </a:extLst>
        </xdr:cNvPr>
        <xdr:cNvSpPr/>
      </xdr:nvSpPr>
      <xdr:spPr>
        <a:xfrm>
          <a:off x="20383500" y="1695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103395</xdr:rowOff>
    </xdr:from>
    <xdr:ext cx="313932" cy="259045"/>
    <xdr:sp macro="" textlink="">
      <xdr:nvSpPr>
        <xdr:cNvPr id="924" name="テキスト ボックス 923">
          <a:extLst>
            <a:ext uri="{FF2B5EF4-FFF2-40B4-BE49-F238E27FC236}">
              <a16:creationId xmlns:a16="http://schemas.microsoft.com/office/drawing/2014/main" id="{94C6E044-D52F-41F7-A0EF-B49E215CDEB9}"/>
            </a:ext>
          </a:extLst>
        </xdr:cNvPr>
        <xdr:cNvSpPr txBox="1"/>
      </xdr:nvSpPr>
      <xdr:spPr>
        <a:xfrm>
          <a:off x="20277333" y="167340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25" name="直線コネクタ 924">
          <a:extLst>
            <a:ext uri="{FF2B5EF4-FFF2-40B4-BE49-F238E27FC236}">
              <a16:creationId xmlns:a16="http://schemas.microsoft.com/office/drawing/2014/main" id="{AF824E0E-A6AB-4D81-AD56-05416B963619}"/>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157353</xdr:rowOff>
    </xdr:from>
    <xdr:to>
      <xdr:col>102</xdr:col>
      <xdr:colOff>165100</xdr:colOff>
      <xdr:row>99</xdr:row>
      <xdr:rowOff>87503</xdr:rowOff>
    </xdr:to>
    <xdr:sp macro="" textlink="">
      <xdr:nvSpPr>
        <xdr:cNvPr id="926" name="フローチャート: 判断 925">
          <a:extLst>
            <a:ext uri="{FF2B5EF4-FFF2-40B4-BE49-F238E27FC236}">
              <a16:creationId xmlns:a16="http://schemas.microsoft.com/office/drawing/2014/main" id="{3299A15E-435A-4632-A798-4B9A9B421C90}"/>
            </a:ext>
          </a:extLst>
        </xdr:cNvPr>
        <xdr:cNvSpPr/>
      </xdr:nvSpPr>
      <xdr:spPr>
        <a:xfrm>
          <a:off x="19494500" y="1695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104030</xdr:rowOff>
    </xdr:from>
    <xdr:ext cx="313932" cy="259045"/>
    <xdr:sp macro="" textlink="">
      <xdr:nvSpPr>
        <xdr:cNvPr id="927" name="テキスト ボックス 926">
          <a:extLst>
            <a:ext uri="{FF2B5EF4-FFF2-40B4-BE49-F238E27FC236}">
              <a16:creationId xmlns:a16="http://schemas.microsoft.com/office/drawing/2014/main" id="{7FFBF846-6753-4042-8308-D2D7E1F5735D}"/>
            </a:ext>
          </a:extLst>
        </xdr:cNvPr>
        <xdr:cNvSpPr txBox="1"/>
      </xdr:nvSpPr>
      <xdr:spPr>
        <a:xfrm>
          <a:off x="19388333" y="16734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158114</xdr:rowOff>
    </xdr:from>
    <xdr:to>
      <xdr:col>98</xdr:col>
      <xdr:colOff>38100</xdr:colOff>
      <xdr:row>99</xdr:row>
      <xdr:rowOff>88264</xdr:rowOff>
    </xdr:to>
    <xdr:sp macro="" textlink="">
      <xdr:nvSpPr>
        <xdr:cNvPr id="928" name="フローチャート: 判断 927">
          <a:extLst>
            <a:ext uri="{FF2B5EF4-FFF2-40B4-BE49-F238E27FC236}">
              <a16:creationId xmlns:a16="http://schemas.microsoft.com/office/drawing/2014/main" id="{5E96BC58-E681-4E4D-B623-D5FD7EF6796A}"/>
            </a:ext>
          </a:extLst>
        </xdr:cNvPr>
        <xdr:cNvSpPr/>
      </xdr:nvSpPr>
      <xdr:spPr>
        <a:xfrm>
          <a:off x="18605500" y="16960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104791</xdr:rowOff>
    </xdr:from>
    <xdr:ext cx="313932" cy="259045"/>
    <xdr:sp macro="" textlink="">
      <xdr:nvSpPr>
        <xdr:cNvPr id="929" name="テキスト ボックス 928">
          <a:extLst>
            <a:ext uri="{FF2B5EF4-FFF2-40B4-BE49-F238E27FC236}">
              <a16:creationId xmlns:a16="http://schemas.microsoft.com/office/drawing/2014/main" id="{FA017DD7-AAAE-42D2-A693-6C477F189001}"/>
            </a:ext>
          </a:extLst>
        </xdr:cNvPr>
        <xdr:cNvSpPr txBox="1"/>
      </xdr:nvSpPr>
      <xdr:spPr>
        <a:xfrm>
          <a:off x="18499333" y="16735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D3FB2374-1C17-4706-BA6C-0D135DEDD3A3}"/>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7FFAFE4E-C063-4AA6-B958-E81BA0ECFB19}"/>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32" name="テキスト ボックス 931">
          <a:extLst>
            <a:ext uri="{FF2B5EF4-FFF2-40B4-BE49-F238E27FC236}">
              <a16:creationId xmlns:a16="http://schemas.microsoft.com/office/drawing/2014/main" id="{CCAFFFEF-0961-4DF1-9D55-B8439C870EA3}"/>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3" name="テキスト ボックス 932">
          <a:extLst>
            <a:ext uri="{FF2B5EF4-FFF2-40B4-BE49-F238E27FC236}">
              <a16:creationId xmlns:a16="http://schemas.microsoft.com/office/drawing/2014/main" id="{AFE749DA-72F5-4D06-B948-F75A8CCF7567}"/>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4" name="テキスト ボックス 933">
          <a:extLst>
            <a:ext uri="{FF2B5EF4-FFF2-40B4-BE49-F238E27FC236}">
              <a16:creationId xmlns:a16="http://schemas.microsoft.com/office/drawing/2014/main" id="{3BDFAE6F-4155-4A8D-8582-44A241F8EA0F}"/>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35" name="楕円 934">
          <a:extLst>
            <a:ext uri="{FF2B5EF4-FFF2-40B4-BE49-F238E27FC236}">
              <a16:creationId xmlns:a16="http://schemas.microsoft.com/office/drawing/2014/main" id="{71C18E5A-4452-4B4B-B053-602872C1AE56}"/>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136669</xdr:rowOff>
    </xdr:from>
    <xdr:ext cx="249299" cy="259045"/>
    <xdr:sp macro="" textlink="">
      <xdr:nvSpPr>
        <xdr:cNvPr id="936" name="前年度繰上充用金該当値テキスト">
          <a:extLst>
            <a:ext uri="{FF2B5EF4-FFF2-40B4-BE49-F238E27FC236}">
              <a16:creationId xmlns:a16="http://schemas.microsoft.com/office/drawing/2014/main" id="{92B46327-36EB-4D30-B79E-5828E3512C7E}"/>
            </a:ext>
          </a:extLst>
        </xdr:cNvPr>
        <xdr:cNvSpPr txBox="1"/>
      </xdr:nvSpPr>
      <xdr:spPr>
        <a:xfrm>
          <a:off x="22212300" y="169387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7" name="楕円 936">
          <a:extLst>
            <a:ext uri="{FF2B5EF4-FFF2-40B4-BE49-F238E27FC236}">
              <a16:creationId xmlns:a16="http://schemas.microsoft.com/office/drawing/2014/main" id="{3D087BB7-6152-4BAD-97D7-48724A1BAB1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C4B27A37-126E-49B9-9A6B-67FA3AB04A26}"/>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9" name="楕円 938">
          <a:extLst>
            <a:ext uri="{FF2B5EF4-FFF2-40B4-BE49-F238E27FC236}">
              <a16:creationId xmlns:a16="http://schemas.microsoft.com/office/drawing/2014/main" id="{E45B472E-D185-49F3-BDF4-21E3FAD2B56A}"/>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40" name="テキスト ボックス 939">
          <a:extLst>
            <a:ext uri="{FF2B5EF4-FFF2-40B4-BE49-F238E27FC236}">
              <a16:creationId xmlns:a16="http://schemas.microsoft.com/office/drawing/2014/main" id="{59EAA3E8-D04E-4CFC-A318-3AD73E42CCBB}"/>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41" name="楕円 940">
          <a:extLst>
            <a:ext uri="{FF2B5EF4-FFF2-40B4-BE49-F238E27FC236}">
              <a16:creationId xmlns:a16="http://schemas.microsoft.com/office/drawing/2014/main" id="{4F64129A-9B05-4311-8419-683E1F644BEC}"/>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42" name="テキスト ボックス 941">
          <a:extLst>
            <a:ext uri="{FF2B5EF4-FFF2-40B4-BE49-F238E27FC236}">
              <a16:creationId xmlns:a16="http://schemas.microsoft.com/office/drawing/2014/main" id="{25FBED0D-53AD-4C6C-8C9F-7917905F1F1C}"/>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43" name="楕円 942">
          <a:extLst>
            <a:ext uri="{FF2B5EF4-FFF2-40B4-BE49-F238E27FC236}">
              <a16:creationId xmlns:a16="http://schemas.microsoft.com/office/drawing/2014/main" id="{86E938F4-4A90-4B55-A9F7-C45AB6A730DD}"/>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44" name="テキスト ボックス 943">
          <a:extLst>
            <a:ext uri="{FF2B5EF4-FFF2-40B4-BE49-F238E27FC236}">
              <a16:creationId xmlns:a16="http://schemas.microsoft.com/office/drawing/2014/main" id="{EC80ED8C-5AE6-4B1F-93BA-38884E1F7731}"/>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5" name="正方形/長方形 944">
          <a:extLst>
            <a:ext uri="{FF2B5EF4-FFF2-40B4-BE49-F238E27FC236}">
              <a16:creationId xmlns:a16="http://schemas.microsoft.com/office/drawing/2014/main" id="{1918055A-DE28-471B-9F7A-CBB3B5451075}"/>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6" name="正方形/長方形 945">
          <a:extLst>
            <a:ext uri="{FF2B5EF4-FFF2-40B4-BE49-F238E27FC236}">
              <a16:creationId xmlns:a16="http://schemas.microsoft.com/office/drawing/2014/main" id="{DFCCC09F-7D1C-4F9D-B9D9-7FBE2B45DEF4}"/>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7" name="テキスト ボックス 946">
          <a:extLst>
            <a:ext uri="{FF2B5EF4-FFF2-40B4-BE49-F238E27FC236}">
              <a16:creationId xmlns:a16="http://schemas.microsoft.com/office/drawing/2014/main" id="{F819EF3F-74B3-443D-BB7B-D93BAF471D4C}"/>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歳出の決算総額は、住民一人当たり</a:t>
          </a:r>
          <a:r>
            <a:rPr kumimoji="1" lang="en-US" altLang="ja-JP" sz="1300">
              <a:latin typeface="ＭＳ Ｐゴシック" panose="020B0600070205080204" pitchFamily="50" charset="-128"/>
              <a:ea typeface="ＭＳ Ｐゴシック" panose="020B0600070205080204" pitchFamily="50" charset="-128"/>
            </a:rPr>
            <a:t>703</a:t>
          </a:r>
          <a:r>
            <a:rPr kumimoji="1" lang="ja-JP" altLang="en-US" sz="1300">
              <a:latin typeface="ＭＳ Ｐゴシック" panose="020B0600070205080204" pitchFamily="50" charset="-128"/>
              <a:ea typeface="ＭＳ Ｐゴシック" panose="020B0600070205080204" pitchFamily="50" charset="-128"/>
            </a:rPr>
            <a:t>千円となり、前年度より</a:t>
          </a:r>
          <a:r>
            <a:rPr kumimoji="1" lang="en-US" altLang="ja-JP" sz="1300">
              <a:latin typeface="ＭＳ Ｐゴシック" panose="020B0600070205080204" pitchFamily="50" charset="-128"/>
              <a:ea typeface="ＭＳ Ｐゴシック" panose="020B0600070205080204" pitchFamily="50" charset="-128"/>
            </a:rPr>
            <a:t>185</a:t>
          </a:r>
          <a:r>
            <a:rPr kumimoji="1" lang="ja-JP" altLang="en-US" sz="1300">
              <a:latin typeface="ＭＳ Ｐゴシック" panose="020B0600070205080204" pitchFamily="50" charset="-128"/>
              <a:ea typeface="ＭＳ Ｐゴシック" panose="020B0600070205080204" pitchFamily="50" charset="-128"/>
            </a:rPr>
            <a:t>千円増加している。これは、特別定額給付金をはじめとした新型コロナウイルス感染症に関連する各種事業を実施したことによる補助費等の大幅な増加によるものであり、類似団体内平均も同様に大幅な伸びを示している。物件費は、ふるさと納税事業の好調による各種経費が増加したためである。維持補修費が類似団体内平均値と比べ高いのは、本市が豪雪地帯に位置することから除排雪経費が多額となることによるものであり、今年度は記録的な豪雪であったことに加え、労務単価の増加により全体としても増加している。扶助費は、住民一人当たり</a:t>
          </a:r>
          <a:r>
            <a:rPr kumimoji="1" lang="en-US" altLang="ja-JP" sz="1300">
              <a:latin typeface="ＭＳ Ｐゴシック" panose="020B0600070205080204" pitchFamily="50" charset="-128"/>
              <a:ea typeface="ＭＳ Ｐゴシック" panose="020B0600070205080204" pitchFamily="50" charset="-128"/>
            </a:rPr>
            <a:t>103</a:t>
          </a:r>
          <a:r>
            <a:rPr kumimoji="1" lang="ja-JP" altLang="en-US" sz="1300">
              <a:latin typeface="ＭＳ Ｐゴシック" panose="020B0600070205080204" pitchFamily="50" charset="-128"/>
              <a:ea typeface="ＭＳ Ｐゴシック" panose="020B0600070205080204" pitchFamily="50" charset="-128"/>
            </a:rPr>
            <a:t>千円となっており、平成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年度からの子ども・子育て新制度に係る給付費や障害者自立支援給付費及び生活保護費の増加に伴い毎年増加し、平成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年度から比較すると</a:t>
          </a:r>
          <a:r>
            <a:rPr kumimoji="1" lang="en-US" altLang="ja-JP" sz="1300">
              <a:latin typeface="ＭＳ Ｐゴシック" panose="020B0600070205080204" pitchFamily="50" charset="-128"/>
              <a:ea typeface="ＭＳ Ｐゴシック" panose="020B0600070205080204" pitchFamily="50" charset="-128"/>
            </a:rPr>
            <a:t>16.4</a:t>
          </a:r>
          <a:r>
            <a:rPr kumimoji="1" lang="ja-JP" altLang="en-US" sz="1300">
              <a:latin typeface="ＭＳ Ｐゴシック" panose="020B0600070205080204" pitchFamily="50" charset="-128"/>
              <a:ea typeface="ＭＳ Ｐゴシック" panose="020B0600070205080204" pitchFamily="50" charset="-128"/>
            </a:rPr>
            <a:t>％も増加しており、類似団体内平均値とほぼ同額となっている。</a:t>
          </a:r>
        </a:p>
        <a:p>
          <a:r>
            <a:rPr kumimoji="1" lang="ja-JP" altLang="en-US" sz="1300">
              <a:latin typeface="ＭＳ Ｐゴシック" panose="020B0600070205080204" pitchFamily="50" charset="-128"/>
              <a:ea typeface="ＭＳ Ｐゴシック" panose="020B0600070205080204" pitchFamily="50" charset="-128"/>
            </a:rPr>
            <a:t>普通建設事業費のうち、更新整備については明倫学区義務教育学校建設工事が令和元年度より開始され、今年度も同様に多額の経費を要したことから前年度と同様の値となっている。明倫学区義務教育学校建設工事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年度の外構工事まで多額の費用が想定されているため、今後も増加傾向となる。災害復旧事業費は令和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月豪雨災害の復旧に係る経費により皆減はしなかった。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2DE2AF8-9646-424D-B1A9-F8E6E5A8D13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407BDE1B-2316-47C6-A54B-2A3D23E87B77}"/>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83358EA8-8882-43ED-ACE4-09D3A5E4FAEF}"/>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8846E385-D490-4D0F-B94F-44F107A8441D}"/>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F1DE4AE-5B4D-4F4C-8523-DDFCF378473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747AB00-8BD8-4475-B2A0-33C1BAFD885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A1E2B3B-6CBA-4CB4-9B90-FB227822CC7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2A8EA0A-2BCC-40A4-A839-E8132881273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7E7CB56-338C-4F91-817F-565306D2175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376B8F2A-88D5-4F84-8861-7F005E1301DC}"/>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34,787
34,360
222.85
25,934,410
24,439,550
1,343,738
9,650,318
15,487,945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9ECB7E0-0F5D-4773-9DA7-FD03524ACB8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26A0D91-7FAE-4AF3-8374-77C4DEFE1BC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C0B0DA3-D3F9-41D1-824A-C3FFDF3BBDA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4F8CF5C-1F1E-4D0B-9442-E61EBE84FB0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F93EC3E-F0C9-4858-92CD-39EFDB0C92C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D64D5998-7786-4E16-AE4F-711E4451F9C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4A3EFCD9-ED7D-4026-8A0F-31E139DC7F47}"/>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C5B4BDEE-376E-4050-933B-348A71FE06CD}"/>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4BEC17C8-4825-4C5B-A3ED-53CA127B6928}"/>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5AD6FAA-F69E-4DD0-B177-F676547310A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71C55B9B-178D-464B-AF59-826F4E801BCF}"/>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3026C167-ACFE-49CA-BEDF-60C7E143857D}"/>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8734824D-B6A1-460A-8DA0-CDB152BC5524}"/>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328B4122-58D8-41D2-B570-D92503F4735E}"/>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8774A8F-79EC-4611-83C3-08CCA1D7C8D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DAF7709A-5144-40DA-B9C5-36E9A00255DC}"/>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F98160D-6685-4EFF-B91C-5047C2A59BB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33670661-E8EB-4E1E-AEFE-4D4BA17E9098}"/>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F7F48446-9B0C-4EEA-800B-67C320232578}"/>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DAB6D5D4-4CE8-4833-96E8-ED35488FA46A}"/>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F096A83B-231A-46F8-BA9E-0AEC22E1B4CD}"/>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3D6A8E2C-462B-4F0B-BD04-020E19DD1362}"/>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EB4BDBAA-8F88-4C32-A7BE-293C10F17289}"/>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1A6FBC25-AE9E-43C8-9FC3-A35706AD34EB}"/>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221A590E-62A7-45AB-84DC-4AE8E43EBB2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D51A17EE-C29B-482A-8891-44B9E0871272}"/>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898125B5-AE75-47E1-88CF-C1DCF4F1E4D4}"/>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23E5314-E756-4CCE-94D2-105BAC6E374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2C81AE1F-8D51-4CD9-A3B4-EB450BA07B5C}"/>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444CBD66-3592-4895-A080-B63261F43E46}"/>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B8DEC0D7-A9ED-455E-B999-BD4B6E4F3C3B}"/>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CFBEF42F-957A-474B-8955-FEC4EBD982FF}"/>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CA9E6756-212A-4AEF-B929-8EA0233B3F4B}"/>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8BBE1220-2410-45AF-A46C-2727B47E5A8C}"/>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63866742-EE6A-45C3-89A5-A5E357B53F39}"/>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F813A62A-9777-4B9A-B94E-45EE6735F72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8AC122FB-4FCA-4BCB-B36E-65201A739BC5}"/>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D753003-6BDD-406C-A0E3-9F1603F72B35}"/>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9F4D32F-0C76-4E3E-A147-B58A5D5D258A}"/>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8DA56702-2F47-401F-AD0B-518FDD8F0887}"/>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6638CAAE-A4B2-4723-BA99-423441C09425}"/>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3D75CFC5-4A07-4CD6-8658-69C573377995}"/>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93E6C287-2D8E-4551-B85A-A8DBAD8BDA8A}"/>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F20BAC14-459B-4E51-8608-AAEF80ABFCD7}"/>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22542</xdr:rowOff>
    </xdr:from>
    <xdr:to>
      <xdr:col>24</xdr:col>
      <xdr:colOff>62865</xdr:colOff>
      <xdr:row>38</xdr:row>
      <xdr:rowOff>15113</xdr:rowOff>
    </xdr:to>
    <xdr:cxnSp macro="">
      <xdr:nvCxnSpPr>
        <xdr:cNvPr id="56" name="直線コネクタ 55">
          <a:extLst>
            <a:ext uri="{FF2B5EF4-FFF2-40B4-BE49-F238E27FC236}">
              <a16:creationId xmlns:a16="http://schemas.microsoft.com/office/drawing/2014/main" id="{01D76507-FAD6-47D7-9815-AFA40AD3B3F0}"/>
            </a:ext>
          </a:extLst>
        </xdr:cNvPr>
        <xdr:cNvCxnSpPr/>
      </xdr:nvCxnSpPr>
      <xdr:spPr>
        <a:xfrm flipV="1">
          <a:off x="4633595" y="5337492"/>
          <a:ext cx="1270" cy="1192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18940</xdr:rowOff>
    </xdr:from>
    <xdr:ext cx="469744" cy="259045"/>
    <xdr:sp macro="" textlink="">
      <xdr:nvSpPr>
        <xdr:cNvPr id="57" name="議会費最小値テキスト">
          <a:extLst>
            <a:ext uri="{FF2B5EF4-FFF2-40B4-BE49-F238E27FC236}">
              <a16:creationId xmlns:a16="http://schemas.microsoft.com/office/drawing/2014/main" id="{A7D4A72B-0FF0-4B76-8637-86239045C9A8}"/>
            </a:ext>
          </a:extLst>
        </xdr:cNvPr>
        <xdr:cNvSpPr txBox="1"/>
      </xdr:nvSpPr>
      <xdr:spPr>
        <a:xfrm>
          <a:off x="4686300" y="653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15113</xdr:rowOff>
    </xdr:from>
    <xdr:to>
      <xdr:col>24</xdr:col>
      <xdr:colOff>152400</xdr:colOff>
      <xdr:row>38</xdr:row>
      <xdr:rowOff>15113</xdr:rowOff>
    </xdr:to>
    <xdr:cxnSp macro="">
      <xdr:nvCxnSpPr>
        <xdr:cNvPr id="58" name="直線コネクタ 57">
          <a:extLst>
            <a:ext uri="{FF2B5EF4-FFF2-40B4-BE49-F238E27FC236}">
              <a16:creationId xmlns:a16="http://schemas.microsoft.com/office/drawing/2014/main" id="{B8B506DE-D5CD-4C87-9912-C2AD411B36F5}"/>
            </a:ext>
          </a:extLst>
        </xdr:cNvPr>
        <xdr:cNvCxnSpPr/>
      </xdr:nvCxnSpPr>
      <xdr:spPr>
        <a:xfrm>
          <a:off x="4546600" y="6530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140669</xdr:rowOff>
    </xdr:from>
    <xdr:ext cx="469744" cy="259045"/>
    <xdr:sp macro="" textlink="">
      <xdr:nvSpPr>
        <xdr:cNvPr id="59" name="議会費最大値テキスト">
          <a:extLst>
            <a:ext uri="{FF2B5EF4-FFF2-40B4-BE49-F238E27FC236}">
              <a16:creationId xmlns:a16="http://schemas.microsoft.com/office/drawing/2014/main" id="{80622FFC-823E-48E9-82F3-1749771D34DF}"/>
            </a:ext>
          </a:extLst>
        </xdr:cNvPr>
        <xdr:cNvSpPr txBox="1"/>
      </xdr:nvSpPr>
      <xdr:spPr>
        <a:xfrm>
          <a:off x="4686300" y="511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22542</xdr:rowOff>
    </xdr:from>
    <xdr:to>
      <xdr:col>24</xdr:col>
      <xdr:colOff>152400</xdr:colOff>
      <xdr:row>31</xdr:row>
      <xdr:rowOff>22542</xdr:rowOff>
    </xdr:to>
    <xdr:cxnSp macro="">
      <xdr:nvCxnSpPr>
        <xdr:cNvPr id="60" name="直線コネクタ 59">
          <a:extLst>
            <a:ext uri="{FF2B5EF4-FFF2-40B4-BE49-F238E27FC236}">
              <a16:creationId xmlns:a16="http://schemas.microsoft.com/office/drawing/2014/main" id="{8CB20381-CA18-456A-8714-E6156DA5A0D8}"/>
            </a:ext>
          </a:extLst>
        </xdr:cNvPr>
        <xdr:cNvCxnSpPr/>
      </xdr:nvCxnSpPr>
      <xdr:spPr>
        <a:xfrm>
          <a:off x="4546600" y="533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155321</xdr:rowOff>
    </xdr:from>
    <xdr:to>
      <xdr:col>24</xdr:col>
      <xdr:colOff>63500</xdr:colOff>
      <xdr:row>36</xdr:row>
      <xdr:rowOff>8446</xdr:rowOff>
    </xdr:to>
    <xdr:cxnSp macro="">
      <xdr:nvCxnSpPr>
        <xdr:cNvPr id="61" name="直線コネクタ 60">
          <a:extLst>
            <a:ext uri="{FF2B5EF4-FFF2-40B4-BE49-F238E27FC236}">
              <a16:creationId xmlns:a16="http://schemas.microsoft.com/office/drawing/2014/main" id="{0C3371EE-57A4-4860-81A2-778FC4AF3E9A}"/>
            </a:ext>
          </a:extLst>
        </xdr:cNvPr>
        <xdr:cNvCxnSpPr/>
      </xdr:nvCxnSpPr>
      <xdr:spPr>
        <a:xfrm>
          <a:off x="3797300" y="6156071"/>
          <a:ext cx="838200" cy="24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148543</xdr:rowOff>
    </xdr:from>
    <xdr:ext cx="469744" cy="259045"/>
    <xdr:sp macro="" textlink="">
      <xdr:nvSpPr>
        <xdr:cNvPr id="62" name="議会費平均値テキスト">
          <a:extLst>
            <a:ext uri="{FF2B5EF4-FFF2-40B4-BE49-F238E27FC236}">
              <a16:creationId xmlns:a16="http://schemas.microsoft.com/office/drawing/2014/main" id="{9584BC06-8F12-43CB-863E-E8B0C149E45D}"/>
            </a:ext>
          </a:extLst>
        </xdr:cNvPr>
        <xdr:cNvSpPr txBox="1"/>
      </xdr:nvSpPr>
      <xdr:spPr>
        <a:xfrm>
          <a:off x="4686300" y="59778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125666</xdr:rowOff>
    </xdr:from>
    <xdr:to>
      <xdr:col>24</xdr:col>
      <xdr:colOff>114300</xdr:colOff>
      <xdr:row>36</xdr:row>
      <xdr:rowOff>55816</xdr:rowOff>
    </xdr:to>
    <xdr:sp macro="" textlink="">
      <xdr:nvSpPr>
        <xdr:cNvPr id="63" name="フローチャート: 判断 62">
          <a:extLst>
            <a:ext uri="{FF2B5EF4-FFF2-40B4-BE49-F238E27FC236}">
              <a16:creationId xmlns:a16="http://schemas.microsoft.com/office/drawing/2014/main" id="{108D2717-1DD1-4E94-A793-DB542354A410}"/>
            </a:ext>
          </a:extLst>
        </xdr:cNvPr>
        <xdr:cNvSpPr/>
      </xdr:nvSpPr>
      <xdr:spPr>
        <a:xfrm>
          <a:off x="45847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113411</xdr:rowOff>
    </xdr:from>
    <xdr:to>
      <xdr:col>19</xdr:col>
      <xdr:colOff>177800</xdr:colOff>
      <xdr:row>35</xdr:row>
      <xdr:rowOff>155321</xdr:rowOff>
    </xdr:to>
    <xdr:cxnSp macro="">
      <xdr:nvCxnSpPr>
        <xdr:cNvPr id="64" name="直線コネクタ 63">
          <a:extLst>
            <a:ext uri="{FF2B5EF4-FFF2-40B4-BE49-F238E27FC236}">
              <a16:creationId xmlns:a16="http://schemas.microsoft.com/office/drawing/2014/main" id="{8006BBA7-65E2-46B1-9F41-C35405E51010}"/>
            </a:ext>
          </a:extLst>
        </xdr:cNvPr>
        <xdr:cNvCxnSpPr/>
      </xdr:nvCxnSpPr>
      <xdr:spPr>
        <a:xfrm>
          <a:off x="2908300" y="6114161"/>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86233</xdr:rowOff>
    </xdr:from>
    <xdr:to>
      <xdr:col>20</xdr:col>
      <xdr:colOff>38100</xdr:colOff>
      <xdr:row>36</xdr:row>
      <xdr:rowOff>16383</xdr:rowOff>
    </xdr:to>
    <xdr:sp macro="" textlink="">
      <xdr:nvSpPr>
        <xdr:cNvPr id="65" name="フローチャート: 判断 64">
          <a:extLst>
            <a:ext uri="{FF2B5EF4-FFF2-40B4-BE49-F238E27FC236}">
              <a16:creationId xmlns:a16="http://schemas.microsoft.com/office/drawing/2014/main" id="{C6E7552F-F828-4430-8922-46614D95DD22}"/>
            </a:ext>
          </a:extLst>
        </xdr:cNvPr>
        <xdr:cNvSpPr/>
      </xdr:nvSpPr>
      <xdr:spPr>
        <a:xfrm>
          <a:off x="3746500" y="60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32910</xdr:rowOff>
    </xdr:from>
    <xdr:ext cx="469744" cy="259045"/>
    <xdr:sp macro="" textlink="">
      <xdr:nvSpPr>
        <xdr:cNvPr id="66" name="テキスト ボックス 65">
          <a:extLst>
            <a:ext uri="{FF2B5EF4-FFF2-40B4-BE49-F238E27FC236}">
              <a16:creationId xmlns:a16="http://schemas.microsoft.com/office/drawing/2014/main" id="{79D34349-2818-4AEF-8763-2730F3494BC1}"/>
            </a:ext>
          </a:extLst>
        </xdr:cNvPr>
        <xdr:cNvSpPr txBox="1"/>
      </xdr:nvSpPr>
      <xdr:spPr>
        <a:xfrm>
          <a:off x="3562428" y="5862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113411</xdr:rowOff>
    </xdr:from>
    <xdr:to>
      <xdr:col>15</xdr:col>
      <xdr:colOff>50800</xdr:colOff>
      <xdr:row>35</xdr:row>
      <xdr:rowOff>121793</xdr:rowOff>
    </xdr:to>
    <xdr:cxnSp macro="">
      <xdr:nvCxnSpPr>
        <xdr:cNvPr id="67" name="直線コネクタ 66">
          <a:extLst>
            <a:ext uri="{FF2B5EF4-FFF2-40B4-BE49-F238E27FC236}">
              <a16:creationId xmlns:a16="http://schemas.microsoft.com/office/drawing/2014/main" id="{C20438E8-2B68-45B6-80E1-49A3C011314B}"/>
            </a:ext>
          </a:extLst>
        </xdr:cNvPr>
        <xdr:cNvCxnSpPr/>
      </xdr:nvCxnSpPr>
      <xdr:spPr>
        <a:xfrm flipV="1">
          <a:off x="2019300" y="6114161"/>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81280</xdr:rowOff>
    </xdr:from>
    <xdr:to>
      <xdr:col>15</xdr:col>
      <xdr:colOff>101600</xdr:colOff>
      <xdr:row>36</xdr:row>
      <xdr:rowOff>11430</xdr:rowOff>
    </xdr:to>
    <xdr:sp macro="" textlink="">
      <xdr:nvSpPr>
        <xdr:cNvPr id="68" name="フローチャート: 判断 67">
          <a:extLst>
            <a:ext uri="{FF2B5EF4-FFF2-40B4-BE49-F238E27FC236}">
              <a16:creationId xmlns:a16="http://schemas.microsoft.com/office/drawing/2014/main" id="{D3956330-F2DA-47F6-B862-F5C01A9E9967}"/>
            </a:ext>
          </a:extLst>
        </xdr:cNvPr>
        <xdr:cNvSpPr/>
      </xdr:nvSpPr>
      <xdr:spPr>
        <a:xfrm>
          <a:off x="2857500" y="608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2557</xdr:rowOff>
    </xdr:from>
    <xdr:ext cx="469744" cy="259045"/>
    <xdr:sp macro="" textlink="">
      <xdr:nvSpPr>
        <xdr:cNvPr id="69" name="テキスト ボックス 68">
          <a:extLst>
            <a:ext uri="{FF2B5EF4-FFF2-40B4-BE49-F238E27FC236}">
              <a16:creationId xmlns:a16="http://schemas.microsoft.com/office/drawing/2014/main" id="{0D4BBA94-BEA5-431F-A6E8-ED60B56A9450}"/>
            </a:ext>
          </a:extLst>
        </xdr:cNvPr>
        <xdr:cNvSpPr txBox="1"/>
      </xdr:nvSpPr>
      <xdr:spPr>
        <a:xfrm>
          <a:off x="2673428" y="617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120650</xdr:rowOff>
    </xdr:from>
    <xdr:to>
      <xdr:col>10</xdr:col>
      <xdr:colOff>114300</xdr:colOff>
      <xdr:row>35</xdr:row>
      <xdr:rowOff>121793</xdr:rowOff>
    </xdr:to>
    <xdr:cxnSp macro="">
      <xdr:nvCxnSpPr>
        <xdr:cNvPr id="70" name="直線コネクタ 69">
          <a:extLst>
            <a:ext uri="{FF2B5EF4-FFF2-40B4-BE49-F238E27FC236}">
              <a16:creationId xmlns:a16="http://schemas.microsoft.com/office/drawing/2014/main" id="{F50596F7-C631-402D-9D4B-10BD43C2682B}"/>
            </a:ext>
          </a:extLst>
        </xdr:cNvPr>
        <xdr:cNvCxnSpPr/>
      </xdr:nvCxnSpPr>
      <xdr:spPr>
        <a:xfrm>
          <a:off x="1130300" y="6121400"/>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86614</xdr:rowOff>
    </xdr:from>
    <xdr:to>
      <xdr:col>10</xdr:col>
      <xdr:colOff>165100</xdr:colOff>
      <xdr:row>36</xdr:row>
      <xdr:rowOff>16764</xdr:rowOff>
    </xdr:to>
    <xdr:sp macro="" textlink="">
      <xdr:nvSpPr>
        <xdr:cNvPr id="71" name="フローチャート: 判断 70">
          <a:extLst>
            <a:ext uri="{FF2B5EF4-FFF2-40B4-BE49-F238E27FC236}">
              <a16:creationId xmlns:a16="http://schemas.microsoft.com/office/drawing/2014/main" id="{567A2742-E146-404D-A0A5-BBC8B2DB076C}"/>
            </a:ext>
          </a:extLst>
        </xdr:cNvPr>
        <xdr:cNvSpPr/>
      </xdr:nvSpPr>
      <xdr:spPr>
        <a:xfrm>
          <a:off x="19685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7891</xdr:rowOff>
    </xdr:from>
    <xdr:ext cx="469744" cy="259045"/>
    <xdr:sp macro="" textlink="">
      <xdr:nvSpPr>
        <xdr:cNvPr id="72" name="テキスト ボックス 71">
          <a:extLst>
            <a:ext uri="{FF2B5EF4-FFF2-40B4-BE49-F238E27FC236}">
              <a16:creationId xmlns:a16="http://schemas.microsoft.com/office/drawing/2014/main" id="{AD3217C2-EC84-4314-8509-505EB96C5296}"/>
            </a:ext>
          </a:extLst>
        </xdr:cNvPr>
        <xdr:cNvSpPr txBox="1"/>
      </xdr:nvSpPr>
      <xdr:spPr>
        <a:xfrm>
          <a:off x="1784428" y="618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92520</xdr:rowOff>
    </xdr:from>
    <xdr:to>
      <xdr:col>6</xdr:col>
      <xdr:colOff>38100</xdr:colOff>
      <xdr:row>36</xdr:row>
      <xdr:rowOff>22670</xdr:rowOff>
    </xdr:to>
    <xdr:sp macro="" textlink="">
      <xdr:nvSpPr>
        <xdr:cNvPr id="73" name="フローチャート: 判断 72">
          <a:extLst>
            <a:ext uri="{FF2B5EF4-FFF2-40B4-BE49-F238E27FC236}">
              <a16:creationId xmlns:a16="http://schemas.microsoft.com/office/drawing/2014/main" id="{20F0CAA0-C11E-4E7B-83D6-4D5AD9AD81B6}"/>
            </a:ext>
          </a:extLst>
        </xdr:cNvPr>
        <xdr:cNvSpPr/>
      </xdr:nvSpPr>
      <xdr:spPr>
        <a:xfrm>
          <a:off x="1079500" y="609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13797</xdr:rowOff>
    </xdr:from>
    <xdr:ext cx="469744" cy="259045"/>
    <xdr:sp macro="" textlink="">
      <xdr:nvSpPr>
        <xdr:cNvPr id="74" name="テキスト ボックス 73">
          <a:extLst>
            <a:ext uri="{FF2B5EF4-FFF2-40B4-BE49-F238E27FC236}">
              <a16:creationId xmlns:a16="http://schemas.microsoft.com/office/drawing/2014/main" id="{73B6C1B2-741F-4843-9AC8-D0C265290A6B}"/>
            </a:ext>
          </a:extLst>
        </xdr:cNvPr>
        <xdr:cNvSpPr txBox="1"/>
      </xdr:nvSpPr>
      <xdr:spPr>
        <a:xfrm>
          <a:off x="895428" y="6185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8F3768E3-56D6-43CB-B19F-279F62CA63AA}"/>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5EFDBE4-61AC-49C1-8BFB-194A49ED532F}"/>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BBA16BD6-0000-4C51-9320-6583646E4AF7}"/>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20E55046-0D3D-4C51-8A41-F133B84DD9B3}"/>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8706BD10-9A05-43D6-BE96-453E1E8EC7EF}"/>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129096</xdr:rowOff>
    </xdr:from>
    <xdr:to>
      <xdr:col>24</xdr:col>
      <xdr:colOff>114300</xdr:colOff>
      <xdr:row>36</xdr:row>
      <xdr:rowOff>59246</xdr:rowOff>
    </xdr:to>
    <xdr:sp macro="" textlink="">
      <xdr:nvSpPr>
        <xdr:cNvPr id="80" name="楕円 79">
          <a:extLst>
            <a:ext uri="{FF2B5EF4-FFF2-40B4-BE49-F238E27FC236}">
              <a16:creationId xmlns:a16="http://schemas.microsoft.com/office/drawing/2014/main" id="{8A92529E-4E2D-46BD-8847-1E6E1B0B983B}"/>
            </a:ext>
          </a:extLst>
        </xdr:cNvPr>
        <xdr:cNvSpPr/>
      </xdr:nvSpPr>
      <xdr:spPr>
        <a:xfrm>
          <a:off x="4584700" y="612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107523</xdr:rowOff>
    </xdr:from>
    <xdr:ext cx="469744" cy="259045"/>
    <xdr:sp macro="" textlink="">
      <xdr:nvSpPr>
        <xdr:cNvPr id="81" name="議会費該当値テキスト">
          <a:extLst>
            <a:ext uri="{FF2B5EF4-FFF2-40B4-BE49-F238E27FC236}">
              <a16:creationId xmlns:a16="http://schemas.microsoft.com/office/drawing/2014/main" id="{F1DDB35C-AE07-44E6-8FA3-C72138191A25}"/>
            </a:ext>
          </a:extLst>
        </xdr:cNvPr>
        <xdr:cNvSpPr txBox="1"/>
      </xdr:nvSpPr>
      <xdr:spPr>
        <a:xfrm>
          <a:off x="4686300" y="6108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104521</xdr:rowOff>
    </xdr:from>
    <xdr:to>
      <xdr:col>20</xdr:col>
      <xdr:colOff>38100</xdr:colOff>
      <xdr:row>36</xdr:row>
      <xdr:rowOff>34671</xdr:rowOff>
    </xdr:to>
    <xdr:sp macro="" textlink="">
      <xdr:nvSpPr>
        <xdr:cNvPr id="82" name="楕円 81">
          <a:extLst>
            <a:ext uri="{FF2B5EF4-FFF2-40B4-BE49-F238E27FC236}">
              <a16:creationId xmlns:a16="http://schemas.microsoft.com/office/drawing/2014/main" id="{EBD295C2-FB46-49D8-9978-EB0A27EAA3E7}"/>
            </a:ext>
          </a:extLst>
        </xdr:cNvPr>
        <xdr:cNvSpPr/>
      </xdr:nvSpPr>
      <xdr:spPr>
        <a:xfrm>
          <a:off x="3746500" y="610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25798</xdr:rowOff>
    </xdr:from>
    <xdr:ext cx="469744" cy="259045"/>
    <xdr:sp macro="" textlink="">
      <xdr:nvSpPr>
        <xdr:cNvPr id="83" name="テキスト ボックス 82">
          <a:extLst>
            <a:ext uri="{FF2B5EF4-FFF2-40B4-BE49-F238E27FC236}">
              <a16:creationId xmlns:a16="http://schemas.microsoft.com/office/drawing/2014/main" id="{DE170073-29FE-4829-9CE6-7EEDF8337D22}"/>
            </a:ext>
          </a:extLst>
        </xdr:cNvPr>
        <xdr:cNvSpPr txBox="1"/>
      </xdr:nvSpPr>
      <xdr:spPr>
        <a:xfrm>
          <a:off x="3562428" y="619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62611</xdr:rowOff>
    </xdr:from>
    <xdr:to>
      <xdr:col>15</xdr:col>
      <xdr:colOff>101600</xdr:colOff>
      <xdr:row>35</xdr:row>
      <xdr:rowOff>164211</xdr:rowOff>
    </xdr:to>
    <xdr:sp macro="" textlink="">
      <xdr:nvSpPr>
        <xdr:cNvPr id="84" name="楕円 83">
          <a:extLst>
            <a:ext uri="{FF2B5EF4-FFF2-40B4-BE49-F238E27FC236}">
              <a16:creationId xmlns:a16="http://schemas.microsoft.com/office/drawing/2014/main" id="{8B17DF64-0740-4555-B822-F4A0B8E4E417}"/>
            </a:ext>
          </a:extLst>
        </xdr:cNvPr>
        <xdr:cNvSpPr/>
      </xdr:nvSpPr>
      <xdr:spPr>
        <a:xfrm>
          <a:off x="2857500" y="606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9288</xdr:rowOff>
    </xdr:from>
    <xdr:ext cx="469744" cy="259045"/>
    <xdr:sp macro="" textlink="">
      <xdr:nvSpPr>
        <xdr:cNvPr id="85" name="テキスト ボックス 84">
          <a:extLst>
            <a:ext uri="{FF2B5EF4-FFF2-40B4-BE49-F238E27FC236}">
              <a16:creationId xmlns:a16="http://schemas.microsoft.com/office/drawing/2014/main" id="{072113F4-3887-4A00-8C02-B7A953855F4F}"/>
            </a:ext>
          </a:extLst>
        </xdr:cNvPr>
        <xdr:cNvSpPr txBox="1"/>
      </xdr:nvSpPr>
      <xdr:spPr>
        <a:xfrm>
          <a:off x="2673428" y="583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70993</xdr:rowOff>
    </xdr:from>
    <xdr:to>
      <xdr:col>10</xdr:col>
      <xdr:colOff>165100</xdr:colOff>
      <xdr:row>36</xdr:row>
      <xdr:rowOff>1143</xdr:rowOff>
    </xdr:to>
    <xdr:sp macro="" textlink="">
      <xdr:nvSpPr>
        <xdr:cNvPr id="86" name="楕円 85">
          <a:extLst>
            <a:ext uri="{FF2B5EF4-FFF2-40B4-BE49-F238E27FC236}">
              <a16:creationId xmlns:a16="http://schemas.microsoft.com/office/drawing/2014/main" id="{A253AA58-193D-469F-A437-310904F688ED}"/>
            </a:ext>
          </a:extLst>
        </xdr:cNvPr>
        <xdr:cNvSpPr/>
      </xdr:nvSpPr>
      <xdr:spPr>
        <a:xfrm>
          <a:off x="1968500" y="6071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17670</xdr:rowOff>
    </xdr:from>
    <xdr:ext cx="469744" cy="259045"/>
    <xdr:sp macro="" textlink="">
      <xdr:nvSpPr>
        <xdr:cNvPr id="87" name="テキスト ボックス 86">
          <a:extLst>
            <a:ext uri="{FF2B5EF4-FFF2-40B4-BE49-F238E27FC236}">
              <a16:creationId xmlns:a16="http://schemas.microsoft.com/office/drawing/2014/main" id="{FC8BF5BA-6C11-4FCB-A98A-1E0128D9E5A4}"/>
            </a:ext>
          </a:extLst>
        </xdr:cNvPr>
        <xdr:cNvSpPr txBox="1"/>
      </xdr:nvSpPr>
      <xdr:spPr>
        <a:xfrm>
          <a:off x="1784428" y="5846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69850</xdr:rowOff>
    </xdr:from>
    <xdr:to>
      <xdr:col>6</xdr:col>
      <xdr:colOff>38100</xdr:colOff>
      <xdr:row>36</xdr:row>
      <xdr:rowOff>0</xdr:rowOff>
    </xdr:to>
    <xdr:sp macro="" textlink="">
      <xdr:nvSpPr>
        <xdr:cNvPr id="88" name="楕円 87">
          <a:extLst>
            <a:ext uri="{FF2B5EF4-FFF2-40B4-BE49-F238E27FC236}">
              <a16:creationId xmlns:a16="http://schemas.microsoft.com/office/drawing/2014/main" id="{395BB045-D05A-4678-BA70-802DA6C8A72E}"/>
            </a:ext>
          </a:extLst>
        </xdr:cNvPr>
        <xdr:cNvSpPr/>
      </xdr:nvSpPr>
      <xdr:spPr>
        <a:xfrm>
          <a:off x="1079500" y="607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16527</xdr:rowOff>
    </xdr:from>
    <xdr:ext cx="469744" cy="259045"/>
    <xdr:sp macro="" textlink="">
      <xdr:nvSpPr>
        <xdr:cNvPr id="89" name="テキスト ボックス 88">
          <a:extLst>
            <a:ext uri="{FF2B5EF4-FFF2-40B4-BE49-F238E27FC236}">
              <a16:creationId xmlns:a16="http://schemas.microsoft.com/office/drawing/2014/main" id="{75FAAAC6-02E2-4D2A-B707-F0E2B77FFF94}"/>
            </a:ext>
          </a:extLst>
        </xdr:cNvPr>
        <xdr:cNvSpPr txBox="1"/>
      </xdr:nvSpPr>
      <xdr:spPr>
        <a:xfrm>
          <a:off x="895428" y="584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1D684F64-3CE7-4759-BB1E-77BB3A1EA541}"/>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7A097EAB-3C2C-499A-9FB9-2608C17186BA}"/>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3F5D04FE-BDCD-4FC5-B516-3C59B3803F71}"/>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CEFF0C6B-D877-42A6-A97B-C96EF15C8893}"/>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9459314B-8313-49E0-9B0C-4436BD74AD6D}"/>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7DBF867D-EFC9-4A1B-BC72-FABED5F97ED6}"/>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2EFE275B-A9DF-4C71-ADB4-EED476DFCC46}"/>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6B1A1AFD-DD9E-44F2-AEAE-EB9F10343FEB}"/>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294DB7BC-7FD5-494C-8105-2268BD8314DE}"/>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BE753BAE-F000-4E37-9A63-2E12EDDC5A17}"/>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AFE5A203-A647-4354-87EB-2F3BED0AC3E3}"/>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7926A62D-E528-4A41-8EC0-5F717D4E4E94}"/>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EADC4BDB-6F58-4621-8E77-ED75FCCF3522}"/>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29BE73E-CDB6-4ED6-8924-EDC8A20297E5}"/>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3614A6B2-E584-4217-A6C8-6964C1EB481B}"/>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75AC316E-5E7A-4FD7-B28C-0166EFBD8826}"/>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3A5C8FC7-01B8-4E51-87D4-02884E487D6D}"/>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1C2F1CFF-5AD4-4A7B-98C7-B2AE5D88B1AC}"/>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9ABC3FA0-B6B1-4296-9691-A51264F351E9}"/>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D2B691EA-D5BA-49A0-AED5-6EC32E8B56EB}"/>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460A45DA-CBE1-4D54-8C30-435E22C465EE}"/>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854157FD-3C18-420F-9D10-C9E04D08B2A7}"/>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3C690132-3B68-431A-AF62-CE691767349F}"/>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571FFEF4-9E66-45FA-85D3-C71DE1D15D2D}"/>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F537504C-BC60-46EF-BED5-55F094CFA42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74706</xdr:rowOff>
    </xdr:from>
    <xdr:to>
      <xdr:col>24</xdr:col>
      <xdr:colOff>62865</xdr:colOff>
      <xdr:row>58</xdr:row>
      <xdr:rowOff>58538</xdr:rowOff>
    </xdr:to>
    <xdr:cxnSp macro="">
      <xdr:nvCxnSpPr>
        <xdr:cNvPr id="115" name="直線コネクタ 114">
          <a:extLst>
            <a:ext uri="{FF2B5EF4-FFF2-40B4-BE49-F238E27FC236}">
              <a16:creationId xmlns:a16="http://schemas.microsoft.com/office/drawing/2014/main" id="{5E98E3BC-6F00-4BA4-8D0A-C5B49FB5287D}"/>
            </a:ext>
          </a:extLst>
        </xdr:cNvPr>
        <xdr:cNvCxnSpPr/>
      </xdr:nvCxnSpPr>
      <xdr:spPr>
        <a:xfrm flipV="1">
          <a:off x="4633595" y="8647206"/>
          <a:ext cx="1270" cy="1355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62365</xdr:rowOff>
    </xdr:from>
    <xdr:ext cx="599010" cy="259045"/>
    <xdr:sp macro="" textlink="">
      <xdr:nvSpPr>
        <xdr:cNvPr id="116" name="総務費最小値テキスト">
          <a:extLst>
            <a:ext uri="{FF2B5EF4-FFF2-40B4-BE49-F238E27FC236}">
              <a16:creationId xmlns:a16="http://schemas.microsoft.com/office/drawing/2014/main" id="{8DF0B044-33AD-47ED-8B24-1F3C7E4F2B09}"/>
            </a:ext>
          </a:extLst>
        </xdr:cNvPr>
        <xdr:cNvSpPr txBox="1"/>
      </xdr:nvSpPr>
      <xdr:spPr>
        <a:xfrm>
          <a:off x="4686300" y="10006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58538</xdr:rowOff>
    </xdr:from>
    <xdr:to>
      <xdr:col>24</xdr:col>
      <xdr:colOff>152400</xdr:colOff>
      <xdr:row>58</xdr:row>
      <xdr:rowOff>58538</xdr:rowOff>
    </xdr:to>
    <xdr:cxnSp macro="">
      <xdr:nvCxnSpPr>
        <xdr:cNvPr id="117" name="直線コネクタ 116">
          <a:extLst>
            <a:ext uri="{FF2B5EF4-FFF2-40B4-BE49-F238E27FC236}">
              <a16:creationId xmlns:a16="http://schemas.microsoft.com/office/drawing/2014/main" id="{0A4CDB87-4D81-47A6-BECA-08136D494F12}"/>
            </a:ext>
          </a:extLst>
        </xdr:cNvPr>
        <xdr:cNvCxnSpPr/>
      </xdr:nvCxnSpPr>
      <xdr:spPr>
        <a:xfrm>
          <a:off x="4546600" y="10002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21383</xdr:rowOff>
    </xdr:from>
    <xdr:ext cx="599010" cy="259045"/>
    <xdr:sp macro="" textlink="">
      <xdr:nvSpPr>
        <xdr:cNvPr id="118" name="総務費最大値テキスト">
          <a:extLst>
            <a:ext uri="{FF2B5EF4-FFF2-40B4-BE49-F238E27FC236}">
              <a16:creationId xmlns:a16="http://schemas.microsoft.com/office/drawing/2014/main" id="{75236DA1-878A-4B33-AEEA-22C276FE826C}"/>
            </a:ext>
          </a:extLst>
        </xdr:cNvPr>
        <xdr:cNvSpPr txBox="1"/>
      </xdr:nvSpPr>
      <xdr:spPr>
        <a:xfrm>
          <a:off x="4686300" y="8422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959,804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74706</xdr:rowOff>
    </xdr:from>
    <xdr:to>
      <xdr:col>24</xdr:col>
      <xdr:colOff>152400</xdr:colOff>
      <xdr:row>50</xdr:row>
      <xdr:rowOff>74706</xdr:rowOff>
    </xdr:to>
    <xdr:cxnSp macro="">
      <xdr:nvCxnSpPr>
        <xdr:cNvPr id="119" name="直線コネクタ 118">
          <a:extLst>
            <a:ext uri="{FF2B5EF4-FFF2-40B4-BE49-F238E27FC236}">
              <a16:creationId xmlns:a16="http://schemas.microsoft.com/office/drawing/2014/main" id="{5B43B201-F1E7-4789-A1A8-63BAE3995DF7}"/>
            </a:ext>
          </a:extLst>
        </xdr:cNvPr>
        <xdr:cNvCxnSpPr/>
      </xdr:nvCxnSpPr>
      <xdr:spPr>
        <a:xfrm>
          <a:off x="4546600" y="8647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106919</xdr:rowOff>
    </xdr:from>
    <xdr:to>
      <xdr:col>24</xdr:col>
      <xdr:colOff>63500</xdr:colOff>
      <xdr:row>58</xdr:row>
      <xdr:rowOff>165215</xdr:rowOff>
    </xdr:to>
    <xdr:cxnSp macro="">
      <xdr:nvCxnSpPr>
        <xdr:cNvPr id="120" name="直線コネクタ 119">
          <a:extLst>
            <a:ext uri="{FF2B5EF4-FFF2-40B4-BE49-F238E27FC236}">
              <a16:creationId xmlns:a16="http://schemas.microsoft.com/office/drawing/2014/main" id="{B1477C1D-84AF-48CF-89F2-6ADB44E158A3}"/>
            </a:ext>
          </a:extLst>
        </xdr:cNvPr>
        <xdr:cNvCxnSpPr/>
      </xdr:nvCxnSpPr>
      <xdr:spPr>
        <a:xfrm flipV="1">
          <a:off x="3797300" y="9879569"/>
          <a:ext cx="838200" cy="229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69788</xdr:rowOff>
    </xdr:from>
    <xdr:ext cx="599010" cy="259045"/>
    <xdr:sp macro="" textlink="">
      <xdr:nvSpPr>
        <xdr:cNvPr id="121" name="総務費平均値テキスト">
          <a:extLst>
            <a:ext uri="{FF2B5EF4-FFF2-40B4-BE49-F238E27FC236}">
              <a16:creationId xmlns:a16="http://schemas.microsoft.com/office/drawing/2014/main" id="{B803D6AA-B74E-489B-A657-7D67E5FACD67}"/>
            </a:ext>
          </a:extLst>
        </xdr:cNvPr>
        <xdr:cNvSpPr txBox="1"/>
      </xdr:nvSpPr>
      <xdr:spPr>
        <a:xfrm>
          <a:off x="4686300" y="9670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46911</xdr:rowOff>
    </xdr:from>
    <xdr:to>
      <xdr:col>24</xdr:col>
      <xdr:colOff>114300</xdr:colOff>
      <xdr:row>57</xdr:row>
      <xdr:rowOff>148511</xdr:rowOff>
    </xdr:to>
    <xdr:sp macro="" textlink="">
      <xdr:nvSpPr>
        <xdr:cNvPr id="122" name="フローチャート: 判断 121">
          <a:extLst>
            <a:ext uri="{FF2B5EF4-FFF2-40B4-BE49-F238E27FC236}">
              <a16:creationId xmlns:a16="http://schemas.microsoft.com/office/drawing/2014/main" id="{9C285B9D-AAD1-43FA-B4B2-F76B3D072A13}"/>
            </a:ext>
          </a:extLst>
        </xdr:cNvPr>
        <xdr:cNvSpPr/>
      </xdr:nvSpPr>
      <xdr:spPr>
        <a:xfrm>
          <a:off x="4584700" y="981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165215</xdr:rowOff>
    </xdr:from>
    <xdr:to>
      <xdr:col>19</xdr:col>
      <xdr:colOff>177800</xdr:colOff>
      <xdr:row>58</xdr:row>
      <xdr:rowOff>168045</xdr:rowOff>
    </xdr:to>
    <xdr:cxnSp macro="">
      <xdr:nvCxnSpPr>
        <xdr:cNvPr id="123" name="直線コネクタ 122">
          <a:extLst>
            <a:ext uri="{FF2B5EF4-FFF2-40B4-BE49-F238E27FC236}">
              <a16:creationId xmlns:a16="http://schemas.microsoft.com/office/drawing/2014/main" id="{49617838-0086-4B73-AF8C-CB260C0DACB5}"/>
            </a:ext>
          </a:extLst>
        </xdr:cNvPr>
        <xdr:cNvCxnSpPr/>
      </xdr:nvCxnSpPr>
      <xdr:spPr>
        <a:xfrm flipV="1">
          <a:off x="2908300" y="10109315"/>
          <a:ext cx="889000" cy="2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53635</xdr:rowOff>
    </xdr:from>
    <xdr:to>
      <xdr:col>20</xdr:col>
      <xdr:colOff>38100</xdr:colOff>
      <xdr:row>58</xdr:row>
      <xdr:rowOff>155235</xdr:rowOff>
    </xdr:to>
    <xdr:sp macro="" textlink="">
      <xdr:nvSpPr>
        <xdr:cNvPr id="124" name="フローチャート: 判断 123">
          <a:extLst>
            <a:ext uri="{FF2B5EF4-FFF2-40B4-BE49-F238E27FC236}">
              <a16:creationId xmlns:a16="http://schemas.microsoft.com/office/drawing/2014/main" id="{AA5332CD-AB84-471B-8B43-D5D8DFD41D4F}"/>
            </a:ext>
          </a:extLst>
        </xdr:cNvPr>
        <xdr:cNvSpPr/>
      </xdr:nvSpPr>
      <xdr:spPr>
        <a:xfrm>
          <a:off x="3746500" y="999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312</xdr:rowOff>
    </xdr:from>
    <xdr:ext cx="599010" cy="259045"/>
    <xdr:sp macro="" textlink="">
      <xdr:nvSpPr>
        <xdr:cNvPr id="125" name="テキスト ボックス 124">
          <a:extLst>
            <a:ext uri="{FF2B5EF4-FFF2-40B4-BE49-F238E27FC236}">
              <a16:creationId xmlns:a16="http://schemas.microsoft.com/office/drawing/2014/main" id="{24B43A71-7294-46AA-BF46-ABE817E247DB}"/>
            </a:ext>
          </a:extLst>
        </xdr:cNvPr>
        <xdr:cNvSpPr txBox="1"/>
      </xdr:nvSpPr>
      <xdr:spPr>
        <a:xfrm>
          <a:off x="3497795" y="9772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168045</xdr:rowOff>
    </xdr:from>
    <xdr:to>
      <xdr:col>15</xdr:col>
      <xdr:colOff>50800</xdr:colOff>
      <xdr:row>58</xdr:row>
      <xdr:rowOff>169147</xdr:rowOff>
    </xdr:to>
    <xdr:cxnSp macro="">
      <xdr:nvCxnSpPr>
        <xdr:cNvPr id="126" name="直線コネクタ 125">
          <a:extLst>
            <a:ext uri="{FF2B5EF4-FFF2-40B4-BE49-F238E27FC236}">
              <a16:creationId xmlns:a16="http://schemas.microsoft.com/office/drawing/2014/main" id="{9C3C6872-876F-4506-AF4D-B8489432F1A7}"/>
            </a:ext>
          </a:extLst>
        </xdr:cNvPr>
        <xdr:cNvCxnSpPr/>
      </xdr:nvCxnSpPr>
      <xdr:spPr>
        <a:xfrm flipV="1">
          <a:off x="2019300" y="10112145"/>
          <a:ext cx="889000" cy="1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73656</xdr:rowOff>
    </xdr:from>
    <xdr:to>
      <xdr:col>15</xdr:col>
      <xdr:colOff>101600</xdr:colOff>
      <xdr:row>59</xdr:row>
      <xdr:rowOff>3806</xdr:rowOff>
    </xdr:to>
    <xdr:sp macro="" textlink="">
      <xdr:nvSpPr>
        <xdr:cNvPr id="127" name="フローチャート: 判断 126">
          <a:extLst>
            <a:ext uri="{FF2B5EF4-FFF2-40B4-BE49-F238E27FC236}">
              <a16:creationId xmlns:a16="http://schemas.microsoft.com/office/drawing/2014/main" id="{F62E5374-EA06-4F86-AB3A-2796D83077BA}"/>
            </a:ext>
          </a:extLst>
        </xdr:cNvPr>
        <xdr:cNvSpPr/>
      </xdr:nvSpPr>
      <xdr:spPr>
        <a:xfrm>
          <a:off x="2857500" y="10017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20333</xdr:rowOff>
    </xdr:from>
    <xdr:ext cx="534377" cy="259045"/>
    <xdr:sp macro="" textlink="">
      <xdr:nvSpPr>
        <xdr:cNvPr id="128" name="テキスト ボックス 127">
          <a:extLst>
            <a:ext uri="{FF2B5EF4-FFF2-40B4-BE49-F238E27FC236}">
              <a16:creationId xmlns:a16="http://schemas.microsoft.com/office/drawing/2014/main" id="{2A89B606-C8BB-4900-9FEE-E99C04A4D2E5}"/>
            </a:ext>
          </a:extLst>
        </xdr:cNvPr>
        <xdr:cNvSpPr txBox="1"/>
      </xdr:nvSpPr>
      <xdr:spPr>
        <a:xfrm>
          <a:off x="2641111" y="9792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151762</xdr:rowOff>
    </xdr:from>
    <xdr:to>
      <xdr:col>10</xdr:col>
      <xdr:colOff>114300</xdr:colOff>
      <xdr:row>58</xdr:row>
      <xdr:rowOff>169147</xdr:rowOff>
    </xdr:to>
    <xdr:cxnSp macro="">
      <xdr:nvCxnSpPr>
        <xdr:cNvPr id="129" name="直線コネクタ 128">
          <a:extLst>
            <a:ext uri="{FF2B5EF4-FFF2-40B4-BE49-F238E27FC236}">
              <a16:creationId xmlns:a16="http://schemas.microsoft.com/office/drawing/2014/main" id="{59728791-7047-47F3-9F81-6C97C1AC5B89}"/>
            </a:ext>
          </a:extLst>
        </xdr:cNvPr>
        <xdr:cNvCxnSpPr/>
      </xdr:nvCxnSpPr>
      <xdr:spPr>
        <a:xfrm>
          <a:off x="1130300" y="10095862"/>
          <a:ext cx="889000" cy="17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74802</xdr:rowOff>
    </xdr:from>
    <xdr:to>
      <xdr:col>10</xdr:col>
      <xdr:colOff>165100</xdr:colOff>
      <xdr:row>59</xdr:row>
      <xdr:rowOff>4952</xdr:rowOff>
    </xdr:to>
    <xdr:sp macro="" textlink="">
      <xdr:nvSpPr>
        <xdr:cNvPr id="130" name="フローチャート: 判断 129">
          <a:extLst>
            <a:ext uri="{FF2B5EF4-FFF2-40B4-BE49-F238E27FC236}">
              <a16:creationId xmlns:a16="http://schemas.microsoft.com/office/drawing/2014/main" id="{F0B91038-A848-46F8-BB08-6AA6933ED123}"/>
            </a:ext>
          </a:extLst>
        </xdr:cNvPr>
        <xdr:cNvSpPr/>
      </xdr:nvSpPr>
      <xdr:spPr>
        <a:xfrm>
          <a:off x="1968500" y="1001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21479</xdr:rowOff>
    </xdr:from>
    <xdr:ext cx="534377" cy="259045"/>
    <xdr:sp macro="" textlink="">
      <xdr:nvSpPr>
        <xdr:cNvPr id="131" name="テキスト ボックス 130">
          <a:extLst>
            <a:ext uri="{FF2B5EF4-FFF2-40B4-BE49-F238E27FC236}">
              <a16:creationId xmlns:a16="http://schemas.microsoft.com/office/drawing/2014/main" id="{5070A288-76EE-4446-9E9F-74F9044A1DBD}"/>
            </a:ext>
          </a:extLst>
        </xdr:cNvPr>
        <xdr:cNvSpPr txBox="1"/>
      </xdr:nvSpPr>
      <xdr:spPr>
        <a:xfrm>
          <a:off x="1752111" y="979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79988</xdr:rowOff>
    </xdr:from>
    <xdr:to>
      <xdr:col>6</xdr:col>
      <xdr:colOff>38100</xdr:colOff>
      <xdr:row>59</xdr:row>
      <xdr:rowOff>10138</xdr:rowOff>
    </xdr:to>
    <xdr:sp macro="" textlink="">
      <xdr:nvSpPr>
        <xdr:cNvPr id="132" name="フローチャート: 判断 131">
          <a:extLst>
            <a:ext uri="{FF2B5EF4-FFF2-40B4-BE49-F238E27FC236}">
              <a16:creationId xmlns:a16="http://schemas.microsoft.com/office/drawing/2014/main" id="{D9740313-7062-4E5C-8A2F-DA8F5B038B24}"/>
            </a:ext>
          </a:extLst>
        </xdr:cNvPr>
        <xdr:cNvSpPr/>
      </xdr:nvSpPr>
      <xdr:spPr>
        <a:xfrm>
          <a:off x="1079500" y="10024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26665</xdr:rowOff>
    </xdr:from>
    <xdr:ext cx="534377" cy="259045"/>
    <xdr:sp macro="" textlink="">
      <xdr:nvSpPr>
        <xdr:cNvPr id="133" name="テキスト ボックス 132">
          <a:extLst>
            <a:ext uri="{FF2B5EF4-FFF2-40B4-BE49-F238E27FC236}">
              <a16:creationId xmlns:a16="http://schemas.microsoft.com/office/drawing/2014/main" id="{23470182-A444-4548-8159-B3D14FBDA1B0}"/>
            </a:ext>
          </a:extLst>
        </xdr:cNvPr>
        <xdr:cNvSpPr txBox="1"/>
      </xdr:nvSpPr>
      <xdr:spPr>
        <a:xfrm>
          <a:off x="863111" y="97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B5EBBE95-8F8E-4ADF-A5D6-4114BE4B1CFC}"/>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D73D7FB-9529-4531-A726-C31DD065AB6E}"/>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3A795413-B6B6-46A6-829B-C54B9374E47B}"/>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C93358B8-6B49-46E1-A00E-3857538BD0B6}"/>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67DDC61B-12BE-447F-B726-D9874A00573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56119</xdr:rowOff>
    </xdr:from>
    <xdr:to>
      <xdr:col>24</xdr:col>
      <xdr:colOff>114300</xdr:colOff>
      <xdr:row>57</xdr:row>
      <xdr:rowOff>157719</xdr:rowOff>
    </xdr:to>
    <xdr:sp macro="" textlink="">
      <xdr:nvSpPr>
        <xdr:cNvPr id="139" name="楕円 138">
          <a:extLst>
            <a:ext uri="{FF2B5EF4-FFF2-40B4-BE49-F238E27FC236}">
              <a16:creationId xmlns:a16="http://schemas.microsoft.com/office/drawing/2014/main" id="{65712420-191F-4A4E-9845-2B493D8CB6A8}"/>
            </a:ext>
          </a:extLst>
        </xdr:cNvPr>
        <xdr:cNvSpPr/>
      </xdr:nvSpPr>
      <xdr:spPr>
        <a:xfrm>
          <a:off x="4584700" y="982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25338</xdr:rowOff>
    </xdr:from>
    <xdr:ext cx="599010" cy="259045"/>
    <xdr:sp macro="" textlink="">
      <xdr:nvSpPr>
        <xdr:cNvPr id="140" name="総務費該当値テキスト">
          <a:extLst>
            <a:ext uri="{FF2B5EF4-FFF2-40B4-BE49-F238E27FC236}">
              <a16:creationId xmlns:a16="http://schemas.microsoft.com/office/drawing/2014/main" id="{1AA521A7-0659-4BC5-9EB4-298FAA8D9AA0}"/>
            </a:ext>
          </a:extLst>
        </xdr:cNvPr>
        <xdr:cNvSpPr txBox="1"/>
      </xdr:nvSpPr>
      <xdr:spPr>
        <a:xfrm>
          <a:off x="4686300" y="9797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114415</xdr:rowOff>
    </xdr:from>
    <xdr:to>
      <xdr:col>20</xdr:col>
      <xdr:colOff>38100</xdr:colOff>
      <xdr:row>59</xdr:row>
      <xdr:rowOff>44565</xdr:rowOff>
    </xdr:to>
    <xdr:sp macro="" textlink="">
      <xdr:nvSpPr>
        <xdr:cNvPr id="141" name="楕円 140">
          <a:extLst>
            <a:ext uri="{FF2B5EF4-FFF2-40B4-BE49-F238E27FC236}">
              <a16:creationId xmlns:a16="http://schemas.microsoft.com/office/drawing/2014/main" id="{6909AECB-FEE4-4DE4-AF8E-61A9EE2DE2EC}"/>
            </a:ext>
          </a:extLst>
        </xdr:cNvPr>
        <xdr:cNvSpPr/>
      </xdr:nvSpPr>
      <xdr:spPr>
        <a:xfrm>
          <a:off x="3746500" y="1005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35692</xdr:rowOff>
    </xdr:from>
    <xdr:ext cx="534377" cy="259045"/>
    <xdr:sp macro="" textlink="">
      <xdr:nvSpPr>
        <xdr:cNvPr id="142" name="テキスト ボックス 141">
          <a:extLst>
            <a:ext uri="{FF2B5EF4-FFF2-40B4-BE49-F238E27FC236}">
              <a16:creationId xmlns:a16="http://schemas.microsoft.com/office/drawing/2014/main" id="{3015F2CB-253F-4DB6-8DB3-2F8FEAD7AA92}"/>
            </a:ext>
          </a:extLst>
        </xdr:cNvPr>
        <xdr:cNvSpPr txBox="1"/>
      </xdr:nvSpPr>
      <xdr:spPr>
        <a:xfrm>
          <a:off x="3530111" y="10151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117245</xdr:rowOff>
    </xdr:from>
    <xdr:to>
      <xdr:col>15</xdr:col>
      <xdr:colOff>101600</xdr:colOff>
      <xdr:row>59</xdr:row>
      <xdr:rowOff>47395</xdr:rowOff>
    </xdr:to>
    <xdr:sp macro="" textlink="">
      <xdr:nvSpPr>
        <xdr:cNvPr id="143" name="楕円 142">
          <a:extLst>
            <a:ext uri="{FF2B5EF4-FFF2-40B4-BE49-F238E27FC236}">
              <a16:creationId xmlns:a16="http://schemas.microsoft.com/office/drawing/2014/main" id="{70A28F89-93D4-4A7A-9A50-99C1F6A4245D}"/>
            </a:ext>
          </a:extLst>
        </xdr:cNvPr>
        <xdr:cNvSpPr/>
      </xdr:nvSpPr>
      <xdr:spPr>
        <a:xfrm>
          <a:off x="2857500" y="1006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38522</xdr:rowOff>
    </xdr:from>
    <xdr:ext cx="534377" cy="259045"/>
    <xdr:sp macro="" textlink="">
      <xdr:nvSpPr>
        <xdr:cNvPr id="144" name="テキスト ボックス 143">
          <a:extLst>
            <a:ext uri="{FF2B5EF4-FFF2-40B4-BE49-F238E27FC236}">
              <a16:creationId xmlns:a16="http://schemas.microsoft.com/office/drawing/2014/main" id="{4F126DE7-A499-44E4-AF3D-6835C8A01E6C}"/>
            </a:ext>
          </a:extLst>
        </xdr:cNvPr>
        <xdr:cNvSpPr txBox="1"/>
      </xdr:nvSpPr>
      <xdr:spPr>
        <a:xfrm>
          <a:off x="2641111" y="10154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118347</xdr:rowOff>
    </xdr:from>
    <xdr:to>
      <xdr:col>10</xdr:col>
      <xdr:colOff>165100</xdr:colOff>
      <xdr:row>59</xdr:row>
      <xdr:rowOff>48497</xdr:rowOff>
    </xdr:to>
    <xdr:sp macro="" textlink="">
      <xdr:nvSpPr>
        <xdr:cNvPr id="145" name="楕円 144">
          <a:extLst>
            <a:ext uri="{FF2B5EF4-FFF2-40B4-BE49-F238E27FC236}">
              <a16:creationId xmlns:a16="http://schemas.microsoft.com/office/drawing/2014/main" id="{414AAE13-1670-4663-81A1-444DDFC74073}"/>
            </a:ext>
          </a:extLst>
        </xdr:cNvPr>
        <xdr:cNvSpPr/>
      </xdr:nvSpPr>
      <xdr:spPr>
        <a:xfrm>
          <a:off x="1968500" y="1006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39624</xdr:rowOff>
    </xdr:from>
    <xdr:ext cx="534377" cy="259045"/>
    <xdr:sp macro="" textlink="">
      <xdr:nvSpPr>
        <xdr:cNvPr id="146" name="テキスト ボックス 145">
          <a:extLst>
            <a:ext uri="{FF2B5EF4-FFF2-40B4-BE49-F238E27FC236}">
              <a16:creationId xmlns:a16="http://schemas.microsoft.com/office/drawing/2014/main" id="{EECF9625-9FF6-4DFA-B608-F8CC17E0E16C}"/>
            </a:ext>
          </a:extLst>
        </xdr:cNvPr>
        <xdr:cNvSpPr txBox="1"/>
      </xdr:nvSpPr>
      <xdr:spPr>
        <a:xfrm>
          <a:off x="1752111" y="1015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100962</xdr:rowOff>
    </xdr:from>
    <xdr:to>
      <xdr:col>6</xdr:col>
      <xdr:colOff>38100</xdr:colOff>
      <xdr:row>59</xdr:row>
      <xdr:rowOff>31112</xdr:rowOff>
    </xdr:to>
    <xdr:sp macro="" textlink="">
      <xdr:nvSpPr>
        <xdr:cNvPr id="147" name="楕円 146">
          <a:extLst>
            <a:ext uri="{FF2B5EF4-FFF2-40B4-BE49-F238E27FC236}">
              <a16:creationId xmlns:a16="http://schemas.microsoft.com/office/drawing/2014/main" id="{04291B39-B4E2-47E4-9944-D9939C18FE41}"/>
            </a:ext>
          </a:extLst>
        </xdr:cNvPr>
        <xdr:cNvSpPr/>
      </xdr:nvSpPr>
      <xdr:spPr>
        <a:xfrm>
          <a:off x="1079500" y="1004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22239</xdr:rowOff>
    </xdr:from>
    <xdr:ext cx="534377" cy="259045"/>
    <xdr:sp macro="" textlink="">
      <xdr:nvSpPr>
        <xdr:cNvPr id="148" name="テキスト ボックス 147">
          <a:extLst>
            <a:ext uri="{FF2B5EF4-FFF2-40B4-BE49-F238E27FC236}">
              <a16:creationId xmlns:a16="http://schemas.microsoft.com/office/drawing/2014/main" id="{B011F1F6-89BA-4E31-BEF6-8875AA496D4F}"/>
            </a:ext>
          </a:extLst>
        </xdr:cNvPr>
        <xdr:cNvSpPr txBox="1"/>
      </xdr:nvSpPr>
      <xdr:spPr>
        <a:xfrm>
          <a:off x="863111" y="101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ABD53898-6846-482A-994D-6006271516E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C329B090-3507-4542-A4D0-4F111B11D0D6}"/>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B3EACD43-0D1F-4729-A1F7-E85109024C83}"/>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FAB39817-76C3-49E1-A77B-419986B71469}"/>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A8BEF85D-FADA-4C73-9A0B-DA2C56F2956A}"/>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76FD800E-E89B-4F37-AACA-26FAE052F8FF}"/>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91362EFE-A088-45F7-A0A7-70A3D6624525}"/>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4E002D33-8444-49EC-8348-1C3219CFFC14}"/>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8C5EC5CA-2A09-471D-8927-76A87FC09D88}"/>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F3300277-79B1-46AF-8EFB-ADA5A42C023C}"/>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a:extLst>
            <a:ext uri="{FF2B5EF4-FFF2-40B4-BE49-F238E27FC236}">
              <a16:creationId xmlns:a16="http://schemas.microsoft.com/office/drawing/2014/main" id="{2A283E8C-AA76-44A3-94BA-2E9EF639EC48}"/>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8FF35689-4228-43BE-8B3F-B68E2FE4E68A}"/>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BD9847D5-9C5B-4EB6-BD35-AD8D1E145405}"/>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EE76760E-743B-49D6-BAA8-575114C158AA}"/>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65B6CFB0-8B27-482F-83EA-0EB5264D1D57}"/>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1D834C37-4CE4-43F1-BCB0-0C9E46E36D76}"/>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E8351B8B-008A-47AD-8082-2BCD8F1C6242}"/>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FFC296BA-00E0-4FD6-89B2-618D0BDE5006}"/>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FC11EC7D-C964-4812-81C1-E135EC14994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BEC03F8D-406F-40A0-AE43-C755F9E22483}"/>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B1C4252D-8432-4674-AD12-BA3FE937CEDA}"/>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A3B94B6-C984-44E7-893A-D2FF78DDA20F}"/>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23256</xdr:rowOff>
    </xdr:from>
    <xdr:to>
      <xdr:col>24</xdr:col>
      <xdr:colOff>62865</xdr:colOff>
      <xdr:row>78</xdr:row>
      <xdr:rowOff>42033</xdr:rowOff>
    </xdr:to>
    <xdr:cxnSp macro="">
      <xdr:nvCxnSpPr>
        <xdr:cNvPr id="171" name="直線コネクタ 170">
          <a:extLst>
            <a:ext uri="{FF2B5EF4-FFF2-40B4-BE49-F238E27FC236}">
              <a16:creationId xmlns:a16="http://schemas.microsoft.com/office/drawing/2014/main" id="{96635DB1-947E-40B3-AE11-79E61D482B89}"/>
            </a:ext>
          </a:extLst>
        </xdr:cNvPr>
        <xdr:cNvCxnSpPr/>
      </xdr:nvCxnSpPr>
      <xdr:spPr>
        <a:xfrm flipV="1">
          <a:off x="4633595" y="12196206"/>
          <a:ext cx="1270" cy="1218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45860</xdr:rowOff>
    </xdr:from>
    <xdr:ext cx="599010" cy="259045"/>
    <xdr:sp macro="" textlink="">
      <xdr:nvSpPr>
        <xdr:cNvPr id="172" name="民生費最小値テキスト">
          <a:extLst>
            <a:ext uri="{FF2B5EF4-FFF2-40B4-BE49-F238E27FC236}">
              <a16:creationId xmlns:a16="http://schemas.microsoft.com/office/drawing/2014/main" id="{520484FF-73DA-4289-B8DE-EAFC9856544F}"/>
            </a:ext>
          </a:extLst>
        </xdr:cNvPr>
        <xdr:cNvSpPr txBox="1"/>
      </xdr:nvSpPr>
      <xdr:spPr>
        <a:xfrm>
          <a:off x="4686300" y="13418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42033</xdr:rowOff>
    </xdr:from>
    <xdr:to>
      <xdr:col>24</xdr:col>
      <xdr:colOff>152400</xdr:colOff>
      <xdr:row>78</xdr:row>
      <xdr:rowOff>42033</xdr:rowOff>
    </xdr:to>
    <xdr:cxnSp macro="">
      <xdr:nvCxnSpPr>
        <xdr:cNvPr id="173" name="直線コネクタ 172">
          <a:extLst>
            <a:ext uri="{FF2B5EF4-FFF2-40B4-BE49-F238E27FC236}">
              <a16:creationId xmlns:a16="http://schemas.microsoft.com/office/drawing/2014/main" id="{5F321BDE-2F43-48B0-B090-6355F643C2B8}"/>
            </a:ext>
          </a:extLst>
        </xdr:cNvPr>
        <xdr:cNvCxnSpPr/>
      </xdr:nvCxnSpPr>
      <xdr:spPr>
        <a:xfrm>
          <a:off x="4546600" y="13415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141383</xdr:rowOff>
    </xdr:from>
    <xdr:ext cx="599010" cy="259045"/>
    <xdr:sp macro="" textlink="">
      <xdr:nvSpPr>
        <xdr:cNvPr id="174" name="民生費最大値テキスト">
          <a:extLst>
            <a:ext uri="{FF2B5EF4-FFF2-40B4-BE49-F238E27FC236}">
              <a16:creationId xmlns:a16="http://schemas.microsoft.com/office/drawing/2014/main" id="{C401C286-FA83-437B-8A65-45BBD04BB31E}"/>
            </a:ext>
          </a:extLst>
        </xdr:cNvPr>
        <xdr:cNvSpPr txBox="1"/>
      </xdr:nvSpPr>
      <xdr:spPr>
        <a:xfrm>
          <a:off x="4686300" y="11971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387,969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23256</xdr:rowOff>
    </xdr:from>
    <xdr:to>
      <xdr:col>24</xdr:col>
      <xdr:colOff>152400</xdr:colOff>
      <xdr:row>71</xdr:row>
      <xdr:rowOff>23256</xdr:rowOff>
    </xdr:to>
    <xdr:cxnSp macro="">
      <xdr:nvCxnSpPr>
        <xdr:cNvPr id="175" name="直線コネクタ 174">
          <a:extLst>
            <a:ext uri="{FF2B5EF4-FFF2-40B4-BE49-F238E27FC236}">
              <a16:creationId xmlns:a16="http://schemas.microsoft.com/office/drawing/2014/main" id="{32C34191-5BD5-4E39-9F21-50EEB03ED416}"/>
            </a:ext>
          </a:extLst>
        </xdr:cNvPr>
        <xdr:cNvCxnSpPr/>
      </xdr:nvCxnSpPr>
      <xdr:spPr>
        <a:xfrm>
          <a:off x="4546600" y="12196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20078</xdr:rowOff>
    </xdr:from>
    <xdr:to>
      <xdr:col>24</xdr:col>
      <xdr:colOff>63500</xdr:colOff>
      <xdr:row>77</xdr:row>
      <xdr:rowOff>50550</xdr:rowOff>
    </xdr:to>
    <xdr:cxnSp macro="">
      <xdr:nvCxnSpPr>
        <xdr:cNvPr id="176" name="直線コネクタ 175">
          <a:extLst>
            <a:ext uri="{FF2B5EF4-FFF2-40B4-BE49-F238E27FC236}">
              <a16:creationId xmlns:a16="http://schemas.microsoft.com/office/drawing/2014/main" id="{0EA19797-300C-4A0D-A112-60929C987990}"/>
            </a:ext>
          </a:extLst>
        </xdr:cNvPr>
        <xdr:cNvCxnSpPr/>
      </xdr:nvCxnSpPr>
      <xdr:spPr>
        <a:xfrm flipV="1">
          <a:off x="3797300" y="13221728"/>
          <a:ext cx="838200" cy="30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49003</xdr:rowOff>
    </xdr:from>
    <xdr:ext cx="599010" cy="259045"/>
    <xdr:sp macro="" textlink="">
      <xdr:nvSpPr>
        <xdr:cNvPr id="177" name="民生費平均値テキスト">
          <a:extLst>
            <a:ext uri="{FF2B5EF4-FFF2-40B4-BE49-F238E27FC236}">
              <a16:creationId xmlns:a16="http://schemas.microsoft.com/office/drawing/2014/main" id="{35A5F791-3A37-4C7D-A4E9-A5EBF29CD97C}"/>
            </a:ext>
          </a:extLst>
        </xdr:cNvPr>
        <xdr:cNvSpPr txBox="1"/>
      </xdr:nvSpPr>
      <xdr:spPr>
        <a:xfrm>
          <a:off x="4686300" y="129077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26127</xdr:rowOff>
    </xdr:from>
    <xdr:to>
      <xdr:col>24</xdr:col>
      <xdr:colOff>114300</xdr:colOff>
      <xdr:row>76</xdr:row>
      <xdr:rowOff>127727</xdr:rowOff>
    </xdr:to>
    <xdr:sp macro="" textlink="">
      <xdr:nvSpPr>
        <xdr:cNvPr id="178" name="フローチャート: 判断 177">
          <a:extLst>
            <a:ext uri="{FF2B5EF4-FFF2-40B4-BE49-F238E27FC236}">
              <a16:creationId xmlns:a16="http://schemas.microsoft.com/office/drawing/2014/main" id="{7B387F6A-0F4D-4235-A41A-779151E8F64F}"/>
            </a:ext>
          </a:extLst>
        </xdr:cNvPr>
        <xdr:cNvSpPr/>
      </xdr:nvSpPr>
      <xdr:spPr>
        <a:xfrm>
          <a:off x="4584700" y="1305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50550</xdr:rowOff>
    </xdr:from>
    <xdr:to>
      <xdr:col>19</xdr:col>
      <xdr:colOff>177800</xdr:colOff>
      <xdr:row>77</xdr:row>
      <xdr:rowOff>83519</xdr:rowOff>
    </xdr:to>
    <xdr:cxnSp macro="">
      <xdr:nvCxnSpPr>
        <xdr:cNvPr id="179" name="直線コネクタ 178">
          <a:extLst>
            <a:ext uri="{FF2B5EF4-FFF2-40B4-BE49-F238E27FC236}">
              <a16:creationId xmlns:a16="http://schemas.microsoft.com/office/drawing/2014/main" id="{ADF27130-9818-41C3-B54F-C61A7C90CF3B}"/>
            </a:ext>
          </a:extLst>
        </xdr:cNvPr>
        <xdr:cNvCxnSpPr/>
      </xdr:nvCxnSpPr>
      <xdr:spPr>
        <a:xfrm flipV="1">
          <a:off x="2908300" y="13252200"/>
          <a:ext cx="889000" cy="3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40798</xdr:rowOff>
    </xdr:from>
    <xdr:to>
      <xdr:col>20</xdr:col>
      <xdr:colOff>38100</xdr:colOff>
      <xdr:row>76</xdr:row>
      <xdr:rowOff>142398</xdr:rowOff>
    </xdr:to>
    <xdr:sp macro="" textlink="">
      <xdr:nvSpPr>
        <xdr:cNvPr id="180" name="フローチャート: 判断 179">
          <a:extLst>
            <a:ext uri="{FF2B5EF4-FFF2-40B4-BE49-F238E27FC236}">
              <a16:creationId xmlns:a16="http://schemas.microsoft.com/office/drawing/2014/main" id="{505DE46D-A989-45F3-ABAC-7A477473629E}"/>
            </a:ext>
          </a:extLst>
        </xdr:cNvPr>
        <xdr:cNvSpPr/>
      </xdr:nvSpPr>
      <xdr:spPr>
        <a:xfrm>
          <a:off x="3746500" y="13070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158925</xdr:rowOff>
    </xdr:from>
    <xdr:ext cx="599010" cy="259045"/>
    <xdr:sp macro="" textlink="">
      <xdr:nvSpPr>
        <xdr:cNvPr id="181" name="テキスト ボックス 180">
          <a:extLst>
            <a:ext uri="{FF2B5EF4-FFF2-40B4-BE49-F238E27FC236}">
              <a16:creationId xmlns:a16="http://schemas.microsoft.com/office/drawing/2014/main" id="{407F2F86-8D80-4E6C-889C-9864688A2625}"/>
            </a:ext>
          </a:extLst>
        </xdr:cNvPr>
        <xdr:cNvSpPr txBox="1"/>
      </xdr:nvSpPr>
      <xdr:spPr>
        <a:xfrm>
          <a:off x="3497795" y="1284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83519</xdr:rowOff>
    </xdr:from>
    <xdr:to>
      <xdr:col>15</xdr:col>
      <xdr:colOff>50800</xdr:colOff>
      <xdr:row>77</xdr:row>
      <xdr:rowOff>86824</xdr:rowOff>
    </xdr:to>
    <xdr:cxnSp macro="">
      <xdr:nvCxnSpPr>
        <xdr:cNvPr id="182" name="直線コネクタ 181">
          <a:extLst>
            <a:ext uri="{FF2B5EF4-FFF2-40B4-BE49-F238E27FC236}">
              <a16:creationId xmlns:a16="http://schemas.microsoft.com/office/drawing/2014/main" id="{CDDDEA86-F545-4A95-9798-0230E98FE4FF}"/>
            </a:ext>
          </a:extLst>
        </xdr:cNvPr>
        <xdr:cNvCxnSpPr/>
      </xdr:nvCxnSpPr>
      <xdr:spPr>
        <a:xfrm flipV="1">
          <a:off x="2019300" y="13285169"/>
          <a:ext cx="889000" cy="3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63946</xdr:rowOff>
    </xdr:from>
    <xdr:to>
      <xdr:col>15</xdr:col>
      <xdr:colOff>101600</xdr:colOff>
      <xdr:row>76</xdr:row>
      <xdr:rowOff>165546</xdr:rowOff>
    </xdr:to>
    <xdr:sp macro="" textlink="">
      <xdr:nvSpPr>
        <xdr:cNvPr id="183" name="フローチャート: 判断 182">
          <a:extLst>
            <a:ext uri="{FF2B5EF4-FFF2-40B4-BE49-F238E27FC236}">
              <a16:creationId xmlns:a16="http://schemas.microsoft.com/office/drawing/2014/main" id="{162A519D-DB87-470D-9ED2-6A42E6EC7C27}"/>
            </a:ext>
          </a:extLst>
        </xdr:cNvPr>
        <xdr:cNvSpPr/>
      </xdr:nvSpPr>
      <xdr:spPr>
        <a:xfrm>
          <a:off x="2857500" y="1309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10623</xdr:rowOff>
    </xdr:from>
    <xdr:ext cx="599010" cy="259045"/>
    <xdr:sp macro="" textlink="">
      <xdr:nvSpPr>
        <xdr:cNvPr id="184" name="テキスト ボックス 183">
          <a:extLst>
            <a:ext uri="{FF2B5EF4-FFF2-40B4-BE49-F238E27FC236}">
              <a16:creationId xmlns:a16="http://schemas.microsoft.com/office/drawing/2014/main" id="{3F6DE77D-2458-4427-AA99-154AAA361A0D}"/>
            </a:ext>
          </a:extLst>
        </xdr:cNvPr>
        <xdr:cNvSpPr txBox="1"/>
      </xdr:nvSpPr>
      <xdr:spPr>
        <a:xfrm>
          <a:off x="2608795" y="12869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86824</xdr:rowOff>
    </xdr:from>
    <xdr:to>
      <xdr:col>10</xdr:col>
      <xdr:colOff>114300</xdr:colOff>
      <xdr:row>77</xdr:row>
      <xdr:rowOff>109530</xdr:rowOff>
    </xdr:to>
    <xdr:cxnSp macro="">
      <xdr:nvCxnSpPr>
        <xdr:cNvPr id="185" name="直線コネクタ 184">
          <a:extLst>
            <a:ext uri="{FF2B5EF4-FFF2-40B4-BE49-F238E27FC236}">
              <a16:creationId xmlns:a16="http://schemas.microsoft.com/office/drawing/2014/main" id="{323F39BE-94FE-44C6-8ABB-47D56437D402}"/>
            </a:ext>
          </a:extLst>
        </xdr:cNvPr>
        <xdr:cNvCxnSpPr/>
      </xdr:nvCxnSpPr>
      <xdr:spPr>
        <a:xfrm flipV="1">
          <a:off x="1130300" y="13288474"/>
          <a:ext cx="889000" cy="2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73740</xdr:rowOff>
    </xdr:from>
    <xdr:to>
      <xdr:col>10</xdr:col>
      <xdr:colOff>165100</xdr:colOff>
      <xdr:row>77</xdr:row>
      <xdr:rowOff>3890</xdr:rowOff>
    </xdr:to>
    <xdr:sp macro="" textlink="">
      <xdr:nvSpPr>
        <xdr:cNvPr id="186" name="フローチャート: 判断 185">
          <a:extLst>
            <a:ext uri="{FF2B5EF4-FFF2-40B4-BE49-F238E27FC236}">
              <a16:creationId xmlns:a16="http://schemas.microsoft.com/office/drawing/2014/main" id="{83BD17DC-C55A-4E56-B144-CEDC858C8E4F}"/>
            </a:ext>
          </a:extLst>
        </xdr:cNvPr>
        <xdr:cNvSpPr/>
      </xdr:nvSpPr>
      <xdr:spPr>
        <a:xfrm>
          <a:off x="1968500" y="1310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20416</xdr:rowOff>
    </xdr:from>
    <xdr:ext cx="599010" cy="259045"/>
    <xdr:sp macro="" textlink="">
      <xdr:nvSpPr>
        <xdr:cNvPr id="187" name="テキスト ボックス 186">
          <a:extLst>
            <a:ext uri="{FF2B5EF4-FFF2-40B4-BE49-F238E27FC236}">
              <a16:creationId xmlns:a16="http://schemas.microsoft.com/office/drawing/2014/main" id="{8E7531E9-8390-461B-9774-B2CF9B78F807}"/>
            </a:ext>
          </a:extLst>
        </xdr:cNvPr>
        <xdr:cNvSpPr txBox="1"/>
      </xdr:nvSpPr>
      <xdr:spPr>
        <a:xfrm>
          <a:off x="1719795" y="12879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80090</xdr:rowOff>
    </xdr:from>
    <xdr:to>
      <xdr:col>6</xdr:col>
      <xdr:colOff>38100</xdr:colOff>
      <xdr:row>77</xdr:row>
      <xdr:rowOff>10240</xdr:rowOff>
    </xdr:to>
    <xdr:sp macro="" textlink="">
      <xdr:nvSpPr>
        <xdr:cNvPr id="188" name="フローチャート: 判断 187">
          <a:extLst>
            <a:ext uri="{FF2B5EF4-FFF2-40B4-BE49-F238E27FC236}">
              <a16:creationId xmlns:a16="http://schemas.microsoft.com/office/drawing/2014/main" id="{0B37CACD-AAF7-4769-948C-CA3EA99ED1AF}"/>
            </a:ext>
          </a:extLst>
        </xdr:cNvPr>
        <xdr:cNvSpPr/>
      </xdr:nvSpPr>
      <xdr:spPr>
        <a:xfrm>
          <a:off x="1079500" y="1311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26767</xdr:rowOff>
    </xdr:from>
    <xdr:ext cx="599010" cy="259045"/>
    <xdr:sp macro="" textlink="">
      <xdr:nvSpPr>
        <xdr:cNvPr id="189" name="テキスト ボックス 188">
          <a:extLst>
            <a:ext uri="{FF2B5EF4-FFF2-40B4-BE49-F238E27FC236}">
              <a16:creationId xmlns:a16="http://schemas.microsoft.com/office/drawing/2014/main" id="{33DEDB4E-A5E5-4AD8-92DA-EBD692E39C53}"/>
            </a:ext>
          </a:extLst>
        </xdr:cNvPr>
        <xdr:cNvSpPr txBox="1"/>
      </xdr:nvSpPr>
      <xdr:spPr>
        <a:xfrm>
          <a:off x="830795" y="12885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84E8C307-BFEF-4D3D-B06E-FCCB1166F575}"/>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B2618EB6-EC1C-4591-9432-27E8D2A57B64}"/>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CE87DD48-07E3-42D1-B7F7-3A7EE273C9E6}"/>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28D4E001-A3FA-485B-9E21-F72C1B529085}"/>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D41BA842-5BAD-4213-8B50-CA05EE5B0F1E}"/>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140728</xdr:rowOff>
    </xdr:from>
    <xdr:to>
      <xdr:col>24</xdr:col>
      <xdr:colOff>114300</xdr:colOff>
      <xdr:row>77</xdr:row>
      <xdr:rowOff>70878</xdr:rowOff>
    </xdr:to>
    <xdr:sp macro="" textlink="">
      <xdr:nvSpPr>
        <xdr:cNvPr id="195" name="楕円 194">
          <a:extLst>
            <a:ext uri="{FF2B5EF4-FFF2-40B4-BE49-F238E27FC236}">
              <a16:creationId xmlns:a16="http://schemas.microsoft.com/office/drawing/2014/main" id="{FF1A157E-7CC4-477F-94FF-C1E8C4BB985F}"/>
            </a:ext>
          </a:extLst>
        </xdr:cNvPr>
        <xdr:cNvSpPr/>
      </xdr:nvSpPr>
      <xdr:spPr>
        <a:xfrm>
          <a:off x="4584700" y="1317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119155</xdr:rowOff>
    </xdr:from>
    <xdr:ext cx="599010" cy="259045"/>
    <xdr:sp macro="" textlink="">
      <xdr:nvSpPr>
        <xdr:cNvPr id="196" name="民生費該当値テキスト">
          <a:extLst>
            <a:ext uri="{FF2B5EF4-FFF2-40B4-BE49-F238E27FC236}">
              <a16:creationId xmlns:a16="http://schemas.microsoft.com/office/drawing/2014/main" id="{2B116BA1-0AF0-44FB-BE15-6261258D6609}"/>
            </a:ext>
          </a:extLst>
        </xdr:cNvPr>
        <xdr:cNvSpPr txBox="1"/>
      </xdr:nvSpPr>
      <xdr:spPr>
        <a:xfrm>
          <a:off x="4686300" y="13149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171200</xdr:rowOff>
    </xdr:from>
    <xdr:to>
      <xdr:col>20</xdr:col>
      <xdr:colOff>38100</xdr:colOff>
      <xdr:row>77</xdr:row>
      <xdr:rowOff>101350</xdr:rowOff>
    </xdr:to>
    <xdr:sp macro="" textlink="">
      <xdr:nvSpPr>
        <xdr:cNvPr id="197" name="楕円 196">
          <a:extLst>
            <a:ext uri="{FF2B5EF4-FFF2-40B4-BE49-F238E27FC236}">
              <a16:creationId xmlns:a16="http://schemas.microsoft.com/office/drawing/2014/main" id="{25342809-F8E7-4FA0-B67D-0A9E7353E458}"/>
            </a:ext>
          </a:extLst>
        </xdr:cNvPr>
        <xdr:cNvSpPr/>
      </xdr:nvSpPr>
      <xdr:spPr>
        <a:xfrm>
          <a:off x="3746500" y="1320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92477</xdr:rowOff>
    </xdr:from>
    <xdr:ext cx="599010" cy="259045"/>
    <xdr:sp macro="" textlink="">
      <xdr:nvSpPr>
        <xdr:cNvPr id="198" name="テキスト ボックス 197">
          <a:extLst>
            <a:ext uri="{FF2B5EF4-FFF2-40B4-BE49-F238E27FC236}">
              <a16:creationId xmlns:a16="http://schemas.microsoft.com/office/drawing/2014/main" id="{041BC418-E348-40B8-A181-2E01638643F6}"/>
            </a:ext>
          </a:extLst>
        </xdr:cNvPr>
        <xdr:cNvSpPr txBox="1"/>
      </xdr:nvSpPr>
      <xdr:spPr>
        <a:xfrm>
          <a:off x="3497795" y="13294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32719</xdr:rowOff>
    </xdr:from>
    <xdr:to>
      <xdr:col>15</xdr:col>
      <xdr:colOff>101600</xdr:colOff>
      <xdr:row>77</xdr:row>
      <xdr:rowOff>134319</xdr:rowOff>
    </xdr:to>
    <xdr:sp macro="" textlink="">
      <xdr:nvSpPr>
        <xdr:cNvPr id="199" name="楕円 198">
          <a:extLst>
            <a:ext uri="{FF2B5EF4-FFF2-40B4-BE49-F238E27FC236}">
              <a16:creationId xmlns:a16="http://schemas.microsoft.com/office/drawing/2014/main" id="{E927967E-1FA2-4A45-9FD6-7CFD7A6C43CA}"/>
            </a:ext>
          </a:extLst>
        </xdr:cNvPr>
        <xdr:cNvSpPr/>
      </xdr:nvSpPr>
      <xdr:spPr>
        <a:xfrm>
          <a:off x="2857500" y="1323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125446</xdr:rowOff>
    </xdr:from>
    <xdr:ext cx="599010" cy="259045"/>
    <xdr:sp macro="" textlink="">
      <xdr:nvSpPr>
        <xdr:cNvPr id="200" name="テキスト ボックス 199">
          <a:extLst>
            <a:ext uri="{FF2B5EF4-FFF2-40B4-BE49-F238E27FC236}">
              <a16:creationId xmlns:a16="http://schemas.microsoft.com/office/drawing/2014/main" id="{C984154E-389E-443D-BF53-603EFFA5524F}"/>
            </a:ext>
          </a:extLst>
        </xdr:cNvPr>
        <xdr:cNvSpPr txBox="1"/>
      </xdr:nvSpPr>
      <xdr:spPr>
        <a:xfrm>
          <a:off x="2608795" y="13327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36024</xdr:rowOff>
    </xdr:from>
    <xdr:to>
      <xdr:col>10</xdr:col>
      <xdr:colOff>165100</xdr:colOff>
      <xdr:row>77</xdr:row>
      <xdr:rowOff>137624</xdr:rowOff>
    </xdr:to>
    <xdr:sp macro="" textlink="">
      <xdr:nvSpPr>
        <xdr:cNvPr id="201" name="楕円 200">
          <a:extLst>
            <a:ext uri="{FF2B5EF4-FFF2-40B4-BE49-F238E27FC236}">
              <a16:creationId xmlns:a16="http://schemas.microsoft.com/office/drawing/2014/main" id="{5996FFA1-E33A-4B07-AD8E-7072ABA43997}"/>
            </a:ext>
          </a:extLst>
        </xdr:cNvPr>
        <xdr:cNvSpPr/>
      </xdr:nvSpPr>
      <xdr:spPr>
        <a:xfrm>
          <a:off x="1968500" y="13237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128751</xdr:rowOff>
    </xdr:from>
    <xdr:ext cx="599010" cy="259045"/>
    <xdr:sp macro="" textlink="">
      <xdr:nvSpPr>
        <xdr:cNvPr id="202" name="テキスト ボックス 201">
          <a:extLst>
            <a:ext uri="{FF2B5EF4-FFF2-40B4-BE49-F238E27FC236}">
              <a16:creationId xmlns:a16="http://schemas.microsoft.com/office/drawing/2014/main" id="{844A113D-2483-4D16-B7E0-075D827813BB}"/>
            </a:ext>
          </a:extLst>
        </xdr:cNvPr>
        <xdr:cNvSpPr txBox="1"/>
      </xdr:nvSpPr>
      <xdr:spPr>
        <a:xfrm>
          <a:off x="1719795" y="1333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58730</xdr:rowOff>
    </xdr:from>
    <xdr:to>
      <xdr:col>6</xdr:col>
      <xdr:colOff>38100</xdr:colOff>
      <xdr:row>77</xdr:row>
      <xdr:rowOff>160330</xdr:rowOff>
    </xdr:to>
    <xdr:sp macro="" textlink="">
      <xdr:nvSpPr>
        <xdr:cNvPr id="203" name="楕円 202">
          <a:extLst>
            <a:ext uri="{FF2B5EF4-FFF2-40B4-BE49-F238E27FC236}">
              <a16:creationId xmlns:a16="http://schemas.microsoft.com/office/drawing/2014/main" id="{411C962B-EB7E-4E57-91E0-67B7D9EA32AC}"/>
            </a:ext>
          </a:extLst>
        </xdr:cNvPr>
        <xdr:cNvSpPr/>
      </xdr:nvSpPr>
      <xdr:spPr>
        <a:xfrm>
          <a:off x="1079500" y="1326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151457</xdr:rowOff>
    </xdr:from>
    <xdr:ext cx="599010" cy="259045"/>
    <xdr:sp macro="" textlink="">
      <xdr:nvSpPr>
        <xdr:cNvPr id="204" name="テキスト ボックス 203">
          <a:extLst>
            <a:ext uri="{FF2B5EF4-FFF2-40B4-BE49-F238E27FC236}">
              <a16:creationId xmlns:a16="http://schemas.microsoft.com/office/drawing/2014/main" id="{E2F28FE0-2250-4439-AE34-ED3BBAE7459F}"/>
            </a:ext>
          </a:extLst>
        </xdr:cNvPr>
        <xdr:cNvSpPr txBox="1"/>
      </xdr:nvSpPr>
      <xdr:spPr>
        <a:xfrm>
          <a:off x="830795" y="13353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5DF2FB3-310B-448E-9865-ED2392BEF44B}"/>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E557C8B-4CEF-4F4E-BB51-8A58C050D716}"/>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6C2564F-1DC8-4022-8D7A-47D7AE036F1F}"/>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EDFCBC17-34F7-4486-B9D5-163E57C14A8E}"/>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6E95CB7D-7DF7-4014-92E3-2CD090DEDFB3}"/>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D034A493-504F-422F-AE2D-6955AC44609E}"/>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A7458688-F2E5-4352-AC69-6D17135FFF1A}"/>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19793896-7A68-4CAE-8A94-8EADC4BB5318}"/>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162601D6-8956-4A26-8506-A8072FF644ED}"/>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CCC6DE9D-A421-43C6-AB48-57C02CF6CF2D}"/>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62CA5CD8-F3B4-4928-AAAA-C506C1F8BABA}"/>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6" name="テキスト ボックス 215">
          <a:extLst>
            <a:ext uri="{FF2B5EF4-FFF2-40B4-BE49-F238E27FC236}">
              <a16:creationId xmlns:a16="http://schemas.microsoft.com/office/drawing/2014/main" id="{4B078351-A192-4914-ADC4-BAC81E1527B9}"/>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C27C793A-3FE3-4C9C-8B28-7197DE7DE9DD}"/>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D9C6A287-1E35-4D60-94B5-C405B93413BB}"/>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60C8C183-FA95-4F2C-9B16-1CCBB9B4F31A}"/>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60FFA703-49D3-4D0C-909D-F45B9E3971B6}"/>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32090D6-256C-4875-BC4E-5331A5975D7D}"/>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2" name="テキスト ボックス 221">
          <a:extLst>
            <a:ext uri="{FF2B5EF4-FFF2-40B4-BE49-F238E27FC236}">
              <a16:creationId xmlns:a16="http://schemas.microsoft.com/office/drawing/2014/main" id="{1B637403-1CD4-48F8-AC12-3811431E3A21}"/>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A7FB5556-AA9A-4150-8655-CEE70FB69649}"/>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12DC77D5-A235-4DF1-B18E-627E9378484F}"/>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B64968EF-9A2F-42E4-B6B1-DE418F0DBA1B}"/>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E0CD084D-E245-49F8-B9BA-DFF96F8366DE}"/>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BAFE98B5-1BB0-4E05-8963-7859750C73DC}"/>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821B4898-FAF5-40F5-A971-7FCB72BBAB47}"/>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AD94B9D7-794A-4350-9672-5970F374083A}"/>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39072</xdr:rowOff>
    </xdr:from>
    <xdr:to>
      <xdr:col>24</xdr:col>
      <xdr:colOff>62865</xdr:colOff>
      <xdr:row>98</xdr:row>
      <xdr:rowOff>33282</xdr:rowOff>
    </xdr:to>
    <xdr:cxnSp macro="">
      <xdr:nvCxnSpPr>
        <xdr:cNvPr id="230" name="直線コネクタ 229">
          <a:extLst>
            <a:ext uri="{FF2B5EF4-FFF2-40B4-BE49-F238E27FC236}">
              <a16:creationId xmlns:a16="http://schemas.microsoft.com/office/drawing/2014/main" id="{637616B8-BABE-4785-8D45-DB493F2DD8CA}"/>
            </a:ext>
          </a:extLst>
        </xdr:cNvPr>
        <xdr:cNvCxnSpPr/>
      </xdr:nvCxnSpPr>
      <xdr:spPr>
        <a:xfrm flipV="1">
          <a:off x="4633595" y="15469572"/>
          <a:ext cx="1270" cy="1365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37109</xdr:rowOff>
    </xdr:from>
    <xdr:ext cx="534377" cy="259045"/>
    <xdr:sp macro="" textlink="">
      <xdr:nvSpPr>
        <xdr:cNvPr id="231" name="衛生費最小値テキスト">
          <a:extLst>
            <a:ext uri="{FF2B5EF4-FFF2-40B4-BE49-F238E27FC236}">
              <a16:creationId xmlns:a16="http://schemas.microsoft.com/office/drawing/2014/main" id="{F642A851-4C19-4E28-ABFE-F07224F7B67A}"/>
            </a:ext>
          </a:extLst>
        </xdr:cNvPr>
        <xdr:cNvSpPr txBox="1"/>
      </xdr:nvSpPr>
      <xdr:spPr>
        <a:xfrm>
          <a:off x="4686300" y="16839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33282</xdr:rowOff>
    </xdr:from>
    <xdr:to>
      <xdr:col>24</xdr:col>
      <xdr:colOff>152400</xdr:colOff>
      <xdr:row>98</xdr:row>
      <xdr:rowOff>33282</xdr:rowOff>
    </xdr:to>
    <xdr:cxnSp macro="">
      <xdr:nvCxnSpPr>
        <xdr:cNvPr id="232" name="直線コネクタ 231">
          <a:extLst>
            <a:ext uri="{FF2B5EF4-FFF2-40B4-BE49-F238E27FC236}">
              <a16:creationId xmlns:a16="http://schemas.microsoft.com/office/drawing/2014/main" id="{0297F5E1-2537-4A3D-B62B-DE3F06EC56CB}"/>
            </a:ext>
          </a:extLst>
        </xdr:cNvPr>
        <xdr:cNvCxnSpPr/>
      </xdr:nvCxnSpPr>
      <xdr:spPr>
        <a:xfrm>
          <a:off x="4546600" y="16835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157199</xdr:rowOff>
    </xdr:from>
    <xdr:ext cx="599010" cy="259045"/>
    <xdr:sp macro="" textlink="">
      <xdr:nvSpPr>
        <xdr:cNvPr id="233" name="衛生費最大値テキスト">
          <a:extLst>
            <a:ext uri="{FF2B5EF4-FFF2-40B4-BE49-F238E27FC236}">
              <a16:creationId xmlns:a16="http://schemas.microsoft.com/office/drawing/2014/main" id="{7977EEB8-674A-4D5B-B4C2-3403065B1187}"/>
            </a:ext>
          </a:extLst>
        </xdr:cNvPr>
        <xdr:cNvSpPr txBox="1"/>
      </xdr:nvSpPr>
      <xdr:spPr>
        <a:xfrm>
          <a:off x="4686300" y="15244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147,244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39072</xdr:rowOff>
    </xdr:from>
    <xdr:to>
      <xdr:col>24</xdr:col>
      <xdr:colOff>152400</xdr:colOff>
      <xdr:row>90</xdr:row>
      <xdr:rowOff>39072</xdr:rowOff>
    </xdr:to>
    <xdr:cxnSp macro="">
      <xdr:nvCxnSpPr>
        <xdr:cNvPr id="234" name="直線コネクタ 233">
          <a:extLst>
            <a:ext uri="{FF2B5EF4-FFF2-40B4-BE49-F238E27FC236}">
              <a16:creationId xmlns:a16="http://schemas.microsoft.com/office/drawing/2014/main" id="{0B6C5E44-F8AB-4327-8471-AF0B4430C9D2}"/>
            </a:ext>
          </a:extLst>
        </xdr:cNvPr>
        <xdr:cNvCxnSpPr/>
      </xdr:nvCxnSpPr>
      <xdr:spPr>
        <a:xfrm>
          <a:off x="4546600" y="15469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89354</xdr:rowOff>
    </xdr:from>
    <xdr:to>
      <xdr:col>24</xdr:col>
      <xdr:colOff>63500</xdr:colOff>
      <xdr:row>97</xdr:row>
      <xdr:rowOff>95907</xdr:rowOff>
    </xdr:to>
    <xdr:cxnSp macro="">
      <xdr:nvCxnSpPr>
        <xdr:cNvPr id="235" name="直線コネクタ 234">
          <a:extLst>
            <a:ext uri="{FF2B5EF4-FFF2-40B4-BE49-F238E27FC236}">
              <a16:creationId xmlns:a16="http://schemas.microsoft.com/office/drawing/2014/main" id="{418C8C77-83B3-48FE-A656-0F53831DB696}"/>
            </a:ext>
          </a:extLst>
        </xdr:cNvPr>
        <xdr:cNvCxnSpPr/>
      </xdr:nvCxnSpPr>
      <xdr:spPr>
        <a:xfrm flipV="1">
          <a:off x="3797300" y="16720004"/>
          <a:ext cx="838200" cy="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136194</xdr:rowOff>
    </xdr:from>
    <xdr:ext cx="534377" cy="259045"/>
    <xdr:sp macro="" textlink="">
      <xdr:nvSpPr>
        <xdr:cNvPr id="236" name="衛生費平均値テキスト">
          <a:extLst>
            <a:ext uri="{FF2B5EF4-FFF2-40B4-BE49-F238E27FC236}">
              <a16:creationId xmlns:a16="http://schemas.microsoft.com/office/drawing/2014/main" id="{75815873-0856-4403-B201-A4174905A335}"/>
            </a:ext>
          </a:extLst>
        </xdr:cNvPr>
        <xdr:cNvSpPr txBox="1"/>
      </xdr:nvSpPr>
      <xdr:spPr>
        <a:xfrm>
          <a:off x="4686300" y="162524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113317</xdr:rowOff>
    </xdr:from>
    <xdr:to>
      <xdr:col>24</xdr:col>
      <xdr:colOff>114300</xdr:colOff>
      <xdr:row>96</xdr:row>
      <xdr:rowOff>43467</xdr:rowOff>
    </xdr:to>
    <xdr:sp macro="" textlink="">
      <xdr:nvSpPr>
        <xdr:cNvPr id="237" name="フローチャート: 判断 236">
          <a:extLst>
            <a:ext uri="{FF2B5EF4-FFF2-40B4-BE49-F238E27FC236}">
              <a16:creationId xmlns:a16="http://schemas.microsoft.com/office/drawing/2014/main" id="{A6B3C56D-DA0D-4957-B96F-6013D01C2064}"/>
            </a:ext>
          </a:extLst>
        </xdr:cNvPr>
        <xdr:cNvSpPr/>
      </xdr:nvSpPr>
      <xdr:spPr>
        <a:xfrm>
          <a:off x="4584700" y="1640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95907</xdr:rowOff>
    </xdr:from>
    <xdr:to>
      <xdr:col>19</xdr:col>
      <xdr:colOff>177800</xdr:colOff>
      <xdr:row>97</xdr:row>
      <xdr:rowOff>122991</xdr:rowOff>
    </xdr:to>
    <xdr:cxnSp macro="">
      <xdr:nvCxnSpPr>
        <xdr:cNvPr id="238" name="直線コネクタ 237">
          <a:extLst>
            <a:ext uri="{FF2B5EF4-FFF2-40B4-BE49-F238E27FC236}">
              <a16:creationId xmlns:a16="http://schemas.microsoft.com/office/drawing/2014/main" id="{566CE113-33C8-4231-8D7C-93F33EB2862F}"/>
            </a:ext>
          </a:extLst>
        </xdr:cNvPr>
        <xdr:cNvCxnSpPr/>
      </xdr:nvCxnSpPr>
      <xdr:spPr>
        <a:xfrm flipV="1">
          <a:off x="2908300" y="16726557"/>
          <a:ext cx="889000" cy="27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128197</xdr:rowOff>
    </xdr:from>
    <xdr:to>
      <xdr:col>20</xdr:col>
      <xdr:colOff>38100</xdr:colOff>
      <xdr:row>96</xdr:row>
      <xdr:rowOff>58347</xdr:rowOff>
    </xdr:to>
    <xdr:sp macro="" textlink="">
      <xdr:nvSpPr>
        <xdr:cNvPr id="239" name="フローチャート: 判断 238">
          <a:extLst>
            <a:ext uri="{FF2B5EF4-FFF2-40B4-BE49-F238E27FC236}">
              <a16:creationId xmlns:a16="http://schemas.microsoft.com/office/drawing/2014/main" id="{25ED35B7-9A31-4C28-BF81-D06FC6F13D28}"/>
            </a:ext>
          </a:extLst>
        </xdr:cNvPr>
        <xdr:cNvSpPr/>
      </xdr:nvSpPr>
      <xdr:spPr>
        <a:xfrm>
          <a:off x="3746500" y="1641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74874</xdr:rowOff>
    </xdr:from>
    <xdr:ext cx="534377" cy="259045"/>
    <xdr:sp macro="" textlink="">
      <xdr:nvSpPr>
        <xdr:cNvPr id="240" name="テキスト ボックス 239">
          <a:extLst>
            <a:ext uri="{FF2B5EF4-FFF2-40B4-BE49-F238E27FC236}">
              <a16:creationId xmlns:a16="http://schemas.microsoft.com/office/drawing/2014/main" id="{6D7CAA79-DDC5-4FF6-B44D-16062B669A21}"/>
            </a:ext>
          </a:extLst>
        </xdr:cNvPr>
        <xdr:cNvSpPr txBox="1"/>
      </xdr:nvSpPr>
      <xdr:spPr>
        <a:xfrm>
          <a:off x="3530111" y="16191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103908</xdr:rowOff>
    </xdr:from>
    <xdr:to>
      <xdr:col>15</xdr:col>
      <xdr:colOff>50800</xdr:colOff>
      <xdr:row>97</xdr:row>
      <xdr:rowOff>122991</xdr:rowOff>
    </xdr:to>
    <xdr:cxnSp macro="">
      <xdr:nvCxnSpPr>
        <xdr:cNvPr id="241" name="直線コネクタ 240">
          <a:extLst>
            <a:ext uri="{FF2B5EF4-FFF2-40B4-BE49-F238E27FC236}">
              <a16:creationId xmlns:a16="http://schemas.microsoft.com/office/drawing/2014/main" id="{C3D9A150-2D57-4C2C-9BC5-879FFE98F576}"/>
            </a:ext>
          </a:extLst>
        </xdr:cNvPr>
        <xdr:cNvCxnSpPr/>
      </xdr:nvCxnSpPr>
      <xdr:spPr>
        <a:xfrm>
          <a:off x="2019300" y="16734558"/>
          <a:ext cx="889000" cy="19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154225</xdr:rowOff>
    </xdr:from>
    <xdr:to>
      <xdr:col>15</xdr:col>
      <xdr:colOff>101600</xdr:colOff>
      <xdr:row>96</xdr:row>
      <xdr:rowOff>84375</xdr:rowOff>
    </xdr:to>
    <xdr:sp macro="" textlink="">
      <xdr:nvSpPr>
        <xdr:cNvPr id="242" name="フローチャート: 判断 241">
          <a:extLst>
            <a:ext uri="{FF2B5EF4-FFF2-40B4-BE49-F238E27FC236}">
              <a16:creationId xmlns:a16="http://schemas.microsoft.com/office/drawing/2014/main" id="{0794EEDA-141F-4D91-8D38-D132F58E5F5B}"/>
            </a:ext>
          </a:extLst>
        </xdr:cNvPr>
        <xdr:cNvSpPr/>
      </xdr:nvSpPr>
      <xdr:spPr>
        <a:xfrm>
          <a:off x="2857500" y="164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100902</xdr:rowOff>
    </xdr:from>
    <xdr:ext cx="534377" cy="259045"/>
    <xdr:sp macro="" textlink="">
      <xdr:nvSpPr>
        <xdr:cNvPr id="243" name="テキスト ボックス 242">
          <a:extLst>
            <a:ext uri="{FF2B5EF4-FFF2-40B4-BE49-F238E27FC236}">
              <a16:creationId xmlns:a16="http://schemas.microsoft.com/office/drawing/2014/main" id="{A9C2872F-F17A-46B3-9B92-42D63AF3815B}"/>
            </a:ext>
          </a:extLst>
        </xdr:cNvPr>
        <xdr:cNvSpPr txBox="1"/>
      </xdr:nvSpPr>
      <xdr:spPr>
        <a:xfrm>
          <a:off x="2641111" y="16217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70946</xdr:rowOff>
    </xdr:from>
    <xdr:to>
      <xdr:col>10</xdr:col>
      <xdr:colOff>114300</xdr:colOff>
      <xdr:row>97</xdr:row>
      <xdr:rowOff>103908</xdr:rowOff>
    </xdr:to>
    <xdr:cxnSp macro="">
      <xdr:nvCxnSpPr>
        <xdr:cNvPr id="244" name="直線コネクタ 243">
          <a:extLst>
            <a:ext uri="{FF2B5EF4-FFF2-40B4-BE49-F238E27FC236}">
              <a16:creationId xmlns:a16="http://schemas.microsoft.com/office/drawing/2014/main" id="{9FDFCF4B-5EA1-4FDA-B9C2-87F189480575}"/>
            </a:ext>
          </a:extLst>
        </xdr:cNvPr>
        <xdr:cNvCxnSpPr/>
      </xdr:nvCxnSpPr>
      <xdr:spPr>
        <a:xfrm>
          <a:off x="1130300" y="16701596"/>
          <a:ext cx="889000" cy="32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152843</xdr:rowOff>
    </xdr:from>
    <xdr:to>
      <xdr:col>10</xdr:col>
      <xdr:colOff>165100</xdr:colOff>
      <xdr:row>96</xdr:row>
      <xdr:rowOff>82993</xdr:rowOff>
    </xdr:to>
    <xdr:sp macro="" textlink="">
      <xdr:nvSpPr>
        <xdr:cNvPr id="245" name="フローチャート: 判断 244">
          <a:extLst>
            <a:ext uri="{FF2B5EF4-FFF2-40B4-BE49-F238E27FC236}">
              <a16:creationId xmlns:a16="http://schemas.microsoft.com/office/drawing/2014/main" id="{64AB2236-E4AA-49D5-9973-22B22540545D}"/>
            </a:ext>
          </a:extLst>
        </xdr:cNvPr>
        <xdr:cNvSpPr/>
      </xdr:nvSpPr>
      <xdr:spPr>
        <a:xfrm>
          <a:off x="1968500" y="16440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99520</xdr:rowOff>
    </xdr:from>
    <xdr:ext cx="534377" cy="259045"/>
    <xdr:sp macro="" textlink="">
      <xdr:nvSpPr>
        <xdr:cNvPr id="246" name="テキスト ボックス 245">
          <a:extLst>
            <a:ext uri="{FF2B5EF4-FFF2-40B4-BE49-F238E27FC236}">
              <a16:creationId xmlns:a16="http://schemas.microsoft.com/office/drawing/2014/main" id="{DBE65D0C-1E9C-40E3-8EB2-F1526DCB5DD0}"/>
            </a:ext>
          </a:extLst>
        </xdr:cNvPr>
        <xdr:cNvSpPr txBox="1"/>
      </xdr:nvSpPr>
      <xdr:spPr>
        <a:xfrm>
          <a:off x="1752111" y="16215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150774</xdr:rowOff>
    </xdr:from>
    <xdr:to>
      <xdr:col>6</xdr:col>
      <xdr:colOff>38100</xdr:colOff>
      <xdr:row>96</xdr:row>
      <xdr:rowOff>80924</xdr:rowOff>
    </xdr:to>
    <xdr:sp macro="" textlink="">
      <xdr:nvSpPr>
        <xdr:cNvPr id="247" name="フローチャート: 判断 246">
          <a:extLst>
            <a:ext uri="{FF2B5EF4-FFF2-40B4-BE49-F238E27FC236}">
              <a16:creationId xmlns:a16="http://schemas.microsoft.com/office/drawing/2014/main" id="{E6405116-A83F-4CD2-8C86-DE37E0275727}"/>
            </a:ext>
          </a:extLst>
        </xdr:cNvPr>
        <xdr:cNvSpPr/>
      </xdr:nvSpPr>
      <xdr:spPr>
        <a:xfrm>
          <a:off x="1079500" y="1643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97451</xdr:rowOff>
    </xdr:from>
    <xdr:ext cx="534377" cy="259045"/>
    <xdr:sp macro="" textlink="">
      <xdr:nvSpPr>
        <xdr:cNvPr id="248" name="テキスト ボックス 247">
          <a:extLst>
            <a:ext uri="{FF2B5EF4-FFF2-40B4-BE49-F238E27FC236}">
              <a16:creationId xmlns:a16="http://schemas.microsoft.com/office/drawing/2014/main" id="{7D1A48B8-8E5C-4E27-BF1A-FC85FAF3356A}"/>
            </a:ext>
          </a:extLst>
        </xdr:cNvPr>
        <xdr:cNvSpPr txBox="1"/>
      </xdr:nvSpPr>
      <xdr:spPr>
        <a:xfrm>
          <a:off x="863111" y="1621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B7390B82-2000-4F1C-9C06-8FA17F218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83605091-9A28-4C22-B5BF-B3DE0D94C6D8}"/>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6BE1B1A8-471E-4503-8385-9A2E14781788}"/>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7222131A-0479-4495-B91D-AD26720F266A}"/>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2D5E64AF-838E-49B9-B849-3BFABBDC2856}"/>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38554</xdr:rowOff>
    </xdr:from>
    <xdr:to>
      <xdr:col>24</xdr:col>
      <xdr:colOff>114300</xdr:colOff>
      <xdr:row>97</xdr:row>
      <xdr:rowOff>140154</xdr:rowOff>
    </xdr:to>
    <xdr:sp macro="" textlink="">
      <xdr:nvSpPr>
        <xdr:cNvPr id="254" name="楕円 253">
          <a:extLst>
            <a:ext uri="{FF2B5EF4-FFF2-40B4-BE49-F238E27FC236}">
              <a16:creationId xmlns:a16="http://schemas.microsoft.com/office/drawing/2014/main" id="{E3798CDF-72F5-4E61-A913-908BCC462916}"/>
            </a:ext>
          </a:extLst>
        </xdr:cNvPr>
        <xdr:cNvSpPr/>
      </xdr:nvSpPr>
      <xdr:spPr>
        <a:xfrm>
          <a:off x="4584700" y="1666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124931</xdr:rowOff>
    </xdr:from>
    <xdr:ext cx="534377" cy="259045"/>
    <xdr:sp macro="" textlink="">
      <xdr:nvSpPr>
        <xdr:cNvPr id="255" name="衛生費該当値テキスト">
          <a:extLst>
            <a:ext uri="{FF2B5EF4-FFF2-40B4-BE49-F238E27FC236}">
              <a16:creationId xmlns:a16="http://schemas.microsoft.com/office/drawing/2014/main" id="{89E9D192-5A0D-4ACC-BBB7-8ACDF8D236DA}"/>
            </a:ext>
          </a:extLst>
        </xdr:cNvPr>
        <xdr:cNvSpPr txBox="1"/>
      </xdr:nvSpPr>
      <xdr:spPr>
        <a:xfrm>
          <a:off x="4686300" y="16584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45107</xdr:rowOff>
    </xdr:from>
    <xdr:to>
      <xdr:col>20</xdr:col>
      <xdr:colOff>38100</xdr:colOff>
      <xdr:row>97</xdr:row>
      <xdr:rowOff>146707</xdr:rowOff>
    </xdr:to>
    <xdr:sp macro="" textlink="">
      <xdr:nvSpPr>
        <xdr:cNvPr id="256" name="楕円 255">
          <a:extLst>
            <a:ext uri="{FF2B5EF4-FFF2-40B4-BE49-F238E27FC236}">
              <a16:creationId xmlns:a16="http://schemas.microsoft.com/office/drawing/2014/main" id="{B5976734-B7F6-443E-B5E8-316272758346}"/>
            </a:ext>
          </a:extLst>
        </xdr:cNvPr>
        <xdr:cNvSpPr/>
      </xdr:nvSpPr>
      <xdr:spPr>
        <a:xfrm>
          <a:off x="3746500" y="1667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137834</xdr:rowOff>
    </xdr:from>
    <xdr:ext cx="534377" cy="259045"/>
    <xdr:sp macro="" textlink="">
      <xdr:nvSpPr>
        <xdr:cNvPr id="257" name="テキスト ボックス 256">
          <a:extLst>
            <a:ext uri="{FF2B5EF4-FFF2-40B4-BE49-F238E27FC236}">
              <a16:creationId xmlns:a16="http://schemas.microsoft.com/office/drawing/2014/main" id="{1316BE61-5F22-4D92-B7D6-84F14C3F934A}"/>
            </a:ext>
          </a:extLst>
        </xdr:cNvPr>
        <xdr:cNvSpPr txBox="1"/>
      </xdr:nvSpPr>
      <xdr:spPr>
        <a:xfrm>
          <a:off x="3530111" y="16768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72191</xdr:rowOff>
    </xdr:from>
    <xdr:to>
      <xdr:col>15</xdr:col>
      <xdr:colOff>101600</xdr:colOff>
      <xdr:row>98</xdr:row>
      <xdr:rowOff>2341</xdr:rowOff>
    </xdr:to>
    <xdr:sp macro="" textlink="">
      <xdr:nvSpPr>
        <xdr:cNvPr id="258" name="楕円 257">
          <a:extLst>
            <a:ext uri="{FF2B5EF4-FFF2-40B4-BE49-F238E27FC236}">
              <a16:creationId xmlns:a16="http://schemas.microsoft.com/office/drawing/2014/main" id="{9118B8DF-8AE8-419B-91EB-3A55461C4D52}"/>
            </a:ext>
          </a:extLst>
        </xdr:cNvPr>
        <xdr:cNvSpPr/>
      </xdr:nvSpPr>
      <xdr:spPr>
        <a:xfrm>
          <a:off x="2857500" y="1670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164918</xdr:rowOff>
    </xdr:from>
    <xdr:ext cx="534377" cy="259045"/>
    <xdr:sp macro="" textlink="">
      <xdr:nvSpPr>
        <xdr:cNvPr id="259" name="テキスト ボックス 258">
          <a:extLst>
            <a:ext uri="{FF2B5EF4-FFF2-40B4-BE49-F238E27FC236}">
              <a16:creationId xmlns:a16="http://schemas.microsoft.com/office/drawing/2014/main" id="{5A9EB273-E03F-4E97-8ED1-16C210DDC7DE}"/>
            </a:ext>
          </a:extLst>
        </xdr:cNvPr>
        <xdr:cNvSpPr txBox="1"/>
      </xdr:nvSpPr>
      <xdr:spPr>
        <a:xfrm>
          <a:off x="2641111" y="1679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53108</xdr:rowOff>
    </xdr:from>
    <xdr:to>
      <xdr:col>10</xdr:col>
      <xdr:colOff>165100</xdr:colOff>
      <xdr:row>97</xdr:row>
      <xdr:rowOff>154708</xdr:rowOff>
    </xdr:to>
    <xdr:sp macro="" textlink="">
      <xdr:nvSpPr>
        <xdr:cNvPr id="260" name="楕円 259">
          <a:extLst>
            <a:ext uri="{FF2B5EF4-FFF2-40B4-BE49-F238E27FC236}">
              <a16:creationId xmlns:a16="http://schemas.microsoft.com/office/drawing/2014/main" id="{91B35542-D19B-43C6-98FA-74CAC0C536AC}"/>
            </a:ext>
          </a:extLst>
        </xdr:cNvPr>
        <xdr:cNvSpPr/>
      </xdr:nvSpPr>
      <xdr:spPr>
        <a:xfrm>
          <a:off x="1968500" y="1668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145835</xdr:rowOff>
    </xdr:from>
    <xdr:ext cx="534377" cy="259045"/>
    <xdr:sp macro="" textlink="">
      <xdr:nvSpPr>
        <xdr:cNvPr id="261" name="テキスト ボックス 260">
          <a:extLst>
            <a:ext uri="{FF2B5EF4-FFF2-40B4-BE49-F238E27FC236}">
              <a16:creationId xmlns:a16="http://schemas.microsoft.com/office/drawing/2014/main" id="{46F9DB3A-CE7B-439F-BC80-496E1560BAF0}"/>
            </a:ext>
          </a:extLst>
        </xdr:cNvPr>
        <xdr:cNvSpPr txBox="1"/>
      </xdr:nvSpPr>
      <xdr:spPr>
        <a:xfrm>
          <a:off x="1752111" y="16776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20146</xdr:rowOff>
    </xdr:from>
    <xdr:to>
      <xdr:col>6</xdr:col>
      <xdr:colOff>38100</xdr:colOff>
      <xdr:row>97</xdr:row>
      <xdr:rowOff>121746</xdr:rowOff>
    </xdr:to>
    <xdr:sp macro="" textlink="">
      <xdr:nvSpPr>
        <xdr:cNvPr id="262" name="楕円 261">
          <a:extLst>
            <a:ext uri="{FF2B5EF4-FFF2-40B4-BE49-F238E27FC236}">
              <a16:creationId xmlns:a16="http://schemas.microsoft.com/office/drawing/2014/main" id="{A5CDAE30-7AFE-457B-B0FC-E7DFCF1BAD7A}"/>
            </a:ext>
          </a:extLst>
        </xdr:cNvPr>
        <xdr:cNvSpPr/>
      </xdr:nvSpPr>
      <xdr:spPr>
        <a:xfrm>
          <a:off x="1079500" y="16650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112873</xdr:rowOff>
    </xdr:from>
    <xdr:ext cx="534377" cy="259045"/>
    <xdr:sp macro="" textlink="">
      <xdr:nvSpPr>
        <xdr:cNvPr id="263" name="テキスト ボックス 262">
          <a:extLst>
            <a:ext uri="{FF2B5EF4-FFF2-40B4-BE49-F238E27FC236}">
              <a16:creationId xmlns:a16="http://schemas.microsoft.com/office/drawing/2014/main" id="{AB53AB59-85EA-4BB3-A222-DFFCD8E83D57}"/>
            </a:ext>
          </a:extLst>
        </xdr:cNvPr>
        <xdr:cNvSpPr txBox="1"/>
      </xdr:nvSpPr>
      <xdr:spPr>
        <a:xfrm>
          <a:off x="863111" y="16743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B25426B1-1138-4DB5-B5DF-5E483A89817F}"/>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647771A6-279B-49E6-96EF-22289DACF23D}"/>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86B47A5C-9C0D-4436-BC15-285E895C1A37}"/>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667726BD-37D6-47EC-B247-6FE7179853B7}"/>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54B77858-D02A-4837-BC91-4228C92851F8}"/>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8F7FD0F-4621-4F40-95B7-630102F167EE}"/>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B0CE67EE-59DC-45F3-AFE8-B1C8E25639B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7A6DB123-A9F5-474E-9087-86D5B78A2CFE}"/>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3BC5E814-469A-4ADD-BCF3-AB0E2E2193E9}"/>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57D3A28-0598-4D3D-85AE-EA7A9EABE21F}"/>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9C823467-9252-4BD2-8229-159818F6064A}"/>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5" name="テキスト ボックス 274">
          <a:extLst>
            <a:ext uri="{FF2B5EF4-FFF2-40B4-BE49-F238E27FC236}">
              <a16:creationId xmlns:a16="http://schemas.microsoft.com/office/drawing/2014/main" id="{FAF54D29-F969-41C6-B620-A4D72E65340B}"/>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77DFB56D-250A-443B-8228-2E7F60E89163}"/>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7" name="テキスト ボックス 276">
          <a:extLst>
            <a:ext uri="{FF2B5EF4-FFF2-40B4-BE49-F238E27FC236}">
              <a16:creationId xmlns:a16="http://schemas.microsoft.com/office/drawing/2014/main" id="{AFE91C84-CD1D-40F1-8284-570FE54433E6}"/>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AF1A961E-B507-4D90-B68D-AB2234784AED}"/>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9" name="テキスト ボックス 278">
          <a:extLst>
            <a:ext uri="{FF2B5EF4-FFF2-40B4-BE49-F238E27FC236}">
              <a16:creationId xmlns:a16="http://schemas.microsoft.com/office/drawing/2014/main" id="{21C39B60-8F07-4416-AECA-7F45E8F18845}"/>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448FF92D-ED76-4BFA-9B8A-ECE9AD04EE5C}"/>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1" name="テキスト ボックス 280">
          <a:extLst>
            <a:ext uri="{FF2B5EF4-FFF2-40B4-BE49-F238E27FC236}">
              <a16:creationId xmlns:a16="http://schemas.microsoft.com/office/drawing/2014/main" id="{CB896742-7DD5-47B2-B0CA-15D5BCE2F784}"/>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E1643587-72DB-4F56-BACD-A28CDD4CDD56}"/>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3" name="テキスト ボックス 282">
          <a:extLst>
            <a:ext uri="{FF2B5EF4-FFF2-40B4-BE49-F238E27FC236}">
              <a16:creationId xmlns:a16="http://schemas.microsoft.com/office/drawing/2014/main" id="{74E4474B-9955-4617-A74B-1B80DB7E3E3F}"/>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37271483-741F-4933-AD79-6585B1672F2C}"/>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5" name="テキスト ボックス 284">
          <a:extLst>
            <a:ext uri="{FF2B5EF4-FFF2-40B4-BE49-F238E27FC236}">
              <a16:creationId xmlns:a16="http://schemas.microsoft.com/office/drawing/2014/main" id="{BA66371B-6A1F-4890-9274-01836F229123}"/>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B2232C6B-6796-4C05-8ACF-5064CC6D7877}"/>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4DD8064B-EE77-435B-8651-EBFD09F2EB2C}"/>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DD627B7E-13AF-4EDD-AFAB-E60A93794E3B}"/>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110308</xdr:rowOff>
    </xdr:from>
    <xdr:to>
      <xdr:col>54</xdr:col>
      <xdr:colOff>189865</xdr:colOff>
      <xdr:row>39</xdr:row>
      <xdr:rowOff>98878</xdr:rowOff>
    </xdr:to>
    <xdr:cxnSp macro="">
      <xdr:nvCxnSpPr>
        <xdr:cNvPr id="289" name="直線コネクタ 288">
          <a:extLst>
            <a:ext uri="{FF2B5EF4-FFF2-40B4-BE49-F238E27FC236}">
              <a16:creationId xmlns:a16="http://schemas.microsoft.com/office/drawing/2014/main" id="{0060E8BB-9C60-4A6F-9213-C7EE941635C9}"/>
            </a:ext>
          </a:extLst>
        </xdr:cNvPr>
        <xdr:cNvCxnSpPr/>
      </xdr:nvCxnSpPr>
      <xdr:spPr>
        <a:xfrm flipV="1">
          <a:off x="10475595" y="5253808"/>
          <a:ext cx="127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0" name="労働費最小値テキスト">
          <a:extLst>
            <a:ext uri="{FF2B5EF4-FFF2-40B4-BE49-F238E27FC236}">
              <a16:creationId xmlns:a16="http://schemas.microsoft.com/office/drawing/2014/main" id="{087C7935-2825-4CE5-851F-7E9F5DB3610B}"/>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1" name="直線コネクタ 290">
          <a:extLst>
            <a:ext uri="{FF2B5EF4-FFF2-40B4-BE49-F238E27FC236}">
              <a16:creationId xmlns:a16="http://schemas.microsoft.com/office/drawing/2014/main" id="{FA419FA1-6356-4D6F-ABC7-55DCEFF45FC4}"/>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56985</xdr:rowOff>
    </xdr:from>
    <xdr:ext cx="469744" cy="259045"/>
    <xdr:sp macro="" textlink="">
      <xdr:nvSpPr>
        <xdr:cNvPr id="292" name="労働費最大値テキスト">
          <a:extLst>
            <a:ext uri="{FF2B5EF4-FFF2-40B4-BE49-F238E27FC236}">
              <a16:creationId xmlns:a16="http://schemas.microsoft.com/office/drawing/2014/main" id="{BB3F4CE6-73AE-4681-8240-3B4E44FC45CC}"/>
            </a:ext>
          </a:extLst>
        </xdr:cNvPr>
        <xdr:cNvSpPr txBox="1"/>
      </xdr:nvSpPr>
      <xdr:spPr>
        <a:xfrm>
          <a:off x="10528300" y="5029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110308</xdr:rowOff>
    </xdr:from>
    <xdr:to>
      <xdr:col>55</xdr:col>
      <xdr:colOff>88900</xdr:colOff>
      <xdr:row>30</xdr:row>
      <xdr:rowOff>110308</xdr:rowOff>
    </xdr:to>
    <xdr:cxnSp macro="">
      <xdr:nvCxnSpPr>
        <xdr:cNvPr id="293" name="直線コネクタ 292">
          <a:extLst>
            <a:ext uri="{FF2B5EF4-FFF2-40B4-BE49-F238E27FC236}">
              <a16:creationId xmlns:a16="http://schemas.microsoft.com/office/drawing/2014/main" id="{4FE1258D-E50E-4B6B-95C5-E4A4CF24AF8B}"/>
            </a:ext>
          </a:extLst>
        </xdr:cNvPr>
        <xdr:cNvCxnSpPr/>
      </xdr:nvCxnSpPr>
      <xdr:spPr>
        <a:xfrm>
          <a:off x="10388600" y="525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114228</xdr:rowOff>
    </xdr:from>
    <xdr:to>
      <xdr:col>55</xdr:col>
      <xdr:colOff>0</xdr:colOff>
      <xdr:row>37</xdr:row>
      <xdr:rowOff>126311</xdr:rowOff>
    </xdr:to>
    <xdr:cxnSp macro="">
      <xdr:nvCxnSpPr>
        <xdr:cNvPr id="294" name="直線コネクタ 293">
          <a:extLst>
            <a:ext uri="{FF2B5EF4-FFF2-40B4-BE49-F238E27FC236}">
              <a16:creationId xmlns:a16="http://schemas.microsoft.com/office/drawing/2014/main" id="{4D739BC9-A0DA-462D-9F6C-72D41CA03BBE}"/>
            </a:ext>
          </a:extLst>
        </xdr:cNvPr>
        <xdr:cNvCxnSpPr/>
      </xdr:nvCxnSpPr>
      <xdr:spPr>
        <a:xfrm>
          <a:off x="9639300" y="6457878"/>
          <a:ext cx="838200" cy="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136560</xdr:rowOff>
    </xdr:from>
    <xdr:ext cx="378565" cy="259045"/>
    <xdr:sp macro="" textlink="">
      <xdr:nvSpPr>
        <xdr:cNvPr id="295" name="労働費平均値テキスト">
          <a:extLst>
            <a:ext uri="{FF2B5EF4-FFF2-40B4-BE49-F238E27FC236}">
              <a16:creationId xmlns:a16="http://schemas.microsoft.com/office/drawing/2014/main" id="{1965348E-5AC0-4752-A777-C72715D9CE9B}"/>
            </a:ext>
          </a:extLst>
        </xdr:cNvPr>
        <xdr:cNvSpPr txBox="1"/>
      </xdr:nvSpPr>
      <xdr:spPr>
        <a:xfrm>
          <a:off x="10528300" y="648021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158133</xdr:rowOff>
    </xdr:from>
    <xdr:to>
      <xdr:col>55</xdr:col>
      <xdr:colOff>50800</xdr:colOff>
      <xdr:row>38</xdr:row>
      <xdr:rowOff>88283</xdr:rowOff>
    </xdr:to>
    <xdr:sp macro="" textlink="">
      <xdr:nvSpPr>
        <xdr:cNvPr id="296" name="フローチャート: 判断 295">
          <a:extLst>
            <a:ext uri="{FF2B5EF4-FFF2-40B4-BE49-F238E27FC236}">
              <a16:creationId xmlns:a16="http://schemas.microsoft.com/office/drawing/2014/main" id="{55004455-CD5F-49B2-B165-FC5B65C5E4AA}"/>
            </a:ext>
          </a:extLst>
        </xdr:cNvPr>
        <xdr:cNvSpPr/>
      </xdr:nvSpPr>
      <xdr:spPr>
        <a:xfrm>
          <a:off x="104267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29972</xdr:rowOff>
    </xdr:from>
    <xdr:to>
      <xdr:col>50</xdr:col>
      <xdr:colOff>114300</xdr:colOff>
      <xdr:row>37</xdr:row>
      <xdr:rowOff>114228</xdr:rowOff>
    </xdr:to>
    <xdr:cxnSp macro="">
      <xdr:nvCxnSpPr>
        <xdr:cNvPr id="297" name="直線コネクタ 296">
          <a:extLst>
            <a:ext uri="{FF2B5EF4-FFF2-40B4-BE49-F238E27FC236}">
              <a16:creationId xmlns:a16="http://schemas.microsoft.com/office/drawing/2014/main" id="{451ADC04-008B-4B18-B730-F474ABFAF3B4}"/>
            </a:ext>
          </a:extLst>
        </xdr:cNvPr>
        <xdr:cNvCxnSpPr/>
      </xdr:nvCxnSpPr>
      <xdr:spPr>
        <a:xfrm>
          <a:off x="8750300" y="6373622"/>
          <a:ext cx="889000" cy="84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154541</xdr:rowOff>
    </xdr:from>
    <xdr:to>
      <xdr:col>50</xdr:col>
      <xdr:colOff>165100</xdr:colOff>
      <xdr:row>38</xdr:row>
      <xdr:rowOff>84691</xdr:rowOff>
    </xdr:to>
    <xdr:sp macro="" textlink="">
      <xdr:nvSpPr>
        <xdr:cNvPr id="298" name="フローチャート: 判断 297">
          <a:extLst>
            <a:ext uri="{FF2B5EF4-FFF2-40B4-BE49-F238E27FC236}">
              <a16:creationId xmlns:a16="http://schemas.microsoft.com/office/drawing/2014/main" id="{05D9369B-62CF-4E20-941F-0A084A59196E}"/>
            </a:ext>
          </a:extLst>
        </xdr:cNvPr>
        <xdr:cNvSpPr/>
      </xdr:nvSpPr>
      <xdr:spPr>
        <a:xfrm>
          <a:off x="9588500" y="649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75818</xdr:rowOff>
    </xdr:from>
    <xdr:ext cx="378565" cy="259045"/>
    <xdr:sp macro="" textlink="">
      <xdr:nvSpPr>
        <xdr:cNvPr id="299" name="テキスト ボックス 298">
          <a:extLst>
            <a:ext uri="{FF2B5EF4-FFF2-40B4-BE49-F238E27FC236}">
              <a16:creationId xmlns:a16="http://schemas.microsoft.com/office/drawing/2014/main" id="{F51C83B0-19C4-44B0-92A2-C82F5D1C404D}"/>
            </a:ext>
          </a:extLst>
        </xdr:cNvPr>
        <xdr:cNvSpPr txBox="1"/>
      </xdr:nvSpPr>
      <xdr:spPr>
        <a:xfrm>
          <a:off x="9450017" y="6590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130883</xdr:rowOff>
    </xdr:from>
    <xdr:to>
      <xdr:col>45</xdr:col>
      <xdr:colOff>177800</xdr:colOff>
      <xdr:row>37</xdr:row>
      <xdr:rowOff>29972</xdr:rowOff>
    </xdr:to>
    <xdr:cxnSp macro="">
      <xdr:nvCxnSpPr>
        <xdr:cNvPr id="300" name="直線コネクタ 299">
          <a:extLst>
            <a:ext uri="{FF2B5EF4-FFF2-40B4-BE49-F238E27FC236}">
              <a16:creationId xmlns:a16="http://schemas.microsoft.com/office/drawing/2014/main" id="{FEFF44EF-E0E8-4C87-AB99-5AD9312177EE}"/>
            </a:ext>
          </a:extLst>
        </xdr:cNvPr>
        <xdr:cNvCxnSpPr/>
      </xdr:nvCxnSpPr>
      <xdr:spPr>
        <a:xfrm>
          <a:off x="7861300" y="6303083"/>
          <a:ext cx="889000" cy="70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156500</xdr:rowOff>
    </xdr:from>
    <xdr:to>
      <xdr:col>46</xdr:col>
      <xdr:colOff>38100</xdr:colOff>
      <xdr:row>38</xdr:row>
      <xdr:rowOff>86651</xdr:rowOff>
    </xdr:to>
    <xdr:sp macro="" textlink="">
      <xdr:nvSpPr>
        <xdr:cNvPr id="301" name="フローチャート: 判断 300">
          <a:extLst>
            <a:ext uri="{FF2B5EF4-FFF2-40B4-BE49-F238E27FC236}">
              <a16:creationId xmlns:a16="http://schemas.microsoft.com/office/drawing/2014/main" id="{7EB8BBB9-4283-43C9-A06D-849553BE2EC7}"/>
            </a:ext>
          </a:extLst>
        </xdr:cNvPr>
        <xdr:cNvSpPr/>
      </xdr:nvSpPr>
      <xdr:spPr>
        <a:xfrm>
          <a:off x="8699500" y="6500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77778</xdr:rowOff>
    </xdr:from>
    <xdr:ext cx="378565" cy="259045"/>
    <xdr:sp macro="" textlink="">
      <xdr:nvSpPr>
        <xdr:cNvPr id="302" name="テキスト ボックス 301">
          <a:extLst>
            <a:ext uri="{FF2B5EF4-FFF2-40B4-BE49-F238E27FC236}">
              <a16:creationId xmlns:a16="http://schemas.microsoft.com/office/drawing/2014/main" id="{17A80C87-A153-4AB3-9397-31939CCF28B7}"/>
            </a:ext>
          </a:extLst>
        </xdr:cNvPr>
        <xdr:cNvSpPr txBox="1"/>
      </xdr:nvSpPr>
      <xdr:spPr>
        <a:xfrm>
          <a:off x="8561017" y="65928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40749</xdr:rowOff>
    </xdr:from>
    <xdr:to>
      <xdr:col>41</xdr:col>
      <xdr:colOff>50800</xdr:colOff>
      <xdr:row>36</xdr:row>
      <xdr:rowOff>130883</xdr:rowOff>
    </xdr:to>
    <xdr:cxnSp macro="">
      <xdr:nvCxnSpPr>
        <xdr:cNvPr id="303" name="直線コネクタ 302">
          <a:extLst>
            <a:ext uri="{FF2B5EF4-FFF2-40B4-BE49-F238E27FC236}">
              <a16:creationId xmlns:a16="http://schemas.microsoft.com/office/drawing/2014/main" id="{2886E075-1E6E-4FF9-A7A7-9B937AC495AF}"/>
            </a:ext>
          </a:extLst>
        </xdr:cNvPr>
        <xdr:cNvCxnSpPr/>
      </xdr:nvCxnSpPr>
      <xdr:spPr>
        <a:xfrm>
          <a:off x="6972300" y="6212949"/>
          <a:ext cx="889000" cy="9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142458</xdr:rowOff>
    </xdr:from>
    <xdr:to>
      <xdr:col>41</xdr:col>
      <xdr:colOff>101600</xdr:colOff>
      <xdr:row>38</xdr:row>
      <xdr:rowOff>72608</xdr:rowOff>
    </xdr:to>
    <xdr:sp macro="" textlink="">
      <xdr:nvSpPr>
        <xdr:cNvPr id="304" name="フローチャート: 判断 303">
          <a:extLst>
            <a:ext uri="{FF2B5EF4-FFF2-40B4-BE49-F238E27FC236}">
              <a16:creationId xmlns:a16="http://schemas.microsoft.com/office/drawing/2014/main" id="{F0A17EDC-FE01-4F26-BA66-E4A63F0AF82B}"/>
            </a:ext>
          </a:extLst>
        </xdr:cNvPr>
        <xdr:cNvSpPr/>
      </xdr:nvSpPr>
      <xdr:spPr>
        <a:xfrm>
          <a:off x="7810500" y="648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63735</xdr:rowOff>
    </xdr:from>
    <xdr:ext cx="378565" cy="259045"/>
    <xdr:sp macro="" textlink="">
      <xdr:nvSpPr>
        <xdr:cNvPr id="305" name="テキスト ボックス 304">
          <a:extLst>
            <a:ext uri="{FF2B5EF4-FFF2-40B4-BE49-F238E27FC236}">
              <a16:creationId xmlns:a16="http://schemas.microsoft.com/office/drawing/2014/main" id="{AD631F3D-4103-45BD-9EF2-88672A1F5FF3}"/>
            </a:ext>
          </a:extLst>
        </xdr:cNvPr>
        <xdr:cNvSpPr txBox="1"/>
      </xdr:nvSpPr>
      <xdr:spPr>
        <a:xfrm>
          <a:off x="7672017" y="65788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142131</xdr:rowOff>
    </xdr:from>
    <xdr:to>
      <xdr:col>36</xdr:col>
      <xdr:colOff>165100</xdr:colOff>
      <xdr:row>38</xdr:row>
      <xdr:rowOff>72281</xdr:rowOff>
    </xdr:to>
    <xdr:sp macro="" textlink="">
      <xdr:nvSpPr>
        <xdr:cNvPr id="306" name="フローチャート: 判断 305">
          <a:extLst>
            <a:ext uri="{FF2B5EF4-FFF2-40B4-BE49-F238E27FC236}">
              <a16:creationId xmlns:a16="http://schemas.microsoft.com/office/drawing/2014/main" id="{210A0D06-54A1-4DA6-9695-74A7BA556380}"/>
            </a:ext>
          </a:extLst>
        </xdr:cNvPr>
        <xdr:cNvSpPr/>
      </xdr:nvSpPr>
      <xdr:spPr>
        <a:xfrm>
          <a:off x="6921500" y="64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63408</xdr:rowOff>
    </xdr:from>
    <xdr:ext cx="378565" cy="259045"/>
    <xdr:sp macro="" textlink="">
      <xdr:nvSpPr>
        <xdr:cNvPr id="307" name="テキスト ボックス 306">
          <a:extLst>
            <a:ext uri="{FF2B5EF4-FFF2-40B4-BE49-F238E27FC236}">
              <a16:creationId xmlns:a16="http://schemas.microsoft.com/office/drawing/2014/main" id="{3627E482-7929-42F6-BAAB-9AFE2AF1E837}"/>
            </a:ext>
          </a:extLst>
        </xdr:cNvPr>
        <xdr:cNvSpPr txBox="1"/>
      </xdr:nvSpPr>
      <xdr:spPr>
        <a:xfrm>
          <a:off x="6783017" y="6578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A4766280-2F01-4ED0-8ACF-40A9B83F0DC9}"/>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18C6F6F6-01CC-440B-A8AD-6B87D8D8BEA5}"/>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22032532-49FC-47C2-8602-B8BEF0746E71}"/>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DDAFE83-7026-4A15-8A25-1F5E608D0557}"/>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34DBD0D8-A302-477C-BDD0-569134DA50F6}"/>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75511</xdr:rowOff>
    </xdr:from>
    <xdr:to>
      <xdr:col>55</xdr:col>
      <xdr:colOff>50800</xdr:colOff>
      <xdr:row>38</xdr:row>
      <xdr:rowOff>5660</xdr:rowOff>
    </xdr:to>
    <xdr:sp macro="" textlink="">
      <xdr:nvSpPr>
        <xdr:cNvPr id="313" name="楕円 312">
          <a:extLst>
            <a:ext uri="{FF2B5EF4-FFF2-40B4-BE49-F238E27FC236}">
              <a16:creationId xmlns:a16="http://schemas.microsoft.com/office/drawing/2014/main" id="{1CAB4669-92A8-4D96-B855-D593D0EA86FA}"/>
            </a:ext>
          </a:extLst>
        </xdr:cNvPr>
        <xdr:cNvSpPr/>
      </xdr:nvSpPr>
      <xdr:spPr>
        <a:xfrm>
          <a:off x="10426700" y="64191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98388</xdr:rowOff>
    </xdr:from>
    <xdr:ext cx="378565" cy="259045"/>
    <xdr:sp macro="" textlink="">
      <xdr:nvSpPr>
        <xdr:cNvPr id="314" name="労働費該当値テキスト">
          <a:extLst>
            <a:ext uri="{FF2B5EF4-FFF2-40B4-BE49-F238E27FC236}">
              <a16:creationId xmlns:a16="http://schemas.microsoft.com/office/drawing/2014/main" id="{D69DFA50-0364-411C-BB07-6A5F8ADB13F5}"/>
            </a:ext>
          </a:extLst>
        </xdr:cNvPr>
        <xdr:cNvSpPr txBox="1"/>
      </xdr:nvSpPr>
      <xdr:spPr>
        <a:xfrm>
          <a:off x="10528300" y="62705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63428</xdr:rowOff>
    </xdr:from>
    <xdr:to>
      <xdr:col>50</xdr:col>
      <xdr:colOff>165100</xdr:colOff>
      <xdr:row>37</xdr:row>
      <xdr:rowOff>165027</xdr:rowOff>
    </xdr:to>
    <xdr:sp macro="" textlink="">
      <xdr:nvSpPr>
        <xdr:cNvPr id="315" name="楕円 314">
          <a:extLst>
            <a:ext uri="{FF2B5EF4-FFF2-40B4-BE49-F238E27FC236}">
              <a16:creationId xmlns:a16="http://schemas.microsoft.com/office/drawing/2014/main" id="{2EE9242B-38E5-4403-BD30-032ABFD42B76}"/>
            </a:ext>
          </a:extLst>
        </xdr:cNvPr>
        <xdr:cNvSpPr/>
      </xdr:nvSpPr>
      <xdr:spPr>
        <a:xfrm>
          <a:off x="9588500" y="640707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10105</xdr:rowOff>
    </xdr:from>
    <xdr:ext cx="469744" cy="259045"/>
    <xdr:sp macro="" textlink="">
      <xdr:nvSpPr>
        <xdr:cNvPr id="316" name="テキスト ボックス 315">
          <a:extLst>
            <a:ext uri="{FF2B5EF4-FFF2-40B4-BE49-F238E27FC236}">
              <a16:creationId xmlns:a16="http://schemas.microsoft.com/office/drawing/2014/main" id="{23464030-A69D-44E6-95B8-8445476D26CB}"/>
            </a:ext>
          </a:extLst>
        </xdr:cNvPr>
        <xdr:cNvSpPr txBox="1"/>
      </xdr:nvSpPr>
      <xdr:spPr>
        <a:xfrm>
          <a:off x="9404428" y="6182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150622</xdr:rowOff>
    </xdr:from>
    <xdr:to>
      <xdr:col>46</xdr:col>
      <xdr:colOff>38100</xdr:colOff>
      <xdr:row>37</xdr:row>
      <xdr:rowOff>80772</xdr:rowOff>
    </xdr:to>
    <xdr:sp macro="" textlink="">
      <xdr:nvSpPr>
        <xdr:cNvPr id="317" name="楕円 316">
          <a:extLst>
            <a:ext uri="{FF2B5EF4-FFF2-40B4-BE49-F238E27FC236}">
              <a16:creationId xmlns:a16="http://schemas.microsoft.com/office/drawing/2014/main" id="{E78DBE71-D82E-49EB-AF70-A95336D94937}"/>
            </a:ext>
          </a:extLst>
        </xdr:cNvPr>
        <xdr:cNvSpPr/>
      </xdr:nvSpPr>
      <xdr:spPr>
        <a:xfrm>
          <a:off x="8699500" y="632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97299</xdr:rowOff>
    </xdr:from>
    <xdr:ext cx="469744" cy="259045"/>
    <xdr:sp macro="" textlink="">
      <xdr:nvSpPr>
        <xdr:cNvPr id="318" name="テキスト ボックス 317">
          <a:extLst>
            <a:ext uri="{FF2B5EF4-FFF2-40B4-BE49-F238E27FC236}">
              <a16:creationId xmlns:a16="http://schemas.microsoft.com/office/drawing/2014/main" id="{B3F8F78F-F093-4253-B31A-25F6E70C02BA}"/>
            </a:ext>
          </a:extLst>
        </xdr:cNvPr>
        <xdr:cNvSpPr txBox="1"/>
      </xdr:nvSpPr>
      <xdr:spPr>
        <a:xfrm>
          <a:off x="8515428" y="6098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80083</xdr:rowOff>
    </xdr:from>
    <xdr:to>
      <xdr:col>41</xdr:col>
      <xdr:colOff>101600</xdr:colOff>
      <xdr:row>37</xdr:row>
      <xdr:rowOff>10233</xdr:rowOff>
    </xdr:to>
    <xdr:sp macro="" textlink="">
      <xdr:nvSpPr>
        <xdr:cNvPr id="319" name="楕円 318">
          <a:extLst>
            <a:ext uri="{FF2B5EF4-FFF2-40B4-BE49-F238E27FC236}">
              <a16:creationId xmlns:a16="http://schemas.microsoft.com/office/drawing/2014/main" id="{7B1F637A-01F3-48A6-9762-82B61EF06932}"/>
            </a:ext>
          </a:extLst>
        </xdr:cNvPr>
        <xdr:cNvSpPr/>
      </xdr:nvSpPr>
      <xdr:spPr>
        <a:xfrm>
          <a:off x="7810500" y="625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26760</xdr:rowOff>
    </xdr:from>
    <xdr:ext cx="469744" cy="259045"/>
    <xdr:sp macro="" textlink="">
      <xdr:nvSpPr>
        <xdr:cNvPr id="320" name="テキスト ボックス 319">
          <a:extLst>
            <a:ext uri="{FF2B5EF4-FFF2-40B4-BE49-F238E27FC236}">
              <a16:creationId xmlns:a16="http://schemas.microsoft.com/office/drawing/2014/main" id="{CA17E02F-488E-4F86-93F4-B7A039FE3CCE}"/>
            </a:ext>
          </a:extLst>
        </xdr:cNvPr>
        <xdr:cNvSpPr txBox="1"/>
      </xdr:nvSpPr>
      <xdr:spPr>
        <a:xfrm>
          <a:off x="7626428" y="6027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161399</xdr:rowOff>
    </xdr:from>
    <xdr:to>
      <xdr:col>36</xdr:col>
      <xdr:colOff>165100</xdr:colOff>
      <xdr:row>36</xdr:row>
      <xdr:rowOff>91549</xdr:rowOff>
    </xdr:to>
    <xdr:sp macro="" textlink="">
      <xdr:nvSpPr>
        <xdr:cNvPr id="321" name="楕円 320">
          <a:extLst>
            <a:ext uri="{FF2B5EF4-FFF2-40B4-BE49-F238E27FC236}">
              <a16:creationId xmlns:a16="http://schemas.microsoft.com/office/drawing/2014/main" id="{2806C613-15CB-4411-A170-729C5D7A51CD}"/>
            </a:ext>
          </a:extLst>
        </xdr:cNvPr>
        <xdr:cNvSpPr/>
      </xdr:nvSpPr>
      <xdr:spPr>
        <a:xfrm>
          <a:off x="6921500" y="616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108076</xdr:rowOff>
    </xdr:from>
    <xdr:ext cx="469744" cy="259045"/>
    <xdr:sp macro="" textlink="">
      <xdr:nvSpPr>
        <xdr:cNvPr id="322" name="テキスト ボックス 321">
          <a:extLst>
            <a:ext uri="{FF2B5EF4-FFF2-40B4-BE49-F238E27FC236}">
              <a16:creationId xmlns:a16="http://schemas.microsoft.com/office/drawing/2014/main" id="{1D4BE367-F635-4DB1-9844-23255518EA76}"/>
            </a:ext>
          </a:extLst>
        </xdr:cNvPr>
        <xdr:cNvSpPr txBox="1"/>
      </xdr:nvSpPr>
      <xdr:spPr>
        <a:xfrm>
          <a:off x="6737428" y="5937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148A6349-8182-4CFC-9E00-27450B94D1F9}"/>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E265A0F8-AF2A-46E5-A148-BA8C9B4F940A}"/>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56907EAF-97B0-485E-BE7A-EE957A0B2EC4}"/>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A550997-12ED-4ADE-ABAA-95C269614ED9}"/>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57971009-1156-46FD-A93B-F9A52B130517}"/>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1669BF1-D04A-45A2-A428-84FE0B8C6556}"/>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C1D55BF7-6B66-4643-B789-597677F95C32}"/>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82F4AFD1-441A-4402-B680-8163335F047E}"/>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A98702CE-D9F3-46BB-91F9-0FFB016A35C9}"/>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645AE46F-E456-4E83-A8ED-8F51C71C9A66}"/>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a:extLst>
            <a:ext uri="{FF2B5EF4-FFF2-40B4-BE49-F238E27FC236}">
              <a16:creationId xmlns:a16="http://schemas.microsoft.com/office/drawing/2014/main" id="{8AC0C402-48FD-4BDE-853B-A15CF691209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4" name="テキスト ボックス 333">
          <a:extLst>
            <a:ext uri="{FF2B5EF4-FFF2-40B4-BE49-F238E27FC236}">
              <a16:creationId xmlns:a16="http://schemas.microsoft.com/office/drawing/2014/main" id="{4CD31631-E569-48B6-9D69-47F6E7A14221}"/>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a:extLst>
            <a:ext uri="{FF2B5EF4-FFF2-40B4-BE49-F238E27FC236}">
              <a16:creationId xmlns:a16="http://schemas.microsoft.com/office/drawing/2014/main" id="{81DADFB9-FDB7-4FC4-8830-D84F7386BCD7}"/>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6" name="テキスト ボックス 335">
          <a:extLst>
            <a:ext uri="{FF2B5EF4-FFF2-40B4-BE49-F238E27FC236}">
              <a16:creationId xmlns:a16="http://schemas.microsoft.com/office/drawing/2014/main" id="{E27A81E8-2968-4EF9-8ED9-A2B154DB5117}"/>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a:extLst>
            <a:ext uri="{FF2B5EF4-FFF2-40B4-BE49-F238E27FC236}">
              <a16:creationId xmlns:a16="http://schemas.microsoft.com/office/drawing/2014/main" id="{E5C197E6-D387-4B3F-8E53-7E685A43E16F}"/>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8" name="テキスト ボックス 337">
          <a:extLst>
            <a:ext uri="{FF2B5EF4-FFF2-40B4-BE49-F238E27FC236}">
              <a16:creationId xmlns:a16="http://schemas.microsoft.com/office/drawing/2014/main" id="{A5B24400-6B4E-471D-BF76-CE029AE89D41}"/>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a:extLst>
            <a:ext uri="{FF2B5EF4-FFF2-40B4-BE49-F238E27FC236}">
              <a16:creationId xmlns:a16="http://schemas.microsoft.com/office/drawing/2014/main" id="{1D0C1716-E001-4217-9210-9C77E60A03F6}"/>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0" name="テキスト ボックス 339">
          <a:extLst>
            <a:ext uri="{FF2B5EF4-FFF2-40B4-BE49-F238E27FC236}">
              <a16:creationId xmlns:a16="http://schemas.microsoft.com/office/drawing/2014/main" id="{A7F12D4D-7AAE-4046-A1E6-F77413F1D5F1}"/>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B3C34100-6F32-4BF4-B8BA-3DDE23FE1C9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A81F52EC-198E-4704-A8C0-ECAF8CDCB25E}"/>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26F490BD-C05E-4A25-93CD-20937EF0CCBB}"/>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123712</xdr:rowOff>
    </xdr:from>
    <xdr:to>
      <xdr:col>54</xdr:col>
      <xdr:colOff>189865</xdr:colOff>
      <xdr:row>58</xdr:row>
      <xdr:rowOff>101322</xdr:rowOff>
    </xdr:to>
    <xdr:cxnSp macro="">
      <xdr:nvCxnSpPr>
        <xdr:cNvPr id="344" name="直線コネクタ 343">
          <a:extLst>
            <a:ext uri="{FF2B5EF4-FFF2-40B4-BE49-F238E27FC236}">
              <a16:creationId xmlns:a16="http://schemas.microsoft.com/office/drawing/2014/main" id="{363229B7-75F2-4973-9F34-F9F5C1A9269B}"/>
            </a:ext>
          </a:extLst>
        </xdr:cNvPr>
        <xdr:cNvCxnSpPr/>
      </xdr:nvCxnSpPr>
      <xdr:spPr>
        <a:xfrm flipV="1">
          <a:off x="10475595" y="8867662"/>
          <a:ext cx="1270" cy="1177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105149</xdr:rowOff>
    </xdr:from>
    <xdr:ext cx="469744" cy="259045"/>
    <xdr:sp macro="" textlink="">
      <xdr:nvSpPr>
        <xdr:cNvPr id="345" name="農林水産業費最小値テキスト">
          <a:extLst>
            <a:ext uri="{FF2B5EF4-FFF2-40B4-BE49-F238E27FC236}">
              <a16:creationId xmlns:a16="http://schemas.microsoft.com/office/drawing/2014/main" id="{103E0271-FA97-4F91-A678-732577184890}"/>
            </a:ext>
          </a:extLst>
        </xdr:cNvPr>
        <xdr:cNvSpPr txBox="1"/>
      </xdr:nvSpPr>
      <xdr:spPr>
        <a:xfrm>
          <a:off x="10528300" y="1004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101322</xdr:rowOff>
    </xdr:from>
    <xdr:to>
      <xdr:col>55</xdr:col>
      <xdr:colOff>88900</xdr:colOff>
      <xdr:row>58</xdr:row>
      <xdr:rowOff>101322</xdr:rowOff>
    </xdr:to>
    <xdr:cxnSp macro="">
      <xdr:nvCxnSpPr>
        <xdr:cNvPr id="346" name="直線コネクタ 345">
          <a:extLst>
            <a:ext uri="{FF2B5EF4-FFF2-40B4-BE49-F238E27FC236}">
              <a16:creationId xmlns:a16="http://schemas.microsoft.com/office/drawing/2014/main" id="{2D1628E4-8BE7-4A55-A3C3-E0699C125DA1}"/>
            </a:ext>
          </a:extLst>
        </xdr:cNvPr>
        <xdr:cNvCxnSpPr/>
      </xdr:nvCxnSpPr>
      <xdr:spPr>
        <a:xfrm>
          <a:off x="10388600" y="10045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70389</xdr:rowOff>
    </xdr:from>
    <xdr:ext cx="599010" cy="259045"/>
    <xdr:sp macro="" textlink="">
      <xdr:nvSpPr>
        <xdr:cNvPr id="347" name="農林水産業費最大値テキスト">
          <a:extLst>
            <a:ext uri="{FF2B5EF4-FFF2-40B4-BE49-F238E27FC236}">
              <a16:creationId xmlns:a16="http://schemas.microsoft.com/office/drawing/2014/main" id="{2D9EC1D7-7D7F-4AA3-A889-2C7014B69D02}"/>
            </a:ext>
          </a:extLst>
        </xdr:cNvPr>
        <xdr:cNvSpPr txBox="1"/>
      </xdr:nvSpPr>
      <xdr:spPr>
        <a:xfrm>
          <a:off x="10528300" y="8642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265,997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123712</xdr:rowOff>
    </xdr:from>
    <xdr:to>
      <xdr:col>55</xdr:col>
      <xdr:colOff>88900</xdr:colOff>
      <xdr:row>51</xdr:row>
      <xdr:rowOff>123712</xdr:rowOff>
    </xdr:to>
    <xdr:cxnSp macro="">
      <xdr:nvCxnSpPr>
        <xdr:cNvPr id="348" name="直線コネクタ 347">
          <a:extLst>
            <a:ext uri="{FF2B5EF4-FFF2-40B4-BE49-F238E27FC236}">
              <a16:creationId xmlns:a16="http://schemas.microsoft.com/office/drawing/2014/main" id="{8AC9201B-74EA-4F30-8126-45BAD4BF2101}"/>
            </a:ext>
          </a:extLst>
        </xdr:cNvPr>
        <xdr:cNvCxnSpPr/>
      </xdr:nvCxnSpPr>
      <xdr:spPr>
        <a:xfrm>
          <a:off x="10388600" y="8867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37292</xdr:rowOff>
    </xdr:from>
    <xdr:to>
      <xdr:col>55</xdr:col>
      <xdr:colOff>0</xdr:colOff>
      <xdr:row>58</xdr:row>
      <xdr:rowOff>47871</xdr:rowOff>
    </xdr:to>
    <xdr:cxnSp macro="">
      <xdr:nvCxnSpPr>
        <xdr:cNvPr id="349" name="直線コネクタ 348">
          <a:extLst>
            <a:ext uri="{FF2B5EF4-FFF2-40B4-BE49-F238E27FC236}">
              <a16:creationId xmlns:a16="http://schemas.microsoft.com/office/drawing/2014/main" id="{D4B17B1C-386A-476C-9413-2844039CF324}"/>
            </a:ext>
          </a:extLst>
        </xdr:cNvPr>
        <xdr:cNvCxnSpPr/>
      </xdr:nvCxnSpPr>
      <xdr:spPr>
        <a:xfrm flipV="1">
          <a:off x="9639300" y="9981392"/>
          <a:ext cx="838200" cy="1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108165</xdr:rowOff>
    </xdr:from>
    <xdr:ext cx="534377" cy="259045"/>
    <xdr:sp macro="" textlink="">
      <xdr:nvSpPr>
        <xdr:cNvPr id="350" name="農林水産業費平均値テキスト">
          <a:extLst>
            <a:ext uri="{FF2B5EF4-FFF2-40B4-BE49-F238E27FC236}">
              <a16:creationId xmlns:a16="http://schemas.microsoft.com/office/drawing/2014/main" id="{BDC731CD-5A3C-41FC-AE45-A3AFEB11C3F7}"/>
            </a:ext>
          </a:extLst>
        </xdr:cNvPr>
        <xdr:cNvSpPr txBox="1"/>
      </xdr:nvSpPr>
      <xdr:spPr>
        <a:xfrm>
          <a:off x="10528300" y="970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85288</xdr:rowOff>
    </xdr:from>
    <xdr:to>
      <xdr:col>55</xdr:col>
      <xdr:colOff>50800</xdr:colOff>
      <xdr:row>58</xdr:row>
      <xdr:rowOff>15438</xdr:rowOff>
    </xdr:to>
    <xdr:sp macro="" textlink="">
      <xdr:nvSpPr>
        <xdr:cNvPr id="351" name="フローチャート: 判断 350">
          <a:extLst>
            <a:ext uri="{FF2B5EF4-FFF2-40B4-BE49-F238E27FC236}">
              <a16:creationId xmlns:a16="http://schemas.microsoft.com/office/drawing/2014/main" id="{64ECA8A9-8A1A-4480-8359-98385F5FD68C}"/>
            </a:ext>
          </a:extLst>
        </xdr:cNvPr>
        <xdr:cNvSpPr/>
      </xdr:nvSpPr>
      <xdr:spPr>
        <a:xfrm>
          <a:off x="10426700" y="985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47871</xdr:rowOff>
    </xdr:from>
    <xdr:to>
      <xdr:col>50</xdr:col>
      <xdr:colOff>114300</xdr:colOff>
      <xdr:row>58</xdr:row>
      <xdr:rowOff>50702</xdr:rowOff>
    </xdr:to>
    <xdr:cxnSp macro="">
      <xdr:nvCxnSpPr>
        <xdr:cNvPr id="352" name="直線コネクタ 351">
          <a:extLst>
            <a:ext uri="{FF2B5EF4-FFF2-40B4-BE49-F238E27FC236}">
              <a16:creationId xmlns:a16="http://schemas.microsoft.com/office/drawing/2014/main" id="{C6721041-21E4-4A7F-943F-8EFB46431A15}"/>
            </a:ext>
          </a:extLst>
        </xdr:cNvPr>
        <xdr:cNvCxnSpPr/>
      </xdr:nvCxnSpPr>
      <xdr:spPr>
        <a:xfrm flipV="1">
          <a:off x="8750300" y="9991971"/>
          <a:ext cx="889000" cy="2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98588</xdr:rowOff>
    </xdr:from>
    <xdr:to>
      <xdr:col>50</xdr:col>
      <xdr:colOff>165100</xdr:colOff>
      <xdr:row>58</xdr:row>
      <xdr:rowOff>28738</xdr:rowOff>
    </xdr:to>
    <xdr:sp macro="" textlink="">
      <xdr:nvSpPr>
        <xdr:cNvPr id="353" name="フローチャート: 判断 352">
          <a:extLst>
            <a:ext uri="{FF2B5EF4-FFF2-40B4-BE49-F238E27FC236}">
              <a16:creationId xmlns:a16="http://schemas.microsoft.com/office/drawing/2014/main" id="{BADF401A-E4BE-4177-A5C8-58DF0EFE5C41}"/>
            </a:ext>
          </a:extLst>
        </xdr:cNvPr>
        <xdr:cNvSpPr/>
      </xdr:nvSpPr>
      <xdr:spPr>
        <a:xfrm>
          <a:off x="9588500" y="9871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45265</xdr:rowOff>
    </xdr:from>
    <xdr:ext cx="534377" cy="259045"/>
    <xdr:sp macro="" textlink="">
      <xdr:nvSpPr>
        <xdr:cNvPr id="354" name="テキスト ボックス 353">
          <a:extLst>
            <a:ext uri="{FF2B5EF4-FFF2-40B4-BE49-F238E27FC236}">
              <a16:creationId xmlns:a16="http://schemas.microsoft.com/office/drawing/2014/main" id="{ACF807B8-E029-493F-B62D-D875A5103CB1}"/>
            </a:ext>
          </a:extLst>
        </xdr:cNvPr>
        <xdr:cNvSpPr txBox="1"/>
      </xdr:nvSpPr>
      <xdr:spPr>
        <a:xfrm>
          <a:off x="9372111" y="9646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161833</xdr:rowOff>
    </xdr:from>
    <xdr:to>
      <xdr:col>45</xdr:col>
      <xdr:colOff>177800</xdr:colOff>
      <xdr:row>58</xdr:row>
      <xdr:rowOff>50702</xdr:rowOff>
    </xdr:to>
    <xdr:cxnSp macro="">
      <xdr:nvCxnSpPr>
        <xdr:cNvPr id="355" name="直線コネクタ 354">
          <a:extLst>
            <a:ext uri="{FF2B5EF4-FFF2-40B4-BE49-F238E27FC236}">
              <a16:creationId xmlns:a16="http://schemas.microsoft.com/office/drawing/2014/main" id="{84A13886-99B6-4DE7-BE94-D1434931984E}"/>
            </a:ext>
          </a:extLst>
        </xdr:cNvPr>
        <xdr:cNvCxnSpPr/>
      </xdr:nvCxnSpPr>
      <xdr:spPr>
        <a:xfrm>
          <a:off x="7861300" y="9934483"/>
          <a:ext cx="889000" cy="6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95228</xdr:rowOff>
    </xdr:from>
    <xdr:to>
      <xdr:col>46</xdr:col>
      <xdr:colOff>38100</xdr:colOff>
      <xdr:row>58</xdr:row>
      <xdr:rowOff>25378</xdr:rowOff>
    </xdr:to>
    <xdr:sp macro="" textlink="">
      <xdr:nvSpPr>
        <xdr:cNvPr id="356" name="フローチャート: 判断 355">
          <a:extLst>
            <a:ext uri="{FF2B5EF4-FFF2-40B4-BE49-F238E27FC236}">
              <a16:creationId xmlns:a16="http://schemas.microsoft.com/office/drawing/2014/main" id="{715AFE38-818E-4A62-A298-9D399C28DD37}"/>
            </a:ext>
          </a:extLst>
        </xdr:cNvPr>
        <xdr:cNvSpPr/>
      </xdr:nvSpPr>
      <xdr:spPr>
        <a:xfrm>
          <a:off x="8699500" y="986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41905</xdr:rowOff>
    </xdr:from>
    <xdr:ext cx="534377" cy="259045"/>
    <xdr:sp macro="" textlink="">
      <xdr:nvSpPr>
        <xdr:cNvPr id="357" name="テキスト ボックス 356">
          <a:extLst>
            <a:ext uri="{FF2B5EF4-FFF2-40B4-BE49-F238E27FC236}">
              <a16:creationId xmlns:a16="http://schemas.microsoft.com/office/drawing/2014/main" id="{2C4C5FB6-88E0-41C1-BBFD-046334B7B8F4}"/>
            </a:ext>
          </a:extLst>
        </xdr:cNvPr>
        <xdr:cNvSpPr txBox="1"/>
      </xdr:nvSpPr>
      <xdr:spPr>
        <a:xfrm>
          <a:off x="8483111" y="964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161833</xdr:rowOff>
    </xdr:from>
    <xdr:to>
      <xdr:col>41</xdr:col>
      <xdr:colOff>50800</xdr:colOff>
      <xdr:row>58</xdr:row>
      <xdr:rowOff>14381</xdr:rowOff>
    </xdr:to>
    <xdr:cxnSp macro="">
      <xdr:nvCxnSpPr>
        <xdr:cNvPr id="358" name="直線コネクタ 357">
          <a:extLst>
            <a:ext uri="{FF2B5EF4-FFF2-40B4-BE49-F238E27FC236}">
              <a16:creationId xmlns:a16="http://schemas.microsoft.com/office/drawing/2014/main" id="{A52CC057-EC01-48BE-8168-B53D977BB307}"/>
            </a:ext>
          </a:extLst>
        </xdr:cNvPr>
        <xdr:cNvCxnSpPr/>
      </xdr:nvCxnSpPr>
      <xdr:spPr>
        <a:xfrm flipV="1">
          <a:off x="6972300" y="9934483"/>
          <a:ext cx="889000" cy="23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98853</xdr:rowOff>
    </xdr:from>
    <xdr:to>
      <xdr:col>41</xdr:col>
      <xdr:colOff>101600</xdr:colOff>
      <xdr:row>58</xdr:row>
      <xdr:rowOff>29003</xdr:rowOff>
    </xdr:to>
    <xdr:sp macro="" textlink="">
      <xdr:nvSpPr>
        <xdr:cNvPr id="359" name="フローチャート: 判断 358">
          <a:extLst>
            <a:ext uri="{FF2B5EF4-FFF2-40B4-BE49-F238E27FC236}">
              <a16:creationId xmlns:a16="http://schemas.microsoft.com/office/drawing/2014/main" id="{100D83AE-EC1D-4A5C-8851-0B26EF81426A}"/>
            </a:ext>
          </a:extLst>
        </xdr:cNvPr>
        <xdr:cNvSpPr/>
      </xdr:nvSpPr>
      <xdr:spPr>
        <a:xfrm>
          <a:off x="7810500" y="987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45530</xdr:rowOff>
    </xdr:from>
    <xdr:ext cx="534377" cy="259045"/>
    <xdr:sp macro="" textlink="">
      <xdr:nvSpPr>
        <xdr:cNvPr id="360" name="テキスト ボックス 359">
          <a:extLst>
            <a:ext uri="{FF2B5EF4-FFF2-40B4-BE49-F238E27FC236}">
              <a16:creationId xmlns:a16="http://schemas.microsoft.com/office/drawing/2014/main" id="{AA51CEB1-9357-48F4-A818-A6C70740644D}"/>
            </a:ext>
          </a:extLst>
        </xdr:cNvPr>
        <xdr:cNvSpPr txBox="1"/>
      </xdr:nvSpPr>
      <xdr:spPr>
        <a:xfrm>
          <a:off x="7594111" y="964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109579</xdr:rowOff>
    </xdr:from>
    <xdr:to>
      <xdr:col>36</xdr:col>
      <xdr:colOff>165100</xdr:colOff>
      <xdr:row>58</xdr:row>
      <xdr:rowOff>39729</xdr:rowOff>
    </xdr:to>
    <xdr:sp macro="" textlink="">
      <xdr:nvSpPr>
        <xdr:cNvPr id="361" name="フローチャート: 判断 360">
          <a:extLst>
            <a:ext uri="{FF2B5EF4-FFF2-40B4-BE49-F238E27FC236}">
              <a16:creationId xmlns:a16="http://schemas.microsoft.com/office/drawing/2014/main" id="{0DE38F63-1B95-40B2-9194-1A34C9570CE5}"/>
            </a:ext>
          </a:extLst>
        </xdr:cNvPr>
        <xdr:cNvSpPr/>
      </xdr:nvSpPr>
      <xdr:spPr>
        <a:xfrm>
          <a:off x="6921500" y="9882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56256</xdr:rowOff>
    </xdr:from>
    <xdr:ext cx="534377" cy="259045"/>
    <xdr:sp macro="" textlink="">
      <xdr:nvSpPr>
        <xdr:cNvPr id="362" name="テキスト ボックス 361">
          <a:extLst>
            <a:ext uri="{FF2B5EF4-FFF2-40B4-BE49-F238E27FC236}">
              <a16:creationId xmlns:a16="http://schemas.microsoft.com/office/drawing/2014/main" id="{8BA1961A-55EE-481F-975E-8DBF95363C72}"/>
            </a:ext>
          </a:extLst>
        </xdr:cNvPr>
        <xdr:cNvSpPr txBox="1"/>
      </xdr:nvSpPr>
      <xdr:spPr>
        <a:xfrm>
          <a:off x="6705111" y="9657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854DB2D-A06C-47E1-8E87-2B99A1A50A5E}"/>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E9AAD1B9-8C61-4FA1-915F-E42C090717C1}"/>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A81B1E5C-A93A-472E-B38F-BEDD5233A29B}"/>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49D509F7-84ED-4299-8D3F-4593A2671348}"/>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5EE9D64D-1F72-4EA1-8831-C26C5C8AA546}"/>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157942</xdr:rowOff>
    </xdr:from>
    <xdr:to>
      <xdr:col>55</xdr:col>
      <xdr:colOff>50800</xdr:colOff>
      <xdr:row>58</xdr:row>
      <xdr:rowOff>88092</xdr:rowOff>
    </xdr:to>
    <xdr:sp macro="" textlink="">
      <xdr:nvSpPr>
        <xdr:cNvPr id="368" name="楕円 367">
          <a:extLst>
            <a:ext uri="{FF2B5EF4-FFF2-40B4-BE49-F238E27FC236}">
              <a16:creationId xmlns:a16="http://schemas.microsoft.com/office/drawing/2014/main" id="{88AA3A15-1E46-4BB0-92A3-E61C8C4F30B0}"/>
            </a:ext>
          </a:extLst>
        </xdr:cNvPr>
        <xdr:cNvSpPr/>
      </xdr:nvSpPr>
      <xdr:spPr>
        <a:xfrm>
          <a:off x="10426700" y="993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72869</xdr:rowOff>
    </xdr:from>
    <xdr:ext cx="534377" cy="259045"/>
    <xdr:sp macro="" textlink="">
      <xdr:nvSpPr>
        <xdr:cNvPr id="369" name="農林水産業費該当値テキスト">
          <a:extLst>
            <a:ext uri="{FF2B5EF4-FFF2-40B4-BE49-F238E27FC236}">
              <a16:creationId xmlns:a16="http://schemas.microsoft.com/office/drawing/2014/main" id="{D60E1467-06F3-4291-90DB-958D1EC3B127}"/>
            </a:ext>
          </a:extLst>
        </xdr:cNvPr>
        <xdr:cNvSpPr txBox="1"/>
      </xdr:nvSpPr>
      <xdr:spPr>
        <a:xfrm>
          <a:off x="10528300" y="9845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168521</xdr:rowOff>
    </xdr:from>
    <xdr:to>
      <xdr:col>50</xdr:col>
      <xdr:colOff>165100</xdr:colOff>
      <xdr:row>58</xdr:row>
      <xdr:rowOff>98671</xdr:rowOff>
    </xdr:to>
    <xdr:sp macro="" textlink="">
      <xdr:nvSpPr>
        <xdr:cNvPr id="370" name="楕円 369">
          <a:extLst>
            <a:ext uri="{FF2B5EF4-FFF2-40B4-BE49-F238E27FC236}">
              <a16:creationId xmlns:a16="http://schemas.microsoft.com/office/drawing/2014/main" id="{44C0C4D5-C9FE-433B-B697-60EDD976737A}"/>
            </a:ext>
          </a:extLst>
        </xdr:cNvPr>
        <xdr:cNvSpPr/>
      </xdr:nvSpPr>
      <xdr:spPr>
        <a:xfrm>
          <a:off x="9588500" y="9941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89798</xdr:rowOff>
    </xdr:from>
    <xdr:ext cx="534377" cy="259045"/>
    <xdr:sp macro="" textlink="">
      <xdr:nvSpPr>
        <xdr:cNvPr id="371" name="テキスト ボックス 370">
          <a:extLst>
            <a:ext uri="{FF2B5EF4-FFF2-40B4-BE49-F238E27FC236}">
              <a16:creationId xmlns:a16="http://schemas.microsoft.com/office/drawing/2014/main" id="{F17977C7-C08A-414F-B9A7-73FC8D709F2C}"/>
            </a:ext>
          </a:extLst>
        </xdr:cNvPr>
        <xdr:cNvSpPr txBox="1"/>
      </xdr:nvSpPr>
      <xdr:spPr>
        <a:xfrm>
          <a:off x="9372111" y="1003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171352</xdr:rowOff>
    </xdr:from>
    <xdr:to>
      <xdr:col>46</xdr:col>
      <xdr:colOff>38100</xdr:colOff>
      <xdr:row>58</xdr:row>
      <xdr:rowOff>101502</xdr:rowOff>
    </xdr:to>
    <xdr:sp macro="" textlink="">
      <xdr:nvSpPr>
        <xdr:cNvPr id="372" name="楕円 371">
          <a:extLst>
            <a:ext uri="{FF2B5EF4-FFF2-40B4-BE49-F238E27FC236}">
              <a16:creationId xmlns:a16="http://schemas.microsoft.com/office/drawing/2014/main" id="{4F9174F1-F1F4-4471-9117-8A35B93783CF}"/>
            </a:ext>
          </a:extLst>
        </xdr:cNvPr>
        <xdr:cNvSpPr/>
      </xdr:nvSpPr>
      <xdr:spPr>
        <a:xfrm>
          <a:off x="8699500" y="9944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92629</xdr:rowOff>
    </xdr:from>
    <xdr:ext cx="534377" cy="259045"/>
    <xdr:sp macro="" textlink="">
      <xdr:nvSpPr>
        <xdr:cNvPr id="373" name="テキスト ボックス 372">
          <a:extLst>
            <a:ext uri="{FF2B5EF4-FFF2-40B4-BE49-F238E27FC236}">
              <a16:creationId xmlns:a16="http://schemas.microsoft.com/office/drawing/2014/main" id="{9ADEBD46-000D-492F-B28A-3EF9F7046387}"/>
            </a:ext>
          </a:extLst>
        </xdr:cNvPr>
        <xdr:cNvSpPr txBox="1"/>
      </xdr:nvSpPr>
      <xdr:spPr>
        <a:xfrm>
          <a:off x="8483111" y="10036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111033</xdr:rowOff>
    </xdr:from>
    <xdr:to>
      <xdr:col>41</xdr:col>
      <xdr:colOff>101600</xdr:colOff>
      <xdr:row>58</xdr:row>
      <xdr:rowOff>41183</xdr:rowOff>
    </xdr:to>
    <xdr:sp macro="" textlink="">
      <xdr:nvSpPr>
        <xdr:cNvPr id="374" name="楕円 373">
          <a:extLst>
            <a:ext uri="{FF2B5EF4-FFF2-40B4-BE49-F238E27FC236}">
              <a16:creationId xmlns:a16="http://schemas.microsoft.com/office/drawing/2014/main" id="{7AE144AF-C96B-4F9B-A8CC-EADA7BD7E6A4}"/>
            </a:ext>
          </a:extLst>
        </xdr:cNvPr>
        <xdr:cNvSpPr/>
      </xdr:nvSpPr>
      <xdr:spPr>
        <a:xfrm>
          <a:off x="7810500" y="988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32310</xdr:rowOff>
    </xdr:from>
    <xdr:ext cx="534377" cy="259045"/>
    <xdr:sp macro="" textlink="">
      <xdr:nvSpPr>
        <xdr:cNvPr id="375" name="テキスト ボックス 374">
          <a:extLst>
            <a:ext uri="{FF2B5EF4-FFF2-40B4-BE49-F238E27FC236}">
              <a16:creationId xmlns:a16="http://schemas.microsoft.com/office/drawing/2014/main" id="{41DDDCD0-3FE4-4ED0-90EC-8C573802763D}"/>
            </a:ext>
          </a:extLst>
        </xdr:cNvPr>
        <xdr:cNvSpPr txBox="1"/>
      </xdr:nvSpPr>
      <xdr:spPr>
        <a:xfrm>
          <a:off x="7594111" y="9976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135031</xdr:rowOff>
    </xdr:from>
    <xdr:to>
      <xdr:col>36</xdr:col>
      <xdr:colOff>165100</xdr:colOff>
      <xdr:row>58</xdr:row>
      <xdr:rowOff>65181</xdr:rowOff>
    </xdr:to>
    <xdr:sp macro="" textlink="">
      <xdr:nvSpPr>
        <xdr:cNvPr id="376" name="楕円 375">
          <a:extLst>
            <a:ext uri="{FF2B5EF4-FFF2-40B4-BE49-F238E27FC236}">
              <a16:creationId xmlns:a16="http://schemas.microsoft.com/office/drawing/2014/main" id="{31A3657B-1494-4A47-B5A4-A15BFC961FB4}"/>
            </a:ext>
          </a:extLst>
        </xdr:cNvPr>
        <xdr:cNvSpPr/>
      </xdr:nvSpPr>
      <xdr:spPr>
        <a:xfrm>
          <a:off x="6921500" y="9907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56308</xdr:rowOff>
    </xdr:from>
    <xdr:ext cx="534377" cy="259045"/>
    <xdr:sp macro="" textlink="">
      <xdr:nvSpPr>
        <xdr:cNvPr id="377" name="テキスト ボックス 376">
          <a:extLst>
            <a:ext uri="{FF2B5EF4-FFF2-40B4-BE49-F238E27FC236}">
              <a16:creationId xmlns:a16="http://schemas.microsoft.com/office/drawing/2014/main" id="{00125A30-D67B-4FB7-8F64-BC603E8D6B63}"/>
            </a:ext>
          </a:extLst>
        </xdr:cNvPr>
        <xdr:cNvSpPr txBox="1"/>
      </xdr:nvSpPr>
      <xdr:spPr>
        <a:xfrm>
          <a:off x="6705111" y="1000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20E6CD1E-941D-4D7E-A5E1-3B612B5A3723}"/>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3BB1E049-A412-46AE-A562-4AFB9DABC846}"/>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3AA65611-3A00-41E7-9088-E881CE44A151}"/>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88130039-3E6D-4A53-81F9-13D91D53427A}"/>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266FCC8-9AB5-4375-BCF8-6CF4E7F9B0C2}"/>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46CE433B-0AE9-4361-8AAC-F21BFF01B173}"/>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4C1AADBE-3F3F-424A-B879-6B1B360991A2}"/>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D66C686C-4211-407E-B8DD-242F89D3A8EA}"/>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A8517270-0646-4061-B9E8-4F615D6E865F}"/>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5E7BA5BE-BE8D-4A56-B9B0-9F5BE84CAF82}"/>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8" name="直線コネクタ 387">
          <a:extLst>
            <a:ext uri="{FF2B5EF4-FFF2-40B4-BE49-F238E27FC236}">
              <a16:creationId xmlns:a16="http://schemas.microsoft.com/office/drawing/2014/main" id="{EDE2B44B-35B9-454F-B3C9-879EFF09CC2C}"/>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9" name="テキスト ボックス 388">
          <a:extLst>
            <a:ext uri="{FF2B5EF4-FFF2-40B4-BE49-F238E27FC236}">
              <a16:creationId xmlns:a16="http://schemas.microsoft.com/office/drawing/2014/main" id="{8AAE0CF7-B45A-45F9-B72A-180FAC19853F}"/>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8BB9CB8E-7FE1-49CB-9888-EB288CAD0D2D}"/>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11D4264D-66ED-439F-9FA0-5E5AD35B8F77}"/>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92" name="直線コネクタ 391">
          <a:extLst>
            <a:ext uri="{FF2B5EF4-FFF2-40B4-BE49-F238E27FC236}">
              <a16:creationId xmlns:a16="http://schemas.microsoft.com/office/drawing/2014/main" id="{7E096A98-BC6E-47C1-9898-EA4D932B3C62}"/>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3" name="テキスト ボックス 392">
          <a:extLst>
            <a:ext uri="{FF2B5EF4-FFF2-40B4-BE49-F238E27FC236}">
              <a16:creationId xmlns:a16="http://schemas.microsoft.com/office/drawing/2014/main" id="{AC1D4B4D-BF25-4186-B616-7313D5DB7E74}"/>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8AC3DC43-0289-4BAC-A981-6AF558606EFD}"/>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2917D3FE-4C10-4971-BE6E-13AD3FDECDE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7CE31D07-56EE-4EB0-8C7F-0D423E9A2D6F}"/>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99661</xdr:rowOff>
    </xdr:from>
    <xdr:to>
      <xdr:col>54</xdr:col>
      <xdr:colOff>189865</xdr:colOff>
      <xdr:row>78</xdr:row>
      <xdr:rowOff>1780</xdr:rowOff>
    </xdr:to>
    <xdr:cxnSp macro="">
      <xdr:nvCxnSpPr>
        <xdr:cNvPr id="397" name="直線コネクタ 396">
          <a:extLst>
            <a:ext uri="{FF2B5EF4-FFF2-40B4-BE49-F238E27FC236}">
              <a16:creationId xmlns:a16="http://schemas.microsoft.com/office/drawing/2014/main" id="{9E2330AB-38BE-42C1-805E-E01F51A3BF00}"/>
            </a:ext>
          </a:extLst>
        </xdr:cNvPr>
        <xdr:cNvCxnSpPr/>
      </xdr:nvCxnSpPr>
      <xdr:spPr>
        <a:xfrm flipV="1">
          <a:off x="10475595" y="12101161"/>
          <a:ext cx="1270" cy="1273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5607</xdr:rowOff>
    </xdr:from>
    <xdr:ext cx="469744" cy="259045"/>
    <xdr:sp macro="" textlink="">
      <xdr:nvSpPr>
        <xdr:cNvPr id="398" name="商工費最小値テキスト">
          <a:extLst>
            <a:ext uri="{FF2B5EF4-FFF2-40B4-BE49-F238E27FC236}">
              <a16:creationId xmlns:a16="http://schemas.microsoft.com/office/drawing/2014/main" id="{9781B04E-2BD0-4A49-ACA3-9C82959943B6}"/>
            </a:ext>
          </a:extLst>
        </xdr:cNvPr>
        <xdr:cNvSpPr txBox="1"/>
      </xdr:nvSpPr>
      <xdr:spPr>
        <a:xfrm>
          <a:off x="10528300" y="13378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1780</xdr:rowOff>
    </xdr:from>
    <xdr:to>
      <xdr:col>55</xdr:col>
      <xdr:colOff>88900</xdr:colOff>
      <xdr:row>78</xdr:row>
      <xdr:rowOff>1780</xdr:rowOff>
    </xdr:to>
    <xdr:cxnSp macro="">
      <xdr:nvCxnSpPr>
        <xdr:cNvPr id="399" name="直線コネクタ 398">
          <a:extLst>
            <a:ext uri="{FF2B5EF4-FFF2-40B4-BE49-F238E27FC236}">
              <a16:creationId xmlns:a16="http://schemas.microsoft.com/office/drawing/2014/main" id="{92A0875B-D657-473C-9EF8-F581CDBDD27B}"/>
            </a:ext>
          </a:extLst>
        </xdr:cNvPr>
        <xdr:cNvCxnSpPr/>
      </xdr:nvCxnSpPr>
      <xdr:spPr>
        <a:xfrm>
          <a:off x="10388600" y="1337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46338</xdr:rowOff>
    </xdr:from>
    <xdr:ext cx="599010" cy="259045"/>
    <xdr:sp macro="" textlink="">
      <xdr:nvSpPr>
        <xdr:cNvPr id="400" name="商工費最大値テキスト">
          <a:extLst>
            <a:ext uri="{FF2B5EF4-FFF2-40B4-BE49-F238E27FC236}">
              <a16:creationId xmlns:a16="http://schemas.microsoft.com/office/drawing/2014/main" id="{D71556E5-79C3-402A-850A-ED1AAFCB4790}"/>
            </a:ext>
          </a:extLst>
        </xdr:cNvPr>
        <xdr:cNvSpPr txBox="1"/>
      </xdr:nvSpPr>
      <xdr:spPr>
        <a:xfrm>
          <a:off x="10528300" y="11876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227,006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99661</xdr:rowOff>
    </xdr:from>
    <xdr:to>
      <xdr:col>55</xdr:col>
      <xdr:colOff>88900</xdr:colOff>
      <xdr:row>70</xdr:row>
      <xdr:rowOff>99661</xdr:rowOff>
    </xdr:to>
    <xdr:cxnSp macro="">
      <xdr:nvCxnSpPr>
        <xdr:cNvPr id="401" name="直線コネクタ 400">
          <a:extLst>
            <a:ext uri="{FF2B5EF4-FFF2-40B4-BE49-F238E27FC236}">
              <a16:creationId xmlns:a16="http://schemas.microsoft.com/office/drawing/2014/main" id="{CE59A49E-4435-48CE-B9D8-BF6470063B42}"/>
            </a:ext>
          </a:extLst>
        </xdr:cNvPr>
        <xdr:cNvCxnSpPr/>
      </xdr:nvCxnSpPr>
      <xdr:spPr>
        <a:xfrm>
          <a:off x="10388600" y="12101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55113</xdr:rowOff>
    </xdr:from>
    <xdr:to>
      <xdr:col>55</xdr:col>
      <xdr:colOff>0</xdr:colOff>
      <xdr:row>76</xdr:row>
      <xdr:rowOff>135660</xdr:rowOff>
    </xdr:to>
    <xdr:cxnSp macro="">
      <xdr:nvCxnSpPr>
        <xdr:cNvPr id="402" name="直線コネクタ 401">
          <a:extLst>
            <a:ext uri="{FF2B5EF4-FFF2-40B4-BE49-F238E27FC236}">
              <a16:creationId xmlns:a16="http://schemas.microsoft.com/office/drawing/2014/main" id="{E11ED4A4-B8AC-45B3-A6E5-5046C9E3069D}"/>
            </a:ext>
          </a:extLst>
        </xdr:cNvPr>
        <xdr:cNvCxnSpPr/>
      </xdr:nvCxnSpPr>
      <xdr:spPr>
        <a:xfrm flipV="1">
          <a:off x="9639300" y="13085313"/>
          <a:ext cx="838200" cy="80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110509</xdr:rowOff>
    </xdr:from>
    <xdr:ext cx="534377" cy="259045"/>
    <xdr:sp macro="" textlink="">
      <xdr:nvSpPr>
        <xdr:cNvPr id="403" name="商工費平均値テキスト">
          <a:extLst>
            <a:ext uri="{FF2B5EF4-FFF2-40B4-BE49-F238E27FC236}">
              <a16:creationId xmlns:a16="http://schemas.microsoft.com/office/drawing/2014/main" id="{3AADACA4-D413-4C41-AF2C-44D7C52EAE2B}"/>
            </a:ext>
          </a:extLst>
        </xdr:cNvPr>
        <xdr:cNvSpPr txBox="1"/>
      </xdr:nvSpPr>
      <xdr:spPr>
        <a:xfrm>
          <a:off x="10528300" y="131407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132082</xdr:rowOff>
    </xdr:from>
    <xdr:to>
      <xdr:col>55</xdr:col>
      <xdr:colOff>50800</xdr:colOff>
      <xdr:row>77</xdr:row>
      <xdr:rowOff>62232</xdr:rowOff>
    </xdr:to>
    <xdr:sp macro="" textlink="">
      <xdr:nvSpPr>
        <xdr:cNvPr id="404" name="フローチャート: 判断 403">
          <a:extLst>
            <a:ext uri="{FF2B5EF4-FFF2-40B4-BE49-F238E27FC236}">
              <a16:creationId xmlns:a16="http://schemas.microsoft.com/office/drawing/2014/main" id="{9A828D43-6C31-4582-970D-45054885A2FA}"/>
            </a:ext>
          </a:extLst>
        </xdr:cNvPr>
        <xdr:cNvSpPr/>
      </xdr:nvSpPr>
      <xdr:spPr>
        <a:xfrm>
          <a:off x="10426700" y="1316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135660</xdr:rowOff>
    </xdr:from>
    <xdr:to>
      <xdr:col>50</xdr:col>
      <xdr:colOff>114300</xdr:colOff>
      <xdr:row>76</xdr:row>
      <xdr:rowOff>143518</xdr:rowOff>
    </xdr:to>
    <xdr:cxnSp macro="">
      <xdr:nvCxnSpPr>
        <xdr:cNvPr id="405" name="直線コネクタ 404">
          <a:extLst>
            <a:ext uri="{FF2B5EF4-FFF2-40B4-BE49-F238E27FC236}">
              <a16:creationId xmlns:a16="http://schemas.microsoft.com/office/drawing/2014/main" id="{24F2FB0E-F4B1-47A0-B459-1764D1A2007E}"/>
            </a:ext>
          </a:extLst>
        </xdr:cNvPr>
        <xdr:cNvCxnSpPr/>
      </xdr:nvCxnSpPr>
      <xdr:spPr>
        <a:xfrm flipV="1">
          <a:off x="8750300" y="13165860"/>
          <a:ext cx="889000" cy="7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22298</xdr:rowOff>
    </xdr:from>
    <xdr:to>
      <xdr:col>50</xdr:col>
      <xdr:colOff>165100</xdr:colOff>
      <xdr:row>77</xdr:row>
      <xdr:rowOff>123898</xdr:rowOff>
    </xdr:to>
    <xdr:sp macro="" textlink="">
      <xdr:nvSpPr>
        <xdr:cNvPr id="406" name="フローチャート: 判断 405">
          <a:extLst>
            <a:ext uri="{FF2B5EF4-FFF2-40B4-BE49-F238E27FC236}">
              <a16:creationId xmlns:a16="http://schemas.microsoft.com/office/drawing/2014/main" id="{C9CE4F60-6F86-4BE8-9F48-D95D0EB3FB47}"/>
            </a:ext>
          </a:extLst>
        </xdr:cNvPr>
        <xdr:cNvSpPr/>
      </xdr:nvSpPr>
      <xdr:spPr>
        <a:xfrm>
          <a:off x="9588500" y="13223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115025</xdr:rowOff>
    </xdr:from>
    <xdr:ext cx="534377" cy="259045"/>
    <xdr:sp macro="" textlink="">
      <xdr:nvSpPr>
        <xdr:cNvPr id="407" name="テキスト ボックス 406">
          <a:extLst>
            <a:ext uri="{FF2B5EF4-FFF2-40B4-BE49-F238E27FC236}">
              <a16:creationId xmlns:a16="http://schemas.microsoft.com/office/drawing/2014/main" id="{D8925EE1-6CCA-4932-A7CB-BF60345DAAC8}"/>
            </a:ext>
          </a:extLst>
        </xdr:cNvPr>
        <xdr:cNvSpPr txBox="1"/>
      </xdr:nvSpPr>
      <xdr:spPr>
        <a:xfrm>
          <a:off x="9372111" y="13316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143518</xdr:rowOff>
    </xdr:from>
    <xdr:to>
      <xdr:col>45</xdr:col>
      <xdr:colOff>177800</xdr:colOff>
      <xdr:row>77</xdr:row>
      <xdr:rowOff>70052</xdr:rowOff>
    </xdr:to>
    <xdr:cxnSp macro="">
      <xdr:nvCxnSpPr>
        <xdr:cNvPr id="408" name="直線コネクタ 407">
          <a:extLst>
            <a:ext uri="{FF2B5EF4-FFF2-40B4-BE49-F238E27FC236}">
              <a16:creationId xmlns:a16="http://schemas.microsoft.com/office/drawing/2014/main" id="{2F7AD125-92C0-42D4-A9B6-7C63992D6BCC}"/>
            </a:ext>
          </a:extLst>
        </xdr:cNvPr>
        <xdr:cNvCxnSpPr/>
      </xdr:nvCxnSpPr>
      <xdr:spPr>
        <a:xfrm flipV="1">
          <a:off x="7861300" y="13173718"/>
          <a:ext cx="889000" cy="97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36705</xdr:rowOff>
    </xdr:from>
    <xdr:to>
      <xdr:col>46</xdr:col>
      <xdr:colOff>38100</xdr:colOff>
      <xdr:row>77</xdr:row>
      <xdr:rowOff>138305</xdr:rowOff>
    </xdr:to>
    <xdr:sp macro="" textlink="">
      <xdr:nvSpPr>
        <xdr:cNvPr id="409" name="フローチャート: 判断 408">
          <a:extLst>
            <a:ext uri="{FF2B5EF4-FFF2-40B4-BE49-F238E27FC236}">
              <a16:creationId xmlns:a16="http://schemas.microsoft.com/office/drawing/2014/main" id="{832BC427-38BB-4974-B890-52565F4E8FAD}"/>
            </a:ext>
          </a:extLst>
        </xdr:cNvPr>
        <xdr:cNvSpPr/>
      </xdr:nvSpPr>
      <xdr:spPr>
        <a:xfrm>
          <a:off x="8699500" y="132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129432</xdr:rowOff>
    </xdr:from>
    <xdr:ext cx="534377" cy="259045"/>
    <xdr:sp macro="" textlink="">
      <xdr:nvSpPr>
        <xdr:cNvPr id="410" name="テキスト ボックス 409">
          <a:extLst>
            <a:ext uri="{FF2B5EF4-FFF2-40B4-BE49-F238E27FC236}">
              <a16:creationId xmlns:a16="http://schemas.microsoft.com/office/drawing/2014/main" id="{638DA34D-D3F8-44D2-B6E8-094BD23A84AD}"/>
            </a:ext>
          </a:extLst>
        </xdr:cNvPr>
        <xdr:cNvSpPr txBox="1"/>
      </xdr:nvSpPr>
      <xdr:spPr>
        <a:xfrm>
          <a:off x="8483111" y="13331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27115</xdr:rowOff>
    </xdr:from>
    <xdr:to>
      <xdr:col>41</xdr:col>
      <xdr:colOff>50800</xdr:colOff>
      <xdr:row>77</xdr:row>
      <xdr:rowOff>70052</xdr:rowOff>
    </xdr:to>
    <xdr:cxnSp macro="">
      <xdr:nvCxnSpPr>
        <xdr:cNvPr id="411" name="直線コネクタ 410">
          <a:extLst>
            <a:ext uri="{FF2B5EF4-FFF2-40B4-BE49-F238E27FC236}">
              <a16:creationId xmlns:a16="http://schemas.microsoft.com/office/drawing/2014/main" id="{07089217-BC58-4334-8074-B7BA75DEEEC9}"/>
            </a:ext>
          </a:extLst>
        </xdr:cNvPr>
        <xdr:cNvCxnSpPr/>
      </xdr:nvCxnSpPr>
      <xdr:spPr>
        <a:xfrm>
          <a:off x="6972300" y="13228765"/>
          <a:ext cx="889000" cy="4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38351</xdr:rowOff>
    </xdr:from>
    <xdr:to>
      <xdr:col>41</xdr:col>
      <xdr:colOff>101600</xdr:colOff>
      <xdr:row>77</xdr:row>
      <xdr:rowOff>139951</xdr:rowOff>
    </xdr:to>
    <xdr:sp macro="" textlink="">
      <xdr:nvSpPr>
        <xdr:cNvPr id="412" name="フローチャート: 判断 411">
          <a:extLst>
            <a:ext uri="{FF2B5EF4-FFF2-40B4-BE49-F238E27FC236}">
              <a16:creationId xmlns:a16="http://schemas.microsoft.com/office/drawing/2014/main" id="{5DD39C67-9123-40C1-A37C-F5815EF3DAD8}"/>
            </a:ext>
          </a:extLst>
        </xdr:cNvPr>
        <xdr:cNvSpPr/>
      </xdr:nvSpPr>
      <xdr:spPr>
        <a:xfrm>
          <a:off x="7810500" y="1324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131078</xdr:rowOff>
    </xdr:from>
    <xdr:ext cx="534377" cy="259045"/>
    <xdr:sp macro="" textlink="">
      <xdr:nvSpPr>
        <xdr:cNvPr id="413" name="テキスト ボックス 412">
          <a:extLst>
            <a:ext uri="{FF2B5EF4-FFF2-40B4-BE49-F238E27FC236}">
              <a16:creationId xmlns:a16="http://schemas.microsoft.com/office/drawing/2014/main" id="{4F9ECAA6-8BDC-437E-B327-3C295F14DDCD}"/>
            </a:ext>
          </a:extLst>
        </xdr:cNvPr>
        <xdr:cNvSpPr txBox="1"/>
      </xdr:nvSpPr>
      <xdr:spPr>
        <a:xfrm>
          <a:off x="7594111" y="13332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47072</xdr:rowOff>
    </xdr:from>
    <xdr:to>
      <xdr:col>36</xdr:col>
      <xdr:colOff>165100</xdr:colOff>
      <xdr:row>77</xdr:row>
      <xdr:rowOff>148672</xdr:rowOff>
    </xdr:to>
    <xdr:sp macro="" textlink="">
      <xdr:nvSpPr>
        <xdr:cNvPr id="414" name="フローチャート: 判断 413">
          <a:extLst>
            <a:ext uri="{FF2B5EF4-FFF2-40B4-BE49-F238E27FC236}">
              <a16:creationId xmlns:a16="http://schemas.microsoft.com/office/drawing/2014/main" id="{49730E54-268D-47EF-9D29-644DEEEE27C6}"/>
            </a:ext>
          </a:extLst>
        </xdr:cNvPr>
        <xdr:cNvSpPr/>
      </xdr:nvSpPr>
      <xdr:spPr>
        <a:xfrm>
          <a:off x="6921500" y="13248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139799</xdr:rowOff>
    </xdr:from>
    <xdr:ext cx="534377" cy="259045"/>
    <xdr:sp macro="" textlink="">
      <xdr:nvSpPr>
        <xdr:cNvPr id="415" name="テキスト ボックス 414">
          <a:extLst>
            <a:ext uri="{FF2B5EF4-FFF2-40B4-BE49-F238E27FC236}">
              <a16:creationId xmlns:a16="http://schemas.microsoft.com/office/drawing/2014/main" id="{DD330F73-68F8-444A-B86D-0E9551749D32}"/>
            </a:ext>
          </a:extLst>
        </xdr:cNvPr>
        <xdr:cNvSpPr txBox="1"/>
      </xdr:nvSpPr>
      <xdr:spPr>
        <a:xfrm>
          <a:off x="6705111" y="13341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96A72503-E930-4421-B9EE-AFC58B8B89F9}"/>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F81BBEFE-7A21-4CDB-A55B-2B36B352AFB4}"/>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270E6C63-8B13-4B89-8F49-6D649DC4B7DC}"/>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E553796A-480C-4CA5-B5FB-EE56CEB24471}"/>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CD9D4357-8EEB-4D4C-B5B8-603793025ED5}"/>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4313</xdr:rowOff>
    </xdr:from>
    <xdr:to>
      <xdr:col>55</xdr:col>
      <xdr:colOff>50800</xdr:colOff>
      <xdr:row>76</xdr:row>
      <xdr:rowOff>105913</xdr:rowOff>
    </xdr:to>
    <xdr:sp macro="" textlink="">
      <xdr:nvSpPr>
        <xdr:cNvPr id="421" name="楕円 420">
          <a:extLst>
            <a:ext uri="{FF2B5EF4-FFF2-40B4-BE49-F238E27FC236}">
              <a16:creationId xmlns:a16="http://schemas.microsoft.com/office/drawing/2014/main" id="{B5BEA27B-9218-4C07-88FE-50BA910F7237}"/>
            </a:ext>
          </a:extLst>
        </xdr:cNvPr>
        <xdr:cNvSpPr/>
      </xdr:nvSpPr>
      <xdr:spPr>
        <a:xfrm>
          <a:off x="10426700" y="13034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27189</xdr:rowOff>
    </xdr:from>
    <xdr:ext cx="534377" cy="259045"/>
    <xdr:sp macro="" textlink="">
      <xdr:nvSpPr>
        <xdr:cNvPr id="422" name="商工費該当値テキスト">
          <a:extLst>
            <a:ext uri="{FF2B5EF4-FFF2-40B4-BE49-F238E27FC236}">
              <a16:creationId xmlns:a16="http://schemas.microsoft.com/office/drawing/2014/main" id="{E57AD22F-55D2-4AE0-9D97-BDD465D8E322}"/>
            </a:ext>
          </a:extLst>
        </xdr:cNvPr>
        <xdr:cNvSpPr txBox="1"/>
      </xdr:nvSpPr>
      <xdr:spPr>
        <a:xfrm>
          <a:off x="10528300" y="1288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84860</xdr:rowOff>
    </xdr:from>
    <xdr:to>
      <xdr:col>50</xdr:col>
      <xdr:colOff>165100</xdr:colOff>
      <xdr:row>77</xdr:row>
      <xdr:rowOff>15010</xdr:rowOff>
    </xdr:to>
    <xdr:sp macro="" textlink="">
      <xdr:nvSpPr>
        <xdr:cNvPr id="423" name="楕円 422">
          <a:extLst>
            <a:ext uri="{FF2B5EF4-FFF2-40B4-BE49-F238E27FC236}">
              <a16:creationId xmlns:a16="http://schemas.microsoft.com/office/drawing/2014/main" id="{67C62075-ADA4-4FD8-8D39-28AFE1008615}"/>
            </a:ext>
          </a:extLst>
        </xdr:cNvPr>
        <xdr:cNvSpPr/>
      </xdr:nvSpPr>
      <xdr:spPr>
        <a:xfrm>
          <a:off x="9588500" y="1311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31536</xdr:rowOff>
    </xdr:from>
    <xdr:ext cx="534377" cy="259045"/>
    <xdr:sp macro="" textlink="">
      <xdr:nvSpPr>
        <xdr:cNvPr id="424" name="テキスト ボックス 423">
          <a:extLst>
            <a:ext uri="{FF2B5EF4-FFF2-40B4-BE49-F238E27FC236}">
              <a16:creationId xmlns:a16="http://schemas.microsoft.com/office/drawing/2014/main" id="{1D6A0072-533E-40BD-A19F-50A1D7386E6A}"/>
            </a:ext>
          </a:extLst>
        </xdr:cNvPr>
        <xdr:cNvSpPr txBox="1"/>
      </xdr:nvSpPr>
      <xdr:spPr>
        <a:xfrm>
          <a:off x="9372111" y="12890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92718</xdr:rowOff>
    </xdr:from>
    <xdr:to>
      <xdr:col>46</xdr:col>
      <xdr:colOff>38100</xdr:colOff>
      <xdr:row>77</xdr:row>
      <xdr:rowOff>22868</xdr:rowOff>
    </xdr:to>
    <xdr:sp macro="" textlink="">
      <xdr:nvSpPr>
        <xdr:cNvPr id="425" name="楕円 424">
          <a:extLst>
            <a:ext uri="{FF2B5EF4-FFF2-40B4-BE49-F238E27FC236}">
              <a16:creationId xmlns:a16="http://schemas.microsoft.com/office/drawing/2014/main" id="{8B347E76-C828-4544-9C7F-7688B228203F}"/>
            </a:ext>
          </a:extLst>
        </xdr:cNvPr>
        <xdr:cNvSpPr/>
      </xdr:nvSpPr>
      <xdr:spPr>
        <a:xfrm>
          <a:off x="8699500" y="13122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39395</xdr:rowOff>
    </xdr:from>
    <xdr:ext cx="534377" cy="259045"/>
    <xdr:sp macro="" textlink="">
      <xdr:nvSpPr>
        <xdr:cNvPr id="426" name="テキスト ボックス 425">
          <a:extLst>
            <a:ext uri="{FF2B5EF4-FFF2-40B4-BE49-F238E27FC236}">
              <a16:creationId xmlns:a16="http://schemas.microsoft.com/office/drawing/2014/main" id="{63B35A7C-C17C-4437-9AC6-E8A53396002F}"/>
            </a:ext>
          </a:extLst>
        </xdr:cNvPr>
        <xdr:cNvSpPr txBox="1"/>
      </xdr:nvSpPr>
      <xdr:spPr>
        <a:xfrm>
          <a:off x="8483111" y="12898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19252</xdr:rowOff>
    </xdr:from>
    <xdr:to>
      <xdr:col>41</xdr:col>
      <xdr:colOff>101600</xdr:colOff>
      <xdr:row>77</xdr:row>
      <xdr:rowOff>120852</xdr:rowOff>
    </xdr:to>
    <xdr:sp macro="" textlink="">
      <xdr:nvSpPr>
        <xdr:cNvPr id="427" name="楕円 426">
          <a:extLst>
            <a:ext uri="{FF2B5EF4-FFF2-40B4-BE49-F238E27FC236}">
              <a16:creationId xmlns:a16="http://schemas.microsoft.com/office/drawing/2014/main" id="{1C9853E6-EEC4-4CB7-A333-544346C7A483}"/>
            </a:ext>
          </a:extLst>
        </xdr:cNvPr>
        <xdr:cNvSpPr/>
      </xdr:nvSpPr>
      <xdr:spPr>
        <a:xfrm>
          <a:off x="7810500" y="13220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137379</xdr:rowOff>
    </xdr:from>
    <xdr:ext cx="534377" cy="259045"/>
    <xdr:sp macro="" textlink="">
      <xdr:nvSpPr>
        <xdr:cNvPr id="428" name="テキスト ボックス 427">
          <a:extLst>
            <a:ext uri="{FF2B5EF4-FFF2-40B4-BE49-F238E27FC236}">
              <a16:creationId xmlns:a16="http://schemas.microsoft.com/office/drawing/2014/main" id="{7F1976D0-6176-47A5-98D9-7ABAA34D4F83}"/>
            </a:ext>
          </a:extLst>
        </xdr:cNvPr>
        <xdr:cNvSpPr txBox="1"/>
      </xdr:nvSpPr>
      <xdr:spPr>
        <a:xfrm>
          <a:off x="7594111" y="12996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147765</xdr:rowOff>
    </xdr:from>
    <xdr:to>
      <xdr:col>36</xdr:col>
      <xdr:colOff>165100</xdr:colOff>
      <xdr:row>77</xdr:row>
      <xdr:rowOff>77915</xdr:rowOff>
    </xdr:to>
    <xdr:sp macro="" textlink="">
      <xdr:nvSpPr>
        <xdr:cNvPr id="429" name="楕円 428">
          <a:extLst>
            <a:ext uri="{FF2B5EF4-FFF2-40B4-BE49-F238E27FC236}">
              <a16:creationId xmlns:a16="http://schemas.microsoft.com/office/drawing/2014/main" id="{D26E87BD-1082-411D-B069-20993B81D2D5}"/>
            </a:ext>
          </a:extLst>
        </xdr:cNvPr>
        <xdr:cNvSpPr/>
      </xdr:nvSpPr>
      <xdr:spPr>
        <a:xfrm>
          <a:off x="6921500" y="1317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94442</xdr:rowOff>
    </xdr:from>
    <xdr:ext cx="534377" cy="259045"/>
    <xdr:sp macro="" textlink="">
      <xdr:nvSpPr>
        <xdr:cNvPr id="430" name="テキスト ボックス 429">
          <a:extLst>
            <a:ext uri="{FF2B5EF4-FFF2-40B4-BE49-F238E27FC236}">
              <a16:creationId xmlns:a16="http://schemas.microsoft.com/office/drawing/2014/main" id="{50C5133C-4FEB-48C3-961A-756C85D4CCAC}"/>
            </a:ext>
          </a:extLst>
        </xdr:cNvPr>
        <xdr:cNvSpPr txBox="1"/>
      </xdr:nvSpPr>
      <xdr:spPr>
        <a:xfrm>
          <a:off x="6705111" y="12953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6FF8BCB8-04B4-4383-AC4C-5A0C05478BFB}"/>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D19C8E00-5B6F-4E8B-826C-75A945E87FBD}"/>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B7113B54-E311-4779-B975-C274A4BBA9FB}"/>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13D1636F-7DC6-4E8A-B142-FA1CD892BFAE}"/>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DB7F5A67-3D9A-4593-BCC0-B24A24653632}"/>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E22D507-205A-4DCF-B91A-55ABA5CC58DA}"/>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44C70962-C8AF-4C32-85B7-3B9963C58923}"/>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9A7F26CC-0C7A-4FED-8DB8-1570D7EAC5F5}"/>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288541DB-4EAE-4925-8D5E-44DF76B08F64}"/>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C6184C57-6DAD-4FB7-9290-99BC6144105A}"/>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484BCC15-BA95-4F89-AC26-59212982F6D5}"/>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E03B7DEC-D805-420A-9B69-86C95478674B}"/>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5A726761-756B-4793-8C6E-FB6DCA783884}"/>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4" name="テキスト ボックス 443">
          <a:extLst>
            <a:ext uri="{FF2B5EF4-FFF2-40B4-BE49-F238E27FC236}">
              <a16:creationId xmlns:a16="http://schemas.microsoft.com/office/drawing/2014/main" id="{8345B90B-162F-4718-8B70-C829A779A165}"/>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E28CCCBD-2222-4BF9-B088-F394A33DF989}"/>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6" name="テキスト ボックス 445">
          <a:extLst>
            <a:ext uri="{FF2B5EF4-FFF2-40B4-BE49-F238E27FC236}">
              <a16:creationId xmlns:a16="http://schemas.microsoft.com/office/drawing/2014/main" id="{1E89FA35-4D6F-43EC-9639-3F33D4D07BAB}"/>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8AC32453-EFD8-44E4-837C-E4BAB00C64C8}"/>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8" name="テキスト ボックス 447">
          <a:extLst>
            <a:ext uri="{FF2B5EF4-FFF2-40B4-BE49-F238E27FC236}">
              <a16:creationId xmlns:a16="http://schemas.microsoft.com/office/drawing/2014/main" id="{F47614A2-27F9-4F31-A88A-164873D579DB}"/>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36465E94-A7AE-46F7-A297-AC2539EF4DAE}"/>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a:extLst>
            <a:ext uri="{FF2B5EF4-FFF2-40B4-BE49-F238E27FC236}">
              <a16:creationId xmlns:a16="http://schemas.microsoft.com/office/drawing/2014/main" id="{CF12E36D-99D8-4CF2-8A74-6682D5BA776D}"/>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C1A38B80-B239-4E1E-83A8-1125024A728A}"/>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a:extLst>
            <a:ext uri="{FF2B5EF4-FFF2-40B4-BE49-F238E27FC236}">
              <a16:creationId xmlns:a16="http://schemas.microsoft.com/office/drawing/2014/main" id="{82917BEC-0AE9-4A88-A46C-EBC1884B31CE}"/>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E312E5A9-1CFC-4FDB-9262-12CA42BBA535}"/>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7F011474-250C-4DCA-ADFD-BAF0BB731D8C}"/>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A4AD75B7-80E5-44B8-BDB5-B7C07993EC35}"/>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22330</xdr:rowOff>
    </xdr:from>
    <xdr:to>
      <xdr:col>54</xdr:col>
      <xdr:colOff>189865</xdr:colOff>
      <xdr:row>98</xdr:row>
      <xdr:rowOff>57600</xdr:rowOff>
    </xdr:to>
    <xdr:cxnSp macro="">
      <xdr:nvCxnSpPr>
        <xdr:cNvPr id="456" name="直線コネクタ 455">
          <a:extLst>
            <a:ext uri="{FF2B5EF4-FFF2-40B4-BE49-F238E27FC236}">
              <a16:creationId xmlns:a16="http://schemas.microsoft.com/office/drawing/2014/main" id="{2124E9F7-94C7-4111-8E03-68ED30DC4950}"/>
            </a:ext>
          </a:extLst>
        </xdr:cNvPr>
        <xdr:cNvCxnSpPr/>
      </xdr:nvCxnSpPr>
      <xdr:spPr>
        <a:xfrm flipV="1">
          <a:off x="10475595" y="15452830"/>
          <a:ext cx="1270" cy="140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61427</xdr:rowOff>
    </xdr:from>
    <xdr:ext cx="534377" cy="259045"/>
    <xdr:sp macro="" textlink="">
      <xdr:nvSpPr>
        <xdr:cNvPr id="457" name="土木費最小値テキスト">
          <a:extLst>
            <a:ext uri="{FF2B5EF4-FFF2-40B4-BE49-F238E27FC236}">
              <a16:creationId xmlns:a16="http://schemas.microsoft.com/office/drawing/2014/main" id="{7E046CD3-03C4-4AA4-917F-0DF34A56D6B1}"/>
            </a:ext>
          </a:extLst>
        </xdr:cNvPr>
        <xdr:cNvSpPr txBox="1"/>
      </xdr:nvSpPr>
      <xdr:spPr>
        <a:xfrm>
          <a:off x="10528300" y="16863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57600</xdr:rowOff>
    </xdr:from>
    <xdr:to>
      <xdr:col>55</xdr:col>
      <xdr:colOff>88900</xdr:colOff>
      <xdr:row>98</xdr:row>
      <xdr:rowOff>57600</xdr:rowOff>
    </xdr:to>
    <xdr:cxnSp macro="">
      <xdr:nvCxnSpPr>
        <xdr:cNvPr id="458" name="直線コネクタ 457">
          <a:extLst>
            <a:ext uri="{FF2B5EF4-FFF2-40B4-BE49-F238E27FC236}">
              <a16:creationId xmlns:a16="http://schemas.microsoft.com/office/drawing/2014/main" id="{F25B300D-364A-4D8B-81FB-2DFE2BE6745F}"/>
            </a:ext>
          </a:extLst>
        </xdr:cNvPr>
        <xdr:cNvCxnSpPr/>
      </xdr:nvCxnSpPr>
      <xdr:spPr>
        <a:xfrm>
          <a:off x="10388600" y="1685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140457</xdr:rowOff>
    </xdr:from>
    <xdr:ext cx="599010" cy="259045"/>
    <xdr:sp macro="" textlink="">
      <xdr:nvSpPr>
        <xdr:cNvPr id="459" name="土木費最大値テキスト">
          <a:extLst>
            <a:ext uri="{FF2B5EF4-FFF2-40B4-BE49-F238E27FC236}">
              <a16:creationId xmlns:a16="http://schemas.microsoft.com/office/drawing/2014/main" id="{FCAC2EAF-0175-468E-9346-4776E9F945B4}"/>
            </a:ext>
          </a:extLst>
        </xdr:cNvPr>
        <xdr:cNvSpPr txBox="1"/>
      </xdr:nvSpPr>
      <xdr:spPr>
        <a:xfrm>
          <a:off x="10528300" y="15228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148,782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22330</xdr:rowOff>
    </xdr:from>
    <xdr:to>
      <xdr:col>55</xdr:col>
      <xdr:colOff>88900</xdr:colOff>
      <xdr:row>90</xdr:row>
      <xdr:rowOff>22330</xdr:rowOff>
    </xdr:to>
    <xdr:cxnSp macro="">
      <xdr:nvCxnSpPr>
        <xdr:cNvPr id="460" name="直線コネクタ 459">
          <a:extLst>
            <a:ext uri="{FF2B5EF4-FFF2-40B4-BE49-F238E27FC236}">
              <a16:creationId xmlns:a16="http://schemas.microsoft.com/office/drawing/2014/main" id="{85C29379-2F98-4691-88E2-E8260867B6B8}"/>
            </a:ext>
          </a:extLst>
        </xdr:cNvPr>
        <xdr:cNvCxnSpPr/>
      </xdr:nvCxnSpPr>
      <xdr:spPr>
        <a:xfrm>
          <a:off x="10388600" y="15452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21949</xdr:rowOff>
    </xdr:from>
    <xdr:to>
      <xdr:col>55</xdr:col>
      <xdr:colOff>0</xdr:colOff>
      <xdr:row>97</xdr:row>
      <xdr:rowOff>25389</xdr:rowOff>
    </xdr:to>
    <xdr:cxnSp macro="">
      <xdr:nvCxnSpPr>
        <xdr:cNvPr id="461" name="直線コネクタ 460">
          <a:extLst>
            <a:ext uri="{FF2B5EF4-FFF2-40B4-BE49-F238E27FC236}">
              <a16:creationId xmlns:a16="http://schemas.microsoft.com/office/drawing/2014/main" id="{CF26B829-299B-463E-A649-41BFE03F7826}"/>
            </a:ext>
          </a:extLst>
        </xdr:cNvPr>
        <xdr:cNvCxnSpPr/>
      </xdr:nvCxnSpPr>
      <xdr:spPr>
        <a:xfrm flipV="1">
          <a:off x="9639300" y="16309699"/>
          <a:ext cx="838200" cy="346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62972</xdr:rowOff>
    </xdr:from>
    <xdr:ext cx="534377" cy="259045"/>
    <xdr:sp macro="" textlink="">
      <xdr:nvSpPr>
        <xdr:cNvPr id="462" name="土木費平均値テキスト">
          <a:extLst>
            <a:ext uri="{FF2B5EF4-FFF2-40B4-BE49-F238E27FC236}">
              <a16:creationId xmlns:a16="http://schemas.microsoft.com/office/drawing/2014/main" id="{586CD649-7AE6-4C22-932E-9289EEC31BE3}"/>
            </a:ext>
          </a:extLst>
        </xdr:cNvPr>
        <xdr:cNvSpPr txBox="1"/>
      </xdr:nvSpPr>
      <xdr:spPr>
        <a:xfrm>
          <a:off x="10528300" y="16350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84545</xdr:rowOff>
    </xdr:from>
    <xdr:to>
      <xdr:col>55</xdr:col>
      <xdr:colOff>50800</xdr:colOff>
      <xdr:row>96</xdr:row>
      <xdr:rowOff>14695</xdr:rowOff>
    </xdr:to>
    <xdr:sp macro="" textlink="">
      <xdr:nvSpPr>
        <xdr:cNvPr id="463" name="フローチャート: 判断 462">
          <a:extLst>
            <a:ext uri="{FF2B5EF4-FFF2-40B4-BE49-F238E27FC236}">
              <a16:creationId xmlns:a16="http://schemas.microsoft.com/office/drawing/2014/main" id="{CA68E8CC-CC6D-43EF-8A0E-7872453FC185}"/>
            </a:ext>
          </a:extLst>
        </xdr:cNvPr>
        <xdr:cNvSpPr/>
      </xdr:nvSpPr>
      <xdr:spPr>
        <a:xfrm>
          <a:off x="10426700" y="1637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40041</xdr:rowOff>
    </xdr:from>
    <xdr:to>
      <xdr:col>50</xdr:col>
      <xdr:colOff>114300</xdr:colOff>
      <xdr:row>97</xdr:row>
      <xdr:rowOff>25389</xdr:rowOff>
    </xdr:to>
    <xdr:cxnSp macro="">
      <xdr:nvCxnSpPr>
        <xdr:cNvPr id="464" name="直線コネクタ 463">
          <a:extLst>
            <a:ext uri="{FF2B5EF4-FFF2-40B4-BE49-F238E27FC236}">
              <a16:creationId xmlns:a16="http://schemas.microsoft.com/office/drawing/2014/main" id="{0FC7CCA9-46C0-48F5-82CD-6363E81F63F2}"/>
            </a:ext>
          </a:extLst>
        </xdr:cNvPr>
        <xdr:cNvCxnSpPr/>
      </xdr:nvCxnSpPr>
      <xdr:spPr>
        <a:xfrm>
          <a:off x="8750300" y="16499241"/>
          <a:ext cx="889000" cy="156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141838</xdr:rowOff>
    </xdr:from>
    <xdr:to>
      <xdr:col>50</xdr:col>
      <xdr:colOff>165100</xdr:colOff>
      <xdr:row>96</xdr:row>
      <xdr:rowOff>71988</xdr:rowOff>
    </xdr:to>
    <xdr:sp macro="" textlink="">
      <xdr:nvSpPr>
        <xdr:cNvPr id="465" name="フローチャート: 判断 464">
          <a:extLst>
            <a:ext uri="{FF2B5EF4-FFF2-40B4-BE49-F238E27FC236}">
              <a16:creationId xmlns:a16="http://schemas.microsoft.com/office/drawing/2014/main" id="{548FF6F7-AD54-4F06-84F1-F2E5E42823AC}"/>
            </a:ext>
          </a:extLst>
        </xdr:cNvPr>
        <xdr:cNvSpPr/>
      </xdr:nvSpPr>
      <xdr:spPr>
        <a:xfrm>
          <a:off x="9588500" y="16429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88515</xdr:rowOff>
    </xdr:from>
    <xdr:ext cx="534377" cy="259045"/>
    <xdr:sp macro="" textlink="">
      <xdr:nvSpPr>
        <xdr:cNvPr id="466" name="テキスト ボックス 465">
          <a:extLst>
            <a:ext uri="{FF2B5EF4-FFF2-40B4-BE49-F238E27FC236}">
              <a16:creationId xmlns:a16="http://schemas.microsoft.com/office/drawing/2014/main" id="{2AB73247-6AA3-4C51-AF96-910592B6DDC2}"/>
            </a:ext>
          </a:extLst>
        </xdr:cNvPr>
        <xdr:cNvSpPr txBox="1"/>
      </xdr:nvSpPr>
      <xdr:spPr>
        <a:xfrm>
          <a:off x="9372111" y="16204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17639</xdr:rowOff>
    </xdr:from>
    <xdr:to>
      <xdr:col>45</xdr:col>
      <xdr:colOff>177800</xdr:colOff>
      <xdr:row>96</xdr:row>
      <xdr:rowOff>40041</xdr:rowOff>
    </xdr:to>
    <xdr:cxnSp macro="">
      <xdr:nvCxnSpPr>
        <xdr:cNvPr id="467" name="直線コネクタ 466">
          <a:extLst>
            <a:ext uri="{FF2B5EF4-FFF2-40B4-BE49-F238E27FC236}">
              <a16:creationId xmlns:a16="http://schemas.microsoft.com/office/drawing/2014/main" id="{644F7D5F-58CC-497B-B285-5026449599D6}"/>
            </a:ext>
          </a:extLst>
        </xdr:cNvPr>
        <xdr:cNvCxnSpPr/>
      </xdr:nvCxnSpPr>
      <xdr:spPr>
        <a:xfrm>
          <a:off x="7861300" y="16476839"/>
          <a:ext cx="889000" cy="2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130876</xdr:rowOff>
    </xdr:from>
    <xdr:to>
      <xdr:col>46</xdr:col>
      <xdr:colOff>38100</xdr:colOff>
      <xdr:row>96</xdr:row>
      <xdr:rowOff>61026</xdr:rowOff>
    </xdr:to>
    <xdr:sp macro="" textlink="">
      <xdr:nvSpPr>
        <xdr:cNvPr id="468" name="フローチャート: 判断 467">
          <a:extLst>
            <a:ext uri="{FF2B5EF4-FFF2-40B4-BE49-F238E27FC236}">
              <a16:creationId xmlns:a16="http://schemas.microsoft.com/office/drawing/2014/main" id="{09BF6F48-DC6D-4CC0-AAAC-9AB7E3204C2C}"/>
            </a:ext>
          </a:extLst>
        </xdr:cNvPr>
        <xdr:cNvSpPr/>
      </xdr:nvSpPr>
      <xdr:spPr>
        <a:xfrm>
          <a:off x="8699500" y="1641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77553</xdr:rowOff>
    </xdr:from>
    <xdr:ext cx="534377" cy="259045"/>
    <xdr:sp macro="" textlink="">
      <xdr:nvSpPr>
        <xdr:cNvPr id="469" name="テキスト ボックス 468">
          <a:extLst>
            <a:ext uri="{FF2B5EF4-FFF2-40B4-BE49-F238E27FC236}">
              <a16:creationId xmlns:a16="http://schemas.microsoft.com/office/drawing/2014/main" id="{4004B8B5-738C-40DF-9247-C7F855448264}"/>
            </a:ext>
          </a:extLst>
        </xdr:cNvPr>
        <xdr:cNvSpPr txBox="1"/>
      </xdr:nvSpPr>
      <xdr:spPr>
        <a:xfrm>
          <a:off x="8483111" y="1619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17639</xdr:rowOff>
    </xdr:from>
    <xdr:to>
      <xdr:col>41</xdr:col>
      <xdr:colOff>50800</xdr:colOff>
      <xdr:row>97</xdr:row>
      <xdr:rowOff>18552</xdr:rowOff>
    </xdr:to>
    <xdr:cxnSp macro="">
      <xdr:nvCxnSpPr>
        <xdr:cNvPr id="470" name="直線コネクタ 469">
          <a:extLst>
            <a:ext uri="{FF2B5EF4-FFF2-40B4-BE49-F238E27FC236}">
              <a16:creationId xmlns:a16="http://schemas.microsoft.com/office/drawing/2014/main" id="{807541B9-62C4-4CB8-9AAD-476CD9E6FBA7}"/>
            </a:ext>
          </a:extLst>
        </xdr:cNvPr>
        <xdr:cNvCxnSpPr/>
      </xdr:nvCxnSpPr>
      <xdr:spPr>
        <a:xfrm flipV="1">
          <a:off x="6972300" y="16476839"/>
          <a:ext cx="889000" cy="17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125901</xdr:rowOff>
    </xdr:from>
    <xdr:to>
      <xdr:col>41</xdr:col>
      <xdr:colOff>101600</xdr:colOff>
      <xdr:row>96</xdr:row>
      <xdr:rowOff>56051</xdr:rowOff>
    </xdr:to>
    <xdr:sp macro="" textlink="">
      <xdr:nvSpPr>
        <xdr:cNvPr id="471" name="フローチャート: 判断 470">
          <a:extLst>
            <a:ext uri="{FF2B5EF4-FFF2-40B4-BE49-F238E27FC236}">
              <a16:creationId xmlns:a16="http://schemas.microsoft.com/office/drawing/2014/main" id="{D8E02552-87D0-4098-9EA2-0FC6B78205F1}"/>
            </a:ext>
          </a:extLst>
        </xdr:cNvPr>
        <xdr:cNvSpPr/>
      </xdr:nvSpPr>
      <xdr:spPr>
        <a:xfrm>
          <a:off x="7810500" y="1641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72578</xdr:rowOff>
    </xdr:from>
    <xdr:ext cx="534377" cy="259045"/>
    <xdr:sp macro="" textlink="">
      <xdr:nvSpPr>
        <xdr:cNvPr id="472" name="テキスト ボックス 471">
          <a:extLst>
            <a:ext uri="{FF2B5EF4-FFF2-40B4-BE49-F238E27FC236}">
              <a16:creationId xmlns:a16="http://schemas.microsoft.com/office/drawing/2014/main" id="{115F1486-7546-430C-9066-1CD4F1DAB204}"/>
            </a:ext>
          </a:extLst>
        </xdr:cNvPr>
        <xdr:cNvSpPr txBox="1"/>
      </xdr:nvSpPr>
      <xdr:spPr>
        <a:xfrm>
          <a:off x="7594111" y="1618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150851</xdr:rowOff>
    </xdr:from>
    <xdr:to>
      <xdr:col>36</xdr:col>
      <xdr:colOff>165100</xdr:colOff>
      <xdr:row>96</xdr:row>
      <xdr:rowOff>81001</xdr:rowOff>
    </xdr:to>
    <xdr:sp macro="" textlink="">
      <xdr:nvSpPr>
        <xdr:cNvPr id="473" name="フローチャート: 判断 472">
          <a:extLst>
            <a:ext uri="{FF2B5EF4-FFF2-40B4-BE49-F238E27FC236}">
              <a16:creationId xmlns:a16="http://schemas.microsoft.com/office/drawing/2014/main" id="{A309C42B-E168-4E9C-AE95-1CFDD064E3C1}"/>
            </a:ext>
          </a:extLst>
        </xdr:cNvPr>
        <xdr:cNvSpPr/>
      </xdr:nvSpPr>
      <xdr:spPr>
        <a:xfrm>
          <a:off x="6921500" y="1643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97528</xdr:rowOff>
    </xdr:from>
    <xdr:ext cx="534377" cy="259045"/>
    <xdr:sp macro="" textlink="">
      <xdr:nvSpPr>
        <xdr:cNvPr id="474" name="テキスト ボックス 473">
          <a:extLst>
            <a:ext uri="{FF2B5EF4-FFF2-40B4-BE49-F238E27FC236}">
              <a16:creationId xmlns:a16="http://schemas.microsoft.com/office/drawing/2014/main" id="{6B7BAB93-20E8-4869-B1A7-973196957998}"/>
            </a:ext>
          </a:extLst>
        </xdr:cNvPr>
        <xdr:cNvSpPr txBox="1"/>
      </xdr:nvSpPr>
      <xdr:spPr>
        <a:xfrm>
          <a:off x="6705111" y="1621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FD4C31D1-3647-47D4-A5C1-F2EC4825C233}"/>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7A7D712E-0D78-4DEF-B57B-9225A4C6341A}"/>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D5D1971B-7A48-40F3-8858-EB62DDE57C64}"/>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5FCDF7D1-9EA6-4A50-96D6-6852D6A3D807}"/>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D1E285F2-D026-4416-9CCA-6902ED007A84}"/>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142599</xdr:rowOff>
    </xdr:from>
    <xdr:to>
      <xdr:col>55</xdr:col>
      <xdr:colOff>50800</xdr:colOff>
      <xdr:row>95</xdr:row>
      <xdr:rowOff>72749</xdr:rowOff>
    </xdr:to>
    <xdr:sp macro="" textlink="">
      <xdr:nvSpPr>
        <xdr:cNvPr id="480" name="楕円 479">
          <a:extLst>
            <a:ext uri="{FF2B5EF4-FFF2-40B4-BE49-F238E27FC236}">
              <a16:creationId xmlns:a16="http://schemas.microsoft.com/office/drawing/2014/main" id="{78C79D9B-AE12-42D3-9045-B8E65F65012E}"/>
            </a:ext>
          </a:extLst>
        </xdr:cNvPr>
        <xdr:cNvSpPr/>
      </xdr:nvSpPr>
      <xdr:spPr>
        <a:xfrm>
          <a:off x="10426700" y="1625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165476</xdr:rowOff>
    </xdr:from>
    <xdr:ext cx="534377" cy="259045"/>
    <xdr:sp macro="" textlink="">
      <xdr:nvSpPr>
        <xdr:cNvPr id="481" name="土木費該当値テキスト">
          <a:extLst>
            <a:ext uri="{FF2B5EF4-FFF2-40B4-BE49-F238E27FC236}">
              <a16:creationId xmlns:a16="http://schemas.microsoft.com/office/drawing/2014/main" id="{27C37A9A-05CE-4C84-BDCE-A65BA1C888DE}"/>
            </a:ext>
          </a:extLst>
        </xdr:cNvPr>
        <xdr:cNvSpPr txBox="1"/>
      </xdr:nvSpPr>
      <xdr:spPr>
        <a:xfrm>
          <a:off x="10528300" y="16110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146039</xdr:rowOff>
    </xdr:from>
    <xdr:to>
      <xdr:col>50</xdr:col>
      <xdr:colOff>165100</xdr:colOff>
      <xdr:row>97</xdr:row>
      <xdr:rowOff>76189</xdr:rowOff>
    </xdr:to>
    <xdr:sp macro="" textlink="">
      <xdr:nvSpPr>
        <xdr:cNvPr id="482" name="楕円 481">
          <a:extLst>
            <a:ext uri="{FF2B5EF4-FFF2-40B4-BE49-F238E27FC236}">
              <a16:creationId xmlns:a16="http://schemas.microsoft.com/office/drawing/2014/main" id="{4FDCD3B3-F7B6-4748-A2CF-AE55A0343713}"/>
            </a:ext>
          </a:extLst>
        </xdr:cNvPr>
        <xdr:cNvSpPr/>
      </xdr:nvSpPr>
      <xdr:spPr>
        <a:xfrm>
          <a:off x="9588500" y="1660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67316</xdr:rowOff>
    </xdr:from>
    <xdr:ext cx="534377" cy="259045"/>
    <xdr:sp macro="" textlink="">
      <xdr:nvSpPr>
        <xdr:cNvPr id="483" name="テキスト ボックス 482">
          <a:extLst>
            <a:ext uri="{FF2B5EF4-FFF2-40B4-BE49-F238E27FC236}">
              <a16:creationId xmlns:a16="http://schemas.microsoft.com/office/drawing/2014/main" id="{D58E214B-4707-4037-AD53-8E6F2968EF1D}"/>
            </a:ext>
          </a:extLst>
        </xdr:cNvPr>
        <xdr:cNvSpPr txBox="1"/>
      </xdr:nvSpPr>
      <xdr:spPr>
        <a:xfrm>
          <a:off x="9372111" y="1669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160691</xdr:rowOff>
    </xdr:from>
    <xdr:to>
      <xdr:col>46</xdr:col>
      <xdr:colOff>38100</xdr:colOff>
      <xdr:row>96</xdr:row>
      <xdr:rowOff>90841</xdr:rowOff>
    </xdr:to>
    <xdr:sp macro="" textlink="">
      <xdr:nvSpPr>
        <xdr:cNvPr id="484" name="楕円 483">
          <a:extLst>
            <a:ext uri="{FF2B5EF4-FFF2-40B4-BE49-F238E27FC236}">
              <a16:creationId xmlns:a16="http://schemas.microsoft.com/office/drawing/2014/main" id="{EDD61BDE-B186-4C32-9719-CA6D734B6D82}"/>
            </a:ext>
          </a:extLst>
        </xdr:cNvPr>
        <xdr:cNvSpPr/>
      </xdr:nvSpPr>
      <xdr:spPr>
        <a:xfrm>
          <a:off x="8699500" y="1644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81968</xdr:rowOff>
    </xdr:from>
    <xdr:ext cx="534377" cy="259045"/>
    <xdr:sp macro="" textlink="">
      <xdr:nvSpPr>
        <xdr:cNvPr id="485" name="テキスト ボックス 484">
          <a:extLst>
            <a:ext uri="{FF2B5EF4-FFF2-40B4-BE49-F238E27FC236}">
              <a16:creationId xmlns:a16="http://schemas.microsoft.com/office/drawing/2014/main" id="{7E93D632-959A-495B-A588-92B7D5E78799}"/>
            </a:ext>
          </a:extLst>
        </xdr:cNvPr>
        <xdr:cNvSpPr txBox="1"/>
      </xdr:nvSpPr>
      <xdr:spPr>
        <a:xfrm>
          <a:off x="8483111" y="16541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138289</xdr:rowOff>
    </xdr:from>
    <xdr:to>
      <xdr:col>41</xdr:col>
      <xdr:colOff>101600</xdr:colOff>
      <xdr:row>96</xdr:row>
      <xdr:rowOff>68439</xdr:rowOff>
    </xdr:to>
    <xdr:sp macro="" textlink="">
      <xdr:nvSpPr>
        <xdr:cNvPr id="486" name="楕円 485">
          <a:extLst>
            <a:ext uri="{FF2B5EF4-FFF2-40B4-BE49-F238E27FC236}">
              <a16:creationId xmlns:a16="http://schemas.microsoft.com/office/drawing/2014/main" id="{4790ED27-17AD-4132-8DA3-27475B820A0F}"/>
            </a:ext>
          </a:extLst>
        </xdr:cNvPr>
        <xdr:cNvSpPr/>
      </xdr:nvSpPr>
      <xdr:spPr>
        <a:xfrm>
          <a:off x="7810500" y="1642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59566</xdr:rowOff>
    </xdr:from>
    <xdr:ext cx="534377" cy="259045"/>
    <xdr:sp macro="" textlink="">
      <xdr:nvSpPr>
        <xdr:cNvPr id="487" name="テキスト ボックス 486">
          <a:extLst>
            <a:ext uri="{FF2B5EF4-FFF2-40B4-BE49-F238E27FC236}">
              <a16:creationId xmlns:a16="http://schemas.microsoft.com/office/drawing/2014/main" id="{B17B5025-B65A-415B-AED4-6A778F38DAC4}"/>
            </a:ext>
          </a:extLst>
        </xdr:cNvPr>
        <xdr:cNvSpPr txBox="1"/>
      </xdr:nvSpPr>
      <xdr:spPr>
        <a:xfrm>
          <a:off x="7594111" y="165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139202</xdr:rowOff>
    </xdr:from>
    <xdr:to>
      <xdr:col>36</xdr:col>
      <xdr:colOff>165100</xdr:colOff>
      <xdr:row>97</xdr:row>
      <xdr:rowOff>69352</xdr:rowOff>
    </xdr:to>
    <xdr:sp macro="" textlink="">
      <xdr:nvSpPr>
        <xdr:cNvPr id="488" name="楕円 487">
          <a:extLst>
            <a:ext uri="{FF2B5EF4-FFF2-40B4-BE49-F238E27FC236}">
              <a16:creationId xmlns:a16="http://schemas.microsoft.com/office/drawing/2014/main" id="{21BFE599-7E5C-41F1-AB60-3797A52EA338}"/>
            </a:ext>
          </a:extLst>
        </xdr:cNvPr>
        <xdr:cNvSpPr/>
      </xdr:nvSpPr>
      <xdr:spPr>
        <a:xfrm>
          <a:off x="6921500" y="1659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60479</xdr:rowOff>
    </xdr:from>
    <xdr:ext cx="534377" cy="259045"/>
    <xdr:sp macro="" textlink="">
      <xdr:nvSpPr>
        <xdr:cNvPr id="489" name="テキスト ボックス 488">
          <a:extLst>
            <a:ext uri="{FF2B5EF4-FFF2-40B4-BE49-F238E27FC236}">
              <a16:creationId xmlns:a16="http://schemas.microsoft.com/office/drawing/2014/main" id="{3A8146AA-83E5-49F6-8BC3-6906ECA40E7F}"/>
            </a:ext>
          </a:extLst>
        </xdr:cNvPr>
        <xdr:cNvSpPr txBox="1"/>
      </xdr:nvSpPr>
      <xdr:spPr>
        <a:xfrm>
          <a:off x="6705111" y="1669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B7ED44BD-B154-4015-A2E8-3C057E2759BE}"/>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575F006C-5E57-4E2C-8FCC-BDC65575351B}"/>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B5472E77-7DF8-42C4-BAC4-A79B02A37D1B}"/>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580B01C5-EA41-4F3C-A7DB-037D052A1BB2}"/>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D4BBB3BE-F123-4436-BA30-E8AE36A02A3A}"/>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91FD6FEE-D02E-48A8-BCE6-90DD8CE9F297}"/>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8BF8C501-0904-4E4C-949E-828B31E6989B}"/>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CC278A47-1EFB-4186-AECE-A1D66578D42E}"/>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2607B1AE-C3D5-4660-BDF8-63D15D6AD084}"/>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84EAC021-9B07-4661-9B6F-055AE6333006}"/>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CA55B330-0D57-491C-8619-E0315CDDAD9B}"/>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a:extLst>
            <a:ext uri="{FF2B5EF4-FFF2-40B4-BE49-F238E27FC236}">
              <a16:creationId xmlns:a16="http://schemas.microsoft.com/office/drawing/2014/main" id="{F53800CE-5CC9-4952-B640-139BB10A9F7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72DFDBAE-99B0-4100-9FB8-429604104A67}"/>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A2E94351-66EA-4A91-AB90-6C0A6DF052BC}"/>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55B73117-1675-4EBF-85A5-DEB156620651}"/>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C3F98A86-BE18-4FE0-9762-A17FA91D956D}"/>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1971235B-6D0A-4A34-B1C7-0C6A7F3C403C}"/>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AB2F0F2C-E9C9-499D-BD94-427218699DFF}"/>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3CDFB23D-C3C2-45F6-AC80-4A7BBE5CD5A4}"/>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76E8DFC5-1D6A-4206-A8F8-DE150F32471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5F037961-A2CC-4406-A551-70B64AE83AF3}"/>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a:extLst>
            <a:ext uri="{FF2B5EF4-FFF2-40B4-BE49-F238E27FC236}">
              <a16:creationId xmlns:a16="http://schemas.microsoft.com/office/drawing/2014/main" id="{CD06B45C-F38C-4478-B22E-80867788806E}"/>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EDC0B41B-F878-4ADB-9787-A31732FDCD47}"/>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B3BEAECE-2A0F-4A46-A0CC-D25EF97215D4}"/>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976F071B-BA0E-4BB0-B862-70795F2058FC}"/>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35981</xdr:rowOff>
    </xdr:from>
    <xdr:to>
      <xdr:col>85</xdr:col>
      <xdr:colOff>126364</xdr:colOff>
      <xdr:row>38</xdr:row>
      <xdr:rowOff>82419</xdr:rowOff>
    </xdr:to>
    <xdr:cxnSp macro="">
      <xdr:nvCxnSpPr>
        <xdr:cNvPr id="515" name="直線コネクタ 514">
          <a:extLst>
            <a:ext uri="{FF2B5EF4-FFF2-40B4-BE49-F238E27FC236}">
              <a16:creationId xmlns:a16="http://schemas.microsoft.com/office/drawing/2014/main" id="{89AABF05-F928-43D7-9EC2-920BC3223242}"/>
            </a:ext>
          </a:extLst>
        </xdr:cNvPr>
        <xdr:cNvCxnSpPr/>
      </xdr:nvCxnSpPr>
      <xdr:spPr>
        <a:xfrm flipV="1">
          <a:off x="16317595" y="5179481"/>
          <a:ext cx="1269" cy="1418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86246</xdr:rowOff>
    </xdr:from>
    <xdr:ext cx="534377" cy="259045"/>
    <xdr:sp macro="" textlink="">
      <xdr:nvSpPr>
        <xdr:cNvPr id="516" name="消防費最小値テキスト">
          <a:extLst>
            <a:ext uri="{FF2B5EF4-FFF2-40B4-BE49-F238E27FC236}">
              <a16:creationId xmlns:a16="http://schemas.microsoft.com/office/drawing/2014/main" id="{7905E8DF-D96B-4DCB-ADFC-4C3F8DE5B0D4}"/>
            </a:ext>
          </a:extLst>
        </xdr:cNvPr>
        <xdr:cNvSpPr txBox="1"/>
      </xdr:nvSpPr>
      <xdr:spPr>
        <a:xfrm>
          <a:off x="16370300" y="660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82419</xdr:rowOff>
    </xdr:from>
    <xdr:to>
      <xdr:col>86</xdr:col>
      <xdr:colOff>25400</xdr:colOff>
      <xdr:row>38</xdr:row>
      <xdr:rowOff>82419</xdr:rowOff>
    </xdr:to>
    <xdr:cxnSp macro="">
      <xdr:nvCxnSpPr>
        <xdr:cNvPr id="517" name="直線コネクタ 516">
          <a:extLst>
            <a:ext uri="{FF2B5EF4-FFF2-40B4-BE49-F238E27FC236}">
              <a16:creationId xmlns:a16="http://schemas.microsoft.com/office/drawing/2014/main" id="{02EC6DBF-AF96-4DED-BE8E-1796F6BFAD13}"/>
            </a:ext>
          </a:extLst>
        </xdr:cNvPr>
        <xdr:cNvCxnSpPr/>
      </xdr:nvCxnSpPr>
      <xdr:spPr>
        <a:xfrm>
          <a:off x="16230600" y="659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154108</xdr:rowOff>
    </xdr:from>
    <xdr:ext cx="534377" cy="259045"/>
    <xdr:sp macro="" textlink="">
      <xdr:nvSpPr>
        <xdr:cNvPr id="518" name="消防費最大値テキスト">
          <a:extLst>
            <a:ext uri="{FF2B5EF4-FFF2-40B4-BE49-F238E27FC236}">
              <a16:creationId xmlns:a16="http://schemas.microsoft.com/office/drawing/2014/main" id="{79008BF0-C403-4BBF-AC7E-D425FE9633E2}"/>
            </a:ext>
          </a:extLst>
        </xdr:cNvPr>
        <xdr:cNvSpPr txBox="1"/>
      </xdr:nvSpPr>
      <xdr:spPr>
        <a:xfrm>
          <a:off x="16370300" y="495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98,352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35981</xdr:rowOff>
    </xdr:from>
    <xdr:to>
      <xdr:col>86</xdr:col>
      <xdr:colOff>25400</xdr:colOff>
      <xdr:row>30</xdr:row>
      <xdr:rowOff>35981</xdr:rowOff>
    </xdr:to>
    <xdr:cxnSp macro="">
      <xdr:nvCxnSpPr>
        <xdr:cNvPr id="519" name="直線コネクタ 518">
          <a:extLst>
            <a:ext uri="{FF2B5EF4-FFF2-40B4-BE49-F238E27FC236}">
              <a16:creationId xmlns:a16="http://schemas.microsoft.com/office/drawing/2014/main" id="{006A3C78-4A66-4A44-8522-070028DE3779}"/>
            </a:ext>
          </a:extLst>
        </xdr:cNvPr>
        <xdr:cNvCxnSpPr/>
      </xdr:nvCxnSpPr>
      <xdr:spPr>
        <a:xfrm>
          <a:off x="16230600" y="5179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7439</xdr:rowOff>
    </xdr:from>
    <xdr:to>
      <xdr:col>85</xdr:col>
      <xdr:colOff>127000</xdr:colOff>
      <xdr:row>37</xdr:row>
      <xdr:rowOff>140419</xdr:rowOff>
    </xdr:to>
    <xdr:cxnSp macro="">
      <xdr:nvCxnSpPr>
        <xdr:cNvPr id="520" name="直線コネクタ 519">
          <a:extLst>
            <a:ext uri="{FF2B5EF4-FFF2-40B4-BE49-F238E27FC236}">
              <a16:creationId xmlns:a16="http://schemas.microsoft.com/office/drawing/2014/main" id="{E7A35174-9020-46FE-9744-04AB4EEA02E3}"/>
            </a:ext>
          </a:extLst>
        </xdr:cNvPr>
        <xdr:cNvCxnSpPr/>
      </xdr:nvCxnSpPr>
      <xdr:spPr>
        <a:xfrm>
          <a:off x="15481300" y="6351089"/>
          <a:ext cx="838200" cy="13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137266</xdr:rowOff>
    </xdr:from>
    <xdr:ext cx="534377" cy="259045"/>
    <xdr:sp macro="" textlink="">
      <xdr:nvSpPr>
        <xdr:cNvPr id="521" name="消防費平均値テキスト">
          <a:extLst>
            <a:ext uri="{FF2B5EF4-FFF2-40B4-BE49-F238E27FC236}">
              <a16:creationId xmlns:a16="http://schemas.microsoft.com/office/drawing/2014/main" id="{45F563EB-8F23-48C2-832A-B6A4A507327F}"/>
            </a:ext>
          </a:extLst>
        </xdr:cNvPr>
        <xdr:cNvSpPr txBox="1"/>
      </xdr:nvSpPr>
      <xdr:spPr>
        <a:xfrm>
          <a:off x="16370300" y="61380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114389</xdr:rowOff>
    </xdr:from>
    <xdr:to>
      <xdr:col>85</xdr:col>
      <xdr:colOff>177800</xdr:colOff>
      <xdr:row>37</xdr:row>
      <xdr:rowOff>44539</xdr:rowOff>
    </xdr:to>
    <xdr:sp macro="" textlink="">
      <xdr:nvSpPr>
        <xdr:cNvPr id="522" name="フローチャート: 判断 521">
          <a:extLst>
            <a:ext uri="{FF2B5EF4-FFF2-40B4-BE49-F238E27FC236}">
              <a16:creationId xmlns:a16="http://schemas.microsoft.com/office/drawing/2014/main" id="{A2A4D4C3-D29E-4F60-91A2-A2735200FDAF}"/>
            </a:ext>
          </a:extLst>
        </xdr:cNvPr>
        <xdr:cNvSpPr/>
      </xdr:nvSpPr>
      <xdr:spPr>
        <a:xfrm>
          <a:off x="16268700" y="628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7439</xdr:rowOff>
    </xdr:from>
    <xdr:to>
      <xdr:col>81</xdr:col>
      <xdr:colOff>50800</xdr:colOff>
      <xdr:row>37</xdr:row>
      <xdr:rowOff>151930</xdr:rowOff>
    </xdr:to>
    <xdr:cxnSp macro="">
      <xdr:nvCxnSpPr>
        <xdr:cNvPr id="523" name="直線コネクタ 522">
          <a:extLst>
            <a:ext uri="{FF2B5EF4-FFF2-40B4-BE49-F238E27FC236}">
              <a16:creationId xmlns:a16="http://schemas.microsoft.com/office/drawing/2014/main" id="{BA8BC788-C70B-4F88-9730-DAA00DC478C5}"/>
            </a:ext>
          </a:extLst>
        </xdr:cNvPr>
        <xdr:cNvCxnSpPr/>
      </xdr:nvCxnSpPr>
      <xdr:spPr>
        <a:xfrm flipV="1">
          <a:off x="14592300" y="6351089"/>
          <a:ext cx="889000" cy="14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155618</xdr:rowOff>
    </xdr:from>
    <xdr:to>
      <xdr:col>81</xdr:col>
      <xdr:colOff>101600</xdr:colOff>
      <xdr:row>37</xdr:row>
      <xdr:rowOff>85768</xdr:rowOff>
    </xdr:to>
    <xdr:sp macro="" textlink="">
      <xdr:nvSpPr>
        <xdr:cNvPr id="524" name="フローチャート: 判断 523">
          <a:extLst>
            <a:ext uri="{FF2B5EF4-FFF2-40B4-BE49-F238E27FC236}">
              <a16:creationId xmlns:a16="http://schemas.microsoft.com/office/drawing/2014/main" id="{AD810551-52D5-47B3-B3CA-F9C91EC4D5DF}"/>
            </a:ext>
          </a:extLst>
        </xdr:cNvPr>
        <xdr:cNvSpPr/>
      </xdr:nvSpPr>
      <xdr:spPr>
        <a:xfrm>
          <a:off x="15430500" y="6327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76895</xdr:rowOff>
    </xdr:from>
    <xdr:ext cx="534377" cy="259045"/>
    <xdr:sp macro="" textlink="">
      <xdr:nvSpPr>
        <xdr:cNvPr id="525" name="テキスト ボックス 524">
          <a:extLst>
            <a:ext uri="{FF2B5EF4-FFF2-40B4-BE49-F238E27FC236}">
              <a16:creationId xmlns:a16="http://schemas.microsoft.com/office/drawing/2014/main" id="{11567EBB-16D6-4D84-B579-061FFA9AC7E0}"/>
            </a:ext>
          </a:extLst>
        </xdr:cNvPr>
        <xdr:cNvSpPr txBox="1"/>
      </xdr:nvSpPr>
      <xdr:spPr>
        <a:xfrm>
          <a:off x="15214111" y="642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151930</xdr:rowOff>
    </xdr:from>
    <xdr:to>
      <xdr:col>76</xdr:col>
      <xdr:colOff>114300</xdr:colOff>
      <xdr:row>37</xdr:row>
      <xdr:rowOff>155375</xdr:rowOff>
    </xdr:to>
    <xdr:cxnSp macro="">
      <xdr:nvCxnSpPr>
        <xdr:cNvPr id="526" name="直線コネクタ 525">
          <a:extLst>
            <a:ext uri="{FF2B5EF4-FFF2-40B4-BE49-F238E27FC236}">
              <a16:creationId xmlns:a16="http://schemas.microsoft.com/office/drawing/2014/main" id="{3F5664AC-A823-48E4-BF65-A248AA08320E}"/>
            </a:ext>
          </a:extLst>
        </xdr:cNvPr>
        <xdr:cNvCxnSpPr/>
      </xdr:nvCxnSpPr>
      <xdr:spPr>
        <a:xfrm flipV="1">
          <a:off x="13703300" y="6495580"/>
          <a:ext cx="889000" cy="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158950</xdr:rowOff>
    </xdr:from>
    <xdr:to>
      <xdr:col>76</xdr:col>
      <xdr:colOff>165100</xdr:colOff>
      <xdr:row>37</xdr:row>
      <xdr:rowOff>89100</xdr:rowOff>
    </xdr:to>
    <xdr:sp macro="" textlink="">
      <xdr:nvSpPr>
        <xdr:cNvPr id="527" name="フローチャート: 判断 526">
          <a:extLst>
            <a:ext uri="{FF2B5EF4-FFF2-40B4-BE49-F238E27FC236}">
              <a16:creationId xmlns:a16="http://schemas.microsoft.com/office/drawing/2014/main" id="{87E352C1-5D54-432B-A70B-E0891F65B311}"/>
            </a:ext>
          </a:extLst>
        </xdr:cNvPr>
        <xdr:cNvSpPr/>
      </xdr:nvSpPr>
      <xdr:spPr>
        <a:xfrm>
          <a:off x="14541500" y="633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105627</xdr:rowOff>
    </xdr:from>
    <xdr:ext cx="534377" cy="259045"/>
    <xdr:sp macro="" textlink="">
      <xdr:nvSpPr>
        <xdr:cNvPr id="528" name="テキスト ボックス 527">
          <a:extLst>
            <a:ext uri="{FF2B5EF4-FFF2-40B4-BE49-F238E27FC236}">
              <a16:creationId xmlns:a16="http://schemas.microsoft.com/office/drawing/2014/main" id="{DFD31793-0F25-4CA4-B82E-F5B34B277BD6}"/>
            </a:ext>
          </a:extLst>
        </xdr:cNvPr>
        <xdr:cNvSpPr txBox="1"/>
      </xdr:nvSpPr>
      <xdr:spPr>
        <a:xfrm>
          <a:off x="14325111" y="610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83056</xdr:rowOff>
    </xdr:from>
    <xdr:to>
      <xdr:col>71</xdr:col>
      <xdr:colOff>177800</xdr:colOff>
      <xdr:row>37</xdr:row>
      <xdr:rowOff>155375</xdr:rowOff>
    </xdr:to>
    <xdr:cxnSp macro="">
      <xdr:nvCxnSpPr>
        <xdr:cNvPr id="529" name="直線コネクタ 528">
          <a:extLst>
            <a:ext uri="{FF2B5EF4-FFF2-40B4-BE49-F238E27FC236}">
              <a16:creationId xmlns:a16="http://schemas.microsoft.com/office/drawing/2014/main" id="{C085B788-FF28-4A86-8E5C-2E34B66F8BC5}"/>
            </a:ext>
          </a:extLst>
        </xdr:cNvPr>
        <xdr:cNvCxnSpPr/>
      </xdr:nvCxnSpPr>
      <xdr:spPr>
        <a:xfrm>
          <a:off x="12814300" y="6426706"/>
          <a:ext cx="889000" cy="7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1052</xdr:rowOff>
    </xdr:from>
    <xdr:to>
      <xdr:col>72</xdr:col>
      <xdr:colOff>38100</xdr:colOff>
      <xdr:row>37</xdr:row>
      <xdr:rowOff>102652</xdr:rowOff>
    </xdr:to>
    <xdr:sp macro="" textlink="">
      <xdr:nvSpPr>
        <xdr:cNvPr id="530" name="フローチャート: 判断 529">
          <a:extLst>
            <a:ext uri="{FF2B5EF4-FFF2-40B4-BE49-F238E27FC236}">
              <a16:creationId xmlns:a16="http://schemas.microsoft.com/office/drawing/2014/main" id="{B7ABE1D1-2E26-4D72-B563-87C017181603}"/>
            </a:ext>
          </a:extLst>
        </xdr:cNvPr>
        <xdr:cNvSpPr/>
      </xdr:nvSpPr>
      <xdr:spPr>
        <a:xfrm>
          <a:off x="13652500" y="6344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119179</xdr:rowOff>
    </xdr:from>
    <xdr:ext cx="534377" cy="259045"/>
    <xdr:sp macro="" textlink="">
      <xdr:nvSpPr>
        <xdr:cNvPr id="531" name="テキスト ボックス 530">
          <a:extLst>
            <a:ext uri="{FF2B5EF4-FFF2-40B4-BE49-F238E27FC236}">
              <a16:creationId xmlns:a16="http://schemas.microsoft.com/office/drawing/2014/main" id="{159E8B4D-AD29-44E3-BE50-3894F064BD86}"/>
            </a:ext>
          </a:extLst>
        </xdr:cNvPr>
        <xdr:cNvSpPr txBox="1"/>
      </xdr:nvSpPr>
      <xdr:spPr>
        <a:xfrm>
          <a:off x="13436111" y="6119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169759</xdr:rowOff>
    </xdr:from>
    <xdr:to>
      <xdr:col>67</xdr:col>
      <xdr:colOff>101600</xdr:colOff>
      <xdr:row>37</xdr:row>
      <xdr:rowOff>99909</xdr:rowOff>
    </xdr:to>
    <xdr:sp macro="" textlink="">
      <xdr:nvSpPr>
        <xdr:cNvPr id="532" name="フローチャート: 判断 531">
          <a:extLst>
            <a:ext uri="{FF2B5EF4-FFF2-40B4-BE49-F238E27FC236}">
              <a16:creationId xmlns:a16="http://schemas.microsoft.com/office/drawing/2014/main" id="{9C2DAA43-77E1-46B4-989E-F025C97AA2C9}"/>
            </a:ext>
          </a:extLst>
        </xdr:cNvPr>
        <xdr:cNvSpPr/>
      </xdr:nvSpPr>
      <xdr:spPr>
        <a:xfrm>
          <a:off x="12763500" y="634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116436</xdr:rowOff>
    </xdr:from>
    <xdr:ext cx="534377" cy="259045"/>
    <xdr:sp macro="" textlink="">
      <xdr:nvSpPr>
        <xdr:cNvPr id="533" name="テキスト ボックス 532">
          <a:extLst>
            <a:ext uri="{FF2B5EF4-FFF2-40B4-BE49-F238E27FC236}">
              <a16:creationId xmlns:a16="http://schemas.microsoft.com/office/drawing/2014/main" id="{AE12319F-5B68-4331-AC24-CC8B538A7049}"/>
            </a:ext>
          </a:extLst>
        </xdr:cNvPr>
        <xdr:cNvSpPr txBox="1"/>
      </xdr:nvSpPr>
      <xdr:spPr>
        <a:xfrm>
          <a:off x="12547111" y="611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A7FD558B-AEB9-4C3D-8C76-801FEE67126B}"/>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F09FEE5A-2169-4B8C-9D4A-AD77C6F1661E}"/>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BB68BE9C-5917-40E0-9FC7-2F325C5AD432}"/>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3B78B7E0-E481-43B0-9695-17891668D73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7CA3730C-FC96-4941-B658-28617606978A}"/>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89619</xdr:rowOff>
    </xdr:from>
    <xdr:to>
      <xdr:col>85</xdr:col>
      <xdr:colOff>177800</xdr:colOff>
      <xdr:row>38</xdr:row>
      <xdr:rowOff>19769</xdr:rowOff>
    </xdr:to>
    <xdr:sp macro="" textlink="">
      <xdr:nvSpPr>
        <xdr:cNvPr id="539" name="楕円 538">
          <a:extLst>
            <a:ext uri="{FF2B5EF4-FFF2-40B4-BE49-F238E27FC236}">
              <a16:creationId xmlns:a16="http://schemas.microsoft.com/office/drawing/2014/main" id="{33F580DD-5FE4-47DA-BC8C-65162ABB3EA2}"/>
            </a:ext>
          </a:extLst>
        </xdr:cNvPr>
        <xdr:cNvSpPr/>
      </xdr:nvSpPr>
      <xdr:spPr>
        <a:xfrm>
          <a:off x="16268700" y="6433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4546</xdr:rowOff>
    </xdr:from>
    <xdr:ext cx="534377" cy="259045"/>
    <xdr:sp macro="" textlink="">
      <xdr:nvSpPr>
        <xdr:cNvPr id="540" name="消防費該当値テキスト">
          <a:extLst>
            <a:ext uri="{FF2B5EF4-FFF2-40B4-BE49-F238E27FC236}">
              <a16:creationId xmlns:a16="http://schemas.microsoft.com/office/drawing/2014/main" id="{A50088D8-32F2-45C8-90F6-BAC599A2A7C5}"/>
            </a:ext>
          </a:extLst>
        </xdr:cNvPr>
        <xdr:cNvSpPr txBox="1"/>
      </xdr:nvSpPr>
      <xdr:spPr>
        <a:xfrm>
          <a:off x="16370300" y="634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128089</xdr:rowOff>
    </xdr:from>
    <xdr:to>
      <xdr:col>81</xdr:col>
      <xdr:colOff>101600</xdr:colOff>
      <xdr:row>37</xdr:row>
      <xdr:rowOff>58239</xdr:rowOff>
    </xdr:to>
    <xdr:sp macro="" textlink="">
      <xdr:nvSpPr>
        <xdr:cNvPr id="541" name="楕円 540">
          <a:extLst>
            <a:ext uri="{FF2B5EF4-FFF2-40B4-BE49-F238E27FC236}">
              <a16:creationId xmlns:a16="http://schemas.microsoft.com/office/drawing/2014/main" id="{7893CEF8-98C4-408B-88B1-FB1F1C575AEA}"/>
            </a:ext>
          </a:extLst>
        </xdr:cNvPr>
        <xdr:cNvSpPr/>
      </xdr:nvSpPr>
      <xdr:spPr>
        <a:xfrm>
          <a:off x="15430500" y="630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74766</xdr:rowOff>
    </xdr:from>
    <xdr:ext cx="534377" cy="259045"/>
    <xdr:sp macro="" textlink="">
      <xdr:nvSpPr>
        <xdr:cNvPr id="542" name="テキスト ボックス 541">
          <a:extLst>
            <a:ext uri="{FF2B5EF4-FFF2-40B4-BE49-F238E27FC236}">
              <a16:creationId xmlns:a16="http://schemas.microsoft.com/office/drawing/2014/main" id="{178872B0-B43F-44C3-A451-B411006BEF5B}"/>
            </a:ext>
          </a:extLst>
        </xdr:cNvPr>
        <xdr:cNvSpPr txBox="1"/>
      </xdr:nvSpPr>
      <xdr:spPr>
        <a:xfrm>
          <a:off x="15214111" y="6075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101130</xdr:rowOff>
    </xdr:from>
    <xdr:to>
      <xdr:col>76</xdr:col>
      <xdr:colOff>165100</xdr:colOff>
      <xdr:row>38</xdr:row>
      <xdr:rowOff>31280</xdr:rowOff>
    </xdr:to>
    <xdr:sp macro="" textlink="">
      <xdr:nvSpPr>
        <xdr:cNvPr id="543" name="楕円 542">
          <a:extLst>
            <a:ext uri="{FF2B5EF4-FFF2-40B4-BE49-F238E27FC236}">
              <a16:creationId xmlns:a16="http://schemas.microsoft.com/office/drawing/2014/main" id="{ED5F14CC-F26B-4479-87E7-F73B97EF1A97}"/>
            </a:ext>
          </a:extLst>
        </xdr:cNvPr>
        <xdr:cNvSpPr/>
      </xdr:nvSpPr>
      <xdr:spPr>
        <a:xfrm>
          <a:off x="14541500" y="644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22407</xdr:rowOff>
    </xdr:from>
    <xdr:ext cx="534377" cy="259045"/>
    <xdr:sp macro="" textlink="">
      <xdr:nvSpPr>
        <xdr:cNvPr id="544" name="テキスト ボックス 543">
          <a:extLst>
            <a:ext uri="{FF2B5EF4-FFF2-40B4-BE49-F238E27FC236}">
              <a16:creationId xmlns:a16="http://schemas.microsoft.com/office/drawing/2014/main" id="{7DC4D3E1-F370-45C6-A177-138817D270A3}"/>
            </a:ext>
          </a:extLst>
        </xdr:cNvPr>
        <xdr:cNvSpPr txBox="1"/>
      </xdr:nvSpPr>
      <xdr:spPr>
        <a:xfrm>
          <a:off x="14325111" y="653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104575</xdr:rowOff>
    </xdr:from>
    <xdr:to>
      <xdr:col>72</xdr:col>
      <xdr:colOff>38100</xdr:colOff>
      <xdr:row>38</xdr:row>
      <xdr:rowOff>34725</xdr:rowOff>
    </xdr:to>
    <xdr:sp macro="" textlink="">
      <xdr:nvSpPr>
        <xdr:cNvPr id="545" name="楕円 544">
          <a:extLst>
            <a:ext uri="{FF2B5EF4-FFF2-40B4-BE49-F238E27FC236}">
              <a16:creationId xmlns:a16="http://schemas.microsoft.com/office/drawing/2014/main" id="{EDB23EF4-02DB-4F14-AE3A-6270B6C2D824}"/>
            </a:ext>
          </a:extLst>
        </xdr:cNvPr>
        <xdr:cNvSpPr/>
      </xdr:nvSpPr>
      <xdr:spPr>
        <a:xfrm>
          <a:off x="13652500" y="644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25853</xdr:rowOff>
    </xdr:from>
    <xdr:ext cx="534377" cy="259045"/>
    <xdr:sp macro="" textlink="">
      <xdr:nvSpPr>
        <xdr:cNvPr id="546" name="テキスト ボックス 545">
          <a:extLst>
            <a:ext uri="{FF2B5EF4-FFF2-40B4-BE49-F238E27FC236}">
              <a16:creationId xmlns:a16="http://schemas.microsoft.com/office/drawing/2014/main" id="{33761ECA-234F-4D9F-A11B-4DDF9E95CBCD}"/>
            </a:ext>
          </a:extLst>
        </xdr:cNvPr>
        <xdr:cNvSpPr txBox="1"/>
      </xdr:nvSpPr>
      <xdr:spPr>
        <a:xfrm>
          <a:off x="13436111" y="6540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32256</xdr:rowOff>
    </xdr:from>
    <xdr:to>
      <xdr:col>67</xdr:col>
      <xdr:colOff>101600</xdr:colOff>
      <xdr:row>37</xdr:row>
      <xdr:rowOff>133856</xdr:rowOff>
    </xdr:to>
    <xdr:sp macro="" textlink="">
      <xdr:nvSpPr>
        <xdr:cNvPr id="547" name="楕円 546">
          <a:extLst>
            <a:ext uri="{FF2B5EF4-FFF2-40B4-BE49-F238E27FC236}">
              <a16:creationId xmlns:a16="http://schemas.microsoft.com/office/drawing/2014/main" id="{E83E1DE6-A357-4DCA-95DD-B5188B46F45C}"/>
            </a:ext>
          </a:extLst>
        </xdr:cNvPr>
        <xdr:cNvSpPr/>
      </xdr:nvSpPr>
      <xdr:spPr>
        <a:xfrm>
          <a:off x="12763500" y="6375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124983</xdr:rowOff>
    </xdr:from>
    <xdr:ext cx="534377" cy="259045"/>
    <xdr:sp macro="" textlink="">
      <xdr:nvSpPr>
        <xdr:cNvPr id="548" name="テキスト ボックス 547">
          <a:extLst>
            <a:ext uri="{FF2B5EF4-FFF2-40B4-BE49-F238E27FC236}">
              <a16:creationId xmlns:a16="http://schemas.microsoft.com/office/drawing/2014/main" id="{6BF540A3-9AFB-484B-979E-057C4FE252DD}"/>
            </a:ext>
          </a:extLst>
        </xdr:cNvPr>
        <xdr:cNvSpPr txBox="1"/>
      </xdr:nvSpPr>
      <xdr:spPr>
        <a:xfrm>
          <a:off x="12547111" y="646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C1C7B4B8-E466-4E6B-967C-263C143EE61C}"/>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8BAA082C-4774-431C-9C4B-6FA77586D952}"/>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85C13CB0-F93E-41F5-8AE5-6F71C9F9952A}"/>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7CDF1907-A7E1-4D86-BB22-E4754E50A36B}"/>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E6A70B82-CD80-4EE6-8583-148529E60C52}"/>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8BDF59E-4528-4DDA-B08A-4D7627B2A154}"/>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41B91F73-E71D-4E24-B821-8F8352D39746}"/>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BE326A51-0B7B-45C3-A7C5-D629BFC0044C}"/>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B4BD5AF-CA6B-4A34-810C-D1A77A4551C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A4C1299D-21A5-4895-9953-D38A871CDD33}"/>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77AEAF64-57B2-4ACC-A02B-0086D304A264}"/>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0" name="テキスト ボックス 559">
          <a:extLst>
            <a:ext uri="{FF2B5EF4-FFF2-40B4-BE49-F238E27FC236}">
              <a16:creationId xmlns:a16="http://schemas.microsoft.com/office/drawing/2014/main" id="{6E8E4542-2772-42A5-B2A9-6AD461A7284D}"/>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3B2CF95-E906-48A2-90E3-496A2ABE4BA5}"/>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C7D3A19B-C452-47A2-95B7-4AEF6A61D80C}"/>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A4247340-5C94-48D6-8E24-370CC68FF384}"/>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4" name="テキスト ボックス 563">
          <a:extLst>
            <a:ext uri="{FF2B5EF4-FFF2-40B4-BE49-F238E27FC236}">
              <a16:creationId xmlns:a16="http://schemas.microsoft.com/office/drawing/2014/main" id="{DD2496CD-AD6E-484F-A2A9-75D47BBE9535}"/>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C6ED5663-869C-42E1-BA8B-BAFEF17936BD}"/>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515AA0F3-35E1-446F-8085-DDF167E1F9B4}"/>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F1A402E2-0840-431B-AB94-1C2DEE24DF11}"/>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BB8BD1F9-5D7B-41C8-8767-98CDB0A90E8B}"/>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738BF869-933A-41EA-A904-D67E46796F9E}"/>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B3C5694C-4461-4F8A-AB24-215C2FE10BB9}"/>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824D9409-F224-469D-9FBB-AEC626F8628C}"/>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111407</xdr:rowOff>
    </xdr:from>
    <xdr:to>
      <xdr:col>85</xdr:col>
      <xdr:colOff>126364</xdr:colOff>
      <xdr:row>58</xdr:row>
      <xdr:rowOff>21689</xdr:rowOff>
    </xdr:to>
    <xdr:cxnSp macro="">
      <xdr:nvCxnSpPr>
        <xdr:cNvPr id="572" name="直線コネクタ 571">
          <a:extLst>
            <a:ext uri="{FF2B5EF4-FFF2-40B4-BE49-F238E27FC236}">
              <a16:creationId xmlns:a16="http://schemas.microsoft.com/office/drawing/2014/main" id="{F819A8B9-BEC0-40B0-B15D-F412CE3524F5}"/>
            </a:ext>
          </a:extLst>
        </xdr:cNvPr>
        <xdr:cNvCxnSpPr/>
      </xdr:nvCxnSpPr>
      <xdr:spPr>
        <a:xfrm flipV="1">
          <a:off x="16317595" y="8683907"/>
          <a:ext cx="1269" cy="128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25516</xdr:rowOff>
    </xdr:from>
    <xdr:ext cx="534377" cy="259045"/>
    <xdr:sp macro="" textlink="">
      <xdr:nvSpPr>
        <xdr:cNvPr id="573" name="教育費最小値テキスト">
          <a:extLst>
            <a:ext uri="{FF2B5EF4-FFF2-40B4-BE49-F238E27FC236}">
              <a16:creationId xmlns:a16="http://schemas.microsoft.com/office/drawing/2014/main" id="{697F1729-119D-4761-AA3C-5C306B0F0176}"/>
            </a:ext>
          </a:extLst>
        </xdr:cNvPr>
        <xdr:cNvSpPr txBox="1"/>
      </xdr:nvSpPr>
      <xdr:spPr>
        <a:xfrm>
          <a:off x="16370300" y="996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21689</xdr:rowOff>
    </xdr:from>
    <xdr:to>
      <xdr:col>86</xdr:col>
      <xdr:colOff>25400</xdr:colOff>
      <xdr:row>58</xdr:row>
      <xdr:rowOff>21689</xdr:rowOff>
    </xdr:to>
    <xdr:cxnSp macro="">
      <xdr:nvCxnSpPr>
        <xdr:cNvPr id="574" name="直線コネクタ 573">
          <a:extLst>
            <a:ext uri="{FF2B5EF4-FFF2-40B4-BE49-F238E27FC236}">
              <a16:creationId xmlns:a16="http://schemas.microsoft.com/office/drawing/2014/main" id="{689A9632-FC8F-4E23-B8C6-F892A4A37C2B}"/>
            </a:ext>
          </a:extLst>
        </xdr:cNvPr>
        <xdr:cNvCxnSpPr/>
      </xdr:nvCxnSpPr>
      <xdr:spPr>
        <a:xfrm>
          <a:off x="16230600" y="9965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58084</xdr:rowOff>
    </xdr:from>
    <xdr:ext cx="599010" cy="259045"/>
    <xdr:sp macro="" textlink="">
      <xdr:nvSpPr>
        <xdr:cNvPr id="575" name="教育費最大値テキスト">
          <a:extLst>
            <a:ext uri="{FF2B5EF4-FFF2-40B4-BE49-F238E27FC236}">
              <a16:creationId xmlns:a16="http://schemas.microsoft.com/office/drawing/2014/main" id="{0B02BBCB-29D1-4496-98AC-2C77C7B5086D}"/>
            </a:ext>
          </a:extLst>
        </xdr:cNvPr>
        <xdr:cNvSpPr txBox="1"/>
      </xdr:nvSpPr>
      <xdr:spPr>
        <a:xfrm>
          <a:off x="16370300" y="8459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193,713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111407</xdr:rowOff>
    </xdr:from>
    <xdr:to>
      <xdr:col>86</xdr:col>
      <xdr:colOff>25400</xdr:colOff>
      <xdr:row>50</xdr:row>
      <xdr:rowOff>111407</xdr:rowOff>
    </xdr:to>
    <xdr:cxnSp macro="">
      <xdr:nvCxnSpPr>
        <xdr:cNvPr id="576" name="直線コネクタ 575">
          <a:extLst>
            <a:ext uri="{FF2B5EF4-FFF2-40B4-BE49-F238E27FC236}">
              <a16:creationId xmlns:a16="http://schemas.microsoft.com/office/drawing/2014/main" id="{47B4616B-F63D-4666-BD05-9507F63B4D54}"/>
            </a:ext>
          </a:extLst>
        </xdr:cNvPr>
        <xdr:cNvCxnSpPr/>
      </xdr:nvCxnSpPr>
      <xdr:spPr>
        <a:xfrm>
          <a:off x="16230600" y="8683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82611</xdr:rowOff>
    </xdr:from>
    <xdr:to>
      <xdr:col>85</xdr:col>
      <xdr:colOff>127000</xdr:colOff>
      <xdr:row>55</xdr:row>
      <xdr:rowOff>97180</xdr:rowOff>
    </xdr:to>
    <xdr:cxnSp macro="">
      <xdr:nvCxnSpPr>
        <xdr:cNvPr id="577" name="直線コネクタ 576">
          <a:extLst>
            <a:ext uri="{FF2B5EF4-FFF2-40B4-BE49-F238E27FC236}">
              <a16:creationId xmlns:a16="http://schemas.microsoft.com/office/drawing/2014/main" id="{4313FAA5-8225-4495-A3FB-291F9DD22A98}"/>
            </a:ext>
          </a:extLst>
        </xdr:cNvPr>
        <xdr:cNvCxnSpPr/>
      </xdr:nvCxnSpPr>
      <xdr:spPr>
        <a:xfrm flipV="1">
          <a:off x="15481300" y="9512361"/>
          <a:ext cx="838200" cy="14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118252</xdr:rowOff>
    </xdr:from>
    <xdr:ext cx="534377" cy="259045"/>
    <xdr:sp macro="" textlink="">
      <xdr:nvSpPr>
        <xdr:cNvPr id="578" name="教育費平均値テキスト">
          <a:extLst>
            <a:ext uri="{FF2B5EF4-FFF2-40B4-BE49-F238E27FC236}">
              <a16:creationId xmlns:a16="http://schemas.microsoft.com/office/drawing/2014/main" id="{A9A7C8A9-858C-46B8-BB65-76F48DA0D461}"/>
            </a:ext>
          </a:extLst>
        </xdr:cNvPr>
        <xdr:cNvSpPr txBox="1"/>
      </xdr:nvSpPr>
      <xdr:spPr>
        <a:xfrm>
          <a:off x="16370300" y="95480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139825</xdr:rowOff>
    </xdr:from>
    <xdr:to>
      <xdr:col>85</xdr:col>
      <xdr:colOff>177800</xdr:colOff>
      <xdr:row>56</xdr:row>
      <xdr:rowOff>69975</xdr:rowOff>
    </xdr:to>
    <xdr:sp macro="" textlink="">
      <xdr:nvSpPr>
        <xdr:cNvPr id="579" name="フローチャート: 判断 578">
          <a:extLst>
            <a:ext uri="{FF2B5EF4-FFF2-40B4-BE49-F238E27FC236}">
              <a16:creationId xmlns:a16="http://schemas.microsoft.com/office/drawing/2014/main" id="{34804CB3-3AE6-444B-9482-8921DF8FDBB2}"/>
            </a:ext>
          </a:extLst>
        </xdr:cNvPr>
        <xdr:cNvSpPr/>
      </xdr:nvSpPr>
      <xdr:spPr>
        <a:xfrm>
          <a:off x="162687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97180</xdr:rowOff>
    </xdr:from>
    <xdr:to>
      <xdr:col>81</xdr:col>
      <xdr:colOff>50800</xdr:colOff>
      <xdr:row>57</xdr:row>
      <xdr:rowOff>49533</xdr:rowOff>
    </xdr:to>
    <xdr:cxnSp macro="">
      <xdr:nvCxnSpPr>
        <xdr:cNvPr id="580" name="直線コネクタ 579">
          <a:extLst>
            <a:ext uri="{FF2B5EF4-FFF2-40B4-BE49-F238E27FC236}">
              <a16:creationId xmlns:a16="http://schemas.microsoft.com/office/drawing/2014/main" id="{E1DFEA8C-604F-4CFD-8823-D37E967069F4}"/>
            </a:ext>
          </a:extLst>
        </xdr:cNvPr>
        <xdr:cNvCxnSpPr/>
      </xdr:nvCxnSpPr>
      <xdr:spPr>
        <a:xfrm flipV="1">
          <a:off x="14592300" y="9526930"/>
          <a:ext cx="889000" cy="295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195</xdr:rowOff>
    </xdr:from>
    <xdr:to>
      <xdr:col>81</xdr:col>
      <xdr:colOff>101600</xdr:colOff>
      <xdr:row>56</xdr:row>
      <xdr:rowOff>101795</xdr:rowOff>
    </xdr:to>
    <xdr:sp macro="" textlink="">
      <xdr:nvSpPr>
        <xdr:cNvPr id="581" name="フローチャート: 判断 580">
          <a:extLst>
            <a:ext uri="{FF2B5EF4-FFF2-40B4-BE49-F238E27FC236}">
              <a16:creationId xmlns:a16="http://schemas.microsoft.com/office/drawing/2014/main" id="{A1ACE010-E1B3-44B6-AD0E-9FFF325DECDF}"/>
            </a:ext>
          </a:extLst>
        </xdr:cNvPr>
        <xdr:cNvSpPr/>
      </xdr:nvSpPr>
      <xdr:spPr>
        <a:xfrm>
          <a:off x="15430500" y="960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92922</xdr:rowOff>
    </xdr:from>
    <xdr:ext cx="534377" cy="259045"/>
    <xdr:sp macro="" textlink="">
      <xdr:nvSpPr>
        <xdr:cNvPr id="582" name="テキスト ボックス 581">
          <a:extLst>
            <a:ext uri="{FF2B5EF4-FFF2-40B4-BE49-F238E27FC236}">
              <a16:creationId xmlns:a16="http://schemas.microsoft.com/office/drawing/2014/main" id="{F991FBF4-4E78-43D7-89AD-93BD086BEF01}"/>
            </a:ext>
          </a:extLst>
        </xdr:cNvPr>
        <xdr:cNvSpPr txBox="1"/>
      </xdr:nvSpPr>
      <xdr:spPr>
        <a:xfrm>
          <a:off x="15214111" y="969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128239</xdr:rowOff>
    </xdr:from>
    <xdr:to>
      <xdr:col>76</xdr:col>
      <xdr:colOff>114300</xdr:colOff>
      <xdr:row>57</xdr:row>
      <xdr:rowOff>49533</xdr:rowOff>
    </xdr:to>
    <xdr:cxnSp macro="">
      <xdr:nvCxnSpPr>
        <xdr:cNvPr id="583" name="直線コネクタ 582">
          <a:extLst>
            <a:ext uri="{FF2B5EF4-FFF2-40B4-BE49-F238E27FC236}">
              <a16:creationId xmlns:a16="http://schemas.microsoft.com/office/drawing/2014/main" id="{6367358C-C5CC-4572-9B40-9929D394254F}"/>
            </a:ext>
          </a:extLst>
        </xdr:cNvPr>
        <xdr:cNvCxnSpPr/>
      </xdr:nvCxnSpPr>
      <xdr:spPr>
        <a:xfrm>
          <a:off x="13703300" y="9729439"/>
          <a:ext cx="889000" cy="9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51950</xdr:rowOff>
    </xdr:from>
    <xdr:to>
      <xdr:col>76</xdr:col>
      <xdr:colOff>165100</xdr:colOff>
      <xdr:row>56</xdr:row>
      <xdr:rowOff>153550</xdr:rowOff>
    </xdr:to>
    <xdr:sp macro="" textlink="">
      <xdr:nvSpPr>
        <xdr:cNvPr id="584" name="フローチャート: 判断 583">
          <a:extLst>
            <a:ext uri="{FF2B5EF4-FFF2-40B4-BE49-F238E27FC236}">
              <a16:creationId xmlns:a16="http://schemas.microsoft.com/office/drawing/2014/main" id="{94EAFF78-1F90-42A0-8B88-A8475C1F8E91}"/>
            </a:ext>
          </a:extLst>
        </xdr:cNvPr>
        <xdr:cNvSpPr/>
      </xdr:nvSpPr>
      <xdr:spPr>
        <a:xfrm>
          <a:off x="14541500" y="965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170077</xdr:rowOff>
    </xdr:from>
    <xdr:ext cx="534377" cy="259045"/>
    <xdr:sp macro="" textlink="">
      <xdr:nvSpPr>
        <xdr:cNvPr id="585" name="テキスト ボックス 584">
          <a:extLst>
            <a:ext uri="{FF2B5EF4-FFF2-40B4-BE49-F238E27FC236}">
              <a16:creationId xmlns:a16="http://schemas.microsoft.com/office/drawing/2014/main" id="{B00C9A71-DABE-4754-B8CE-EAFA0FA56316}"/>
            </a:ext>
          </a:extLst>
        </xdr:cNvPr>
        <xdr:cNvSpPr txBox="1"/>
      </xdr:nvSpPr>
      <xdr:spPr>
        <a:xfrm>
          <a:off x="14325111" y="9428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128239</xdr:rowOff>
    </xdr:from>
    <xdr:to>
      <xdr:col>71</xdr:col>
      <xdr:colOff>177800</xdr:colOff>
      <xdr:row>57</xdr:row>
      <xdr:rowOff>21910</xdr:rowOff>
    </xdr:to>
    <xdr:cxnSp macro="">
      <xdr:nvCxnSpPr>
        <xdr:cNvPr id="586" name="直線コネクタ 585">
          <a:extLst>
            <a:ext uri="{FF2B5EF4-FFF2-40B4-BE49-F238E27FC236}">
              <a16:creationId xmlns:a16="http://schemas.microsoft.com/office/drawing/2014/main" id="{114EC7CF-874D-4069-BD1E-118C4032016D}"/>
            </a:ext>
          </a:extLst>
        </xdr:cNvPr>
        <xdr:cNvCxnSpPr/>
      </xdr:nvCxnSpPr>
      <xdr:spPr>
        <a:xfrm flipV="1">
          <a:off x="12814300" y="9729439"/>
          <a:ext cx="889000" cy="6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47402</xdr:rowOff>
    </xdr:from>
    <xdr:to>
      <xdr:col>72</xdr:col>
      <xdr:colOff>38100</xdr:colOff>
      <xdr:row>56</xdr:row>
      <xdr:rowOff>149002</xdr:rowOff>
    </xdr:to>
    <xdr:sp macro="" textlink="">
      <xdr:nvSpPr>
        <xdr:cNvPr id="587" name="フローチャート: 判断 586">
          <a:extLst>
            <a:ext uri="{FF2B5EF4-FFF2-40B4-BE49-F238E27FC236}">
              <a16:creationId xmlns:a16="http://schemas.microsoft.com/office/drawing/2014/main" id="{12FD2089-5803-460E-87FD-ED8352CF4140}"/>
            </a:ext>
          </a:extLst>
        </xdr:cNvPr>
        <xdr:cNvSpPr/>
      </xdr:nvSpPr>
      <xdr:spPr>
        <a:xfrm>
          <a:off x="13652500" y="9648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165529</xdr:rowOff>
    </xdr:from>
    <xdr:ext cx="534377" cy="259045"/>
    <xdr:sp macro="" textlink="">
      <xdr:nvSpPr>
        <xdr:cNvPr id="588" name="テキスト ボックス 587">
          <a:extLst>
            <a:ext uri="{FF2B5EF4-FFF2-40B4-BE49-F238E27FC236}">
              <a16:creationId xmlns:a16="http://schemas.microsoft.com/office/drawing/2014/main" id="{387C64C0-D529-4DF7-B95D-191E6F8D89A5}"/>
            </a:ext>
          </a:extLst>
        </xdr:cNvPr>
        <xdr:cNvSpPr txBox="1"/>
      </xdr:nvSpPr>
      <xdr:spPr>
        <a:xfrm>
          <a:off x="13436111" y="942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51013</xdr:rowOff>
    </xdr:from>
    <xdr:to>
      <xdr:col>67</xdr:col>
      <xdr:colOff>101600</xdr:colOff>
      <xdr:row>56</xdr:row>
      <xdr:rowOff>152613</xdr:rowOff>
    </xdr:to>
    <xdr:sp macro="" textlink="">
      <xdr:nvSpPr>
        <xdr:cNvPr id="589" name="フローチャート: 判断 588">
          <a:extLst>
            <a:ext uri="{FF2B5EF4-FFF2-40B4-BE49-F238E27FC236}">
              <a16:creationId xmlns:a16="http://schemas.microsoft.com/office/drawing/2014/main" id="{336336B5-54EF-4CF9-8A5A-F999900A64F6}"/>
            </a:ext>
          </a:extLst>
        </xdr:cNvPr>
        <xdr:cNvSpPr/>
      </xdr:nvSpPr>
      <xdr:spPr>
        <a:xfrm>
          <a:off x="12763500" y="96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169140</xdr:rowOff>
    </xdr:from>
    <xdr:ext cx="534377" cy="259045"/>
    <xdr:sp macro="" textlink="">
      <xdr:nvSpPr>
        <xdr:cNvPr id="590" name="テキスト ボックス 589">
          <a:extLst>
            <a:ext uri="{FF2B5EF4-FFF2-40B4-BE49-F238E27FC236}">
              <a16:creationId xmlns:a16="http://schemas.microsoft.com/office/drawing/2014/main" id="{64C66393-0F1E-4BCB-A662-DF7E17D84692}"/>
            </a:ext>
          </a:extLst>
        </xdr:cNvPr>
        <xdr:cNvSpPr txBox="1"/>
      </xdr:nvSpPr>
      <xdr:spPr>
        <a:xfrm>
          <a:off x="12547111" y="942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E5BF1BB2-C7C2-4507-8AB3-0580AC579EAF}"/>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70050E18-EFE2-48F7-9271-8593AEBD3E86}"/>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C00208E9-3DC1-433D-AFE3-C84D303F6351}"/>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C56BF80E-507F-49C9-B195-FD330D936A96}"/>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E1CBE1BF-FAF3-42C9-8A59-0E7745034145}"/>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31811</xdr:rowOff>
    </xdr:from>
    <xdr:to>
      <xdr:col>85</xdr:col>
      <xdr:colOff>177800</xdr:colOff>
      <xdr:row>55</xdr:row>
      <xdr:rowOff>133411</xdr:rowOff>
    </xdr:to>
    <xdr:sp macro="" textlink="">
      <xdr:nvSpPr>
        <xdr:cNvPr id="596" name="楕円 595">
          <a:extLst>
            <a:ext uri="{FF2B5EF4-FFF2-40B4-BE49-F238E27FC236}">
              <a16:creationId xmlns:a16="http://schemas.microsoft.com/office/drawing/2014/main" id="{DED7C442-7B30-4DDC-99FD-3A1406DC6B44}"/>
            </a:ext>
          </a:extLst>
        </xdr:cNvPr>
        <xdr:cNvSpPr/>
      </xdr:nvSpPr>
      <xdr:spPr>
        <a:xfrm>
          <a:off x="16268700" y="9461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54688</xdr:rowOff>
    </xdr:from>
    <xdr:ext cx="534377" cy="259045"/>
    <xdr:sp macro="" textlink="">
      <xdr:nvSpPr>
        <xdr:cNvPr id="597" name="教育費該当値テキスト">
          <a:extLst>
            <a:ext uri="{FF2B5EF4-FFF2-40B4-BE49-F238E27FC236}">
              <a16:creationId xmlns:a16="http://schemas.microsoft.com/office/drawing/2014/main" id="{9BB976A9-C1D1-4910-8B9F-7A0C595F8217}"/>
            </a:ext>
          </a:extLst>
        </xdr:cNvPr>
        <xdr:cNvSpPr txBox="1"/>
      </xdr:nvSpPr>
      <xdr:spPr>
        <a:xfrm>
          <a:off x="16370300" y="9312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46380</xdr:rowOff>
    </xdr:from>
    <xdr:to>
      <xdr:col>81</xdr:col>
      <xdr:colOff>101600</xdr:colOff>
      <xdr:row>55</xdr:row>
      <xdr:rowOff>147980</xdr:rowOff>
    </xdr:to>
    <xdr:sp macro="" textlink="">
      <xdr:nvSpPr>
        <xdr:cNvPr id="598" name="楕円 597">
          <a:extLst>
            <a:ext uri="{FF2B5EF4-FFF2-40B4-BE49-F238E27FC236}">
              <a16:creationId xmlns:a16="http://schemas.microsoft.com/office/drawing/2014/main" id="{80765092-A65F-43AC-B45B-8A08757E33C6}"/>
            </a:ext>
          </a:extLst>
        </xdr:cNvPr>
        <xdr:cNvSpPr/>
      </xdr:nvSpPr>
      <xdr:spPr>
        <a:xfrm>
          <a:off x="15430500" y="947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164507</xdr:rowOff>
    </xdr:from>
    <xdr:ext cx="534377" cy="259045"/>
    <xdr:sp macro="" textlink="">
      <xdr:nvSpPr>
        <xdr:cNvPr id="599" name="テキスト ボックス 598">
          <a:extLst>
            <a:ext uri="{FF2B5EF4-FFF2-40B4-BE49-F238E27FC236}">
              <a16:creationId xmlns:a16="http://schemas.microsoft.com/office/drawing/2014/main" id="{59CDB4AB-FBA5-4325-8124-9EDF7AF884D8}"/>
            </a:ext>
          </a:extLst>
        </xdr:cNvPr>
        <xdr:cNvSpPr txBox="1"/>
      </xdr:nvSpPr>
      <xdr:spPr>
        <a:xfrm>
          <a:off x="15214111" y="925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170183</xdr:rowOff>
    </xdr:from>
    <xdr:to>
      <xdr:col>76</xdr:col>
      <xdr:colOff>165100</xdr:colOff>
      <xdr:row>57</xdr:row>
      <xdr:rowOff>100333</xdr:rowOff>
    </xdr:to>
    <xdr:sp macro="" textlink="">
      <xdr:nvSpPr>
        <xdr:cNvPr id="600" name="楕円 599">
          <a:extLst>
            <a:ext uri="{FF2B5EF4-FFF2-40B4-BE49-F238E27FC236}">
              <a16:creationId xmlns:a16="http://schemas.microsoft.com/office/drawing/2014/main" id="{EC405A40-1C08-4D2A-B71A-A6B346E37262}"/>
            </a:ext>
          </a:extLst>
        </xdr:cNvPr>
        <xdr:cNvSpPr/>
      </xdr:nvSpPr>
      <xdr:spPr>
        <a:xfrm>
          <a:off x="14541500" y="977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91460</xdr:rowOff>
    </xdr:from>
    <xdr:ext cx="534377" cy="259045"/>
    <xdr:sp macro="" textlink="">
      <xdr:nvSpPr>
        <xdr:cNvPr id="601" name="テキスト ボックス 600">
          <a:extLst>
            <a:ext uri="{FF2B5EF4-FFF2-40B4-BE49-F238E27FC236}">
              <a16:creationId xmlns:a16="http://schemas.microsoft.com/office/drawing/2014/main" id="{342CF6D0-39C1-4BEE-BE61-51EA7D9AF927}"/>
            </a:ext>
          </a:extLst>
        </xdr:cNvPr>
        <xdr:cNvSpPr txBox="1"/>
      </xdr:nvSpPr>
      <xdr:spPr>
        <a:xfrm>
          <a:off x="14325111" y="986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77439</xdr:rowOff>
    </xdr:from>
    <xdr:to>
      <xdr:col>72</xdr:col>
      <xdr:colOff>38100</xdr:colOff>
      <xdr:row>57</xdr:row>
      <xdr:rowOff>7589</xdr:rowOff>
    </xdr:to>
    <xdr:sp macro="" textlink="">
      <xdr:nvSpPr>
        <xdr:cNvPr id="602" name="楕円 601">
          <a:extLst>
            <a:ext uri="{FF2B5EF4-FFF2-40B4-BE49-F238E27FC236}">
              <a16:creationId xmlns:a16="http://schemas.microsoft.com/office/drawing/2014/main" id="{9086FB13-549B-4CA3-BF64-387658A750E7}"/>
            </a:ext>
          </a:extLst>
        </xdr:cNvPr>
        <xdr:cNvSpPr/>
      </xdr:nvSpPr>
      <xdr:spPr>
        <a:xfrm>
          <a:off x="13652500" y="967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170166</xdr:rowOff>
    </xdr:from>
    <xdr:ext cx="534377" cy="259045"/>
    <xdr:sp macro="" textlink="">
      <xdr:nvSpPr>
        <xdr:cNvPr id="603" name="テキスト ボックス 602">
          <a:extLst>
            <a:ext uri="{FF2B5EF4-FFF2-40B4-BE49-F238E27FC236}">
              <a16:creationId xmlns:a16="http://schemas.microsoft.com/office/drawing/2014/main" id="{8BF9B025-CAD3-4315-A2AB-E5AD993F5002}"/>
            </a:ext>
          </a:extLst>
        </xdr:cNvPr>
        <xdr:cNvSpPr txBox="1"/>
      </xdr:nvSpPr>
      <xdr:spPr>
        <a:xfrm>
          <a:off x="13436111" y="9771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142560</xdr:rowOff>
    </xdr:from>
    <xdr:to>
      <xdr:col>67</xdr:col>
      <xdr:colOff>101600</xdr:colOff>
      <xdr:row>57</xdr:row>
      <xdr:rowOff>72710</xdr:rowOff>
    </xdr:to>
    <xdr:sp macro="" textlink="">
      <xdr:nvSpPr>
        <xdr:cNvPr id="604" name="楕円 603">
          <a:extLst>
            <a:ext uri="{FF2B5EF4-FFF2-40B4-BE49-F238E27FC236}">
              <a16:creationId xmlns:a16="http://schemas.microsoft.com/office/drawing/2014/main" id="{88ECF9E9-8C15-41F3-84A1-BE059C15EDEC}"/>
            </a:ext>
          </a:extLst>
        </xdr:cNvPr>
        <xdr:cNvSpPr/>
      </xdr:nvSpPr>
      <xdr:spPr>
        <a:xfrm>
          <a:off x="12763500" y="974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63837</xdr:rowOff>
    </xdr:from>
    <xdr:ext cx="534377" cy="259045"/>
    <xdr:sp macro="" textlink="">
      <xdr:nvSpPr>
        <xdr:cNvPr id="605" name="テキスト ボックス 604">
          <a:extLst>
            <a:ext uri="{FF2B5EF4-FFF2-40B4-BE49-F238E27FC236}">
              <a16:creationId xmlns:a16="http://schemas.microsoft.com/office/drawing/2014/main" id="{2CDA5413-75BA-481B-8D9F-A18E3BF2998D}"/>
            </a:ext>
          </a:extLst>
        </xdr:cNvPr>
        <xdr:cNvSpPr txBox="1"/>
      </xdr:nvSpPr>
      <xdr:spPr>
        <a:xfrm>
          <a:off x="12547111" y="9836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EE3980EA-8EDE-4611-AE12-3A76A83CF1C8}"/>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717ADF02-612E-4F70-A404-16637CFB3EAB}"/>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377473CE-B012-40CB-BC73-75F001CCA62B}"/>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2B403709-C618-4326-B872-E9AE4214D254}"/>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3F8464CE-E646-4B6A-9B0E-2990F58E26CC}"/>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9C29EA89-1536-49FD-9A9A-FF7CF860C336}"/>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D614EAE6-E07D-4107-BE6D-32B4DD5A3003}"/>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9FDEEF32-FC8D-45FE-B099-E89FE3AED70C}"/>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1F8844F-E46F-4B43-B67D-3CF935BFCBB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A6A44E52-80B2-4018-B529-F46A2B37DF59}"/>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D5F7781F-0BBC-4306-8A14-53B9A200A58A}"/>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F4542607-08A5-4B76-A210-D9DDEFDED08B}"/>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FF233870-6D50-46B4-88E4-F9C372B46DBE}"/>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3628C3E8-896C-4466-8FA8-9C256C3E8808}"/>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A1EE16BD-20A1-479B-96B9-E0294EDC0E3E}"/>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86A9B506-6C45-4A67-AEE8-FA72C6FCD2A5}"/>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C38854EB-824E-458A-A18D-D23C685CBF36}"/>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21A9A5A8-4670-4AAD-A47C-49114F4617BD}"/>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BF916EFE-1A68-4518-BDDC-01D88E30CAB1}"/>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365FDDC0-57C0-41F3-94A2-CD87C85CC8B6}"/>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AA8FBC9C-F955-41EF-8460-38DC3DFFCEA4}"/>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55DF4CDC-6871-41C5-8CDF-4D19A95592D4}"/>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891A20A0-A13C-4796-AC8E-C15A5E13B2E7}"/>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137541</xdr:rowOff>
    </xdr:from>
    <xdr:to>
      <xdr:col>85</xdr:col>
      <xdr:colOff>126364</xdr:colOff>
      <xdr:row>79</xdr:row>
      <xdr:rowOff>44450</xdr:rowOff>
    </xdr:to>
    <xdr:cxnSp macro="">
      <xdr:nvCxnSpPr>
        <xdr:cNvPr id="629" name="直線コネクタ 628">
          <a:extLst>
            <a:ext uri="{FF2B5EF4-FFF2-40B4-BE49-F238E27FC236}">
              <a16:creationId xmlns:a16="http://schemas.microsoft.com/office/drawing/2014/main" id="{630FCF50-59D1-4BAE-8735-9D1E8E2B6E1B}"/>
            </a:ext>
          </a:extLst>
        </xdr:cNvPr>
        <xdr:cNvCxnSpPr/>
      </xdr:nvCxnSpPr>
      <xdr:spPr>
        <a:xfrm flipV="1">
          <a:off x="16317595" y="12139041"/>
          <a:ext cx="1269" cy="1449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0" name="災害復旧費最小値テキスト">
          <a:extLst>
            <a:ext uri="{FF2B5EF4-FFF2-40B4-BE49-F238E27FC236}">
              <a16:creationId xmlns:a16="http://schemas.microsoft.com/office/drawing/2014/main" id="{FAA0B035-1862-4AE9-8B29-E63A44804EB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1" name="直線コネクタ 630">
          <a:extLst>
            <a:ext uri="{FF2B5EF4-FFF2-40B4-BE49-F238E27FC236}">
              <a16:creationId xmlns:a16="http://schemas.microsoft.com/office/drawing/2014/main" id="{A2A184D3-AFE4-4B47-9575-C7E6758C2074}"/>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84218</xdr:rowOff>
    </xdr:from>
    <xdr:ext cx="599010" cy="259045"/>
    <xdr:sp macro="" textlink="">
      <xdr:nvSpPr>
        <xdr:cNvPr id="632" name="災害復旧費最大値テキスト">
          <a:extLst>
            <a:ext uri="{FF2B5EF4-FFF2-40B4-BE49-F238E27FC236}">
              <a16:creationId xmlns:a16="http://schemas.microsoft.com/office/drawing/2014/main" id="{04BD3C76-5D35-4D9D-A887-9BC790FA4AB5}"/>
            </a:ext>
          </a:extLst>
        </xdr:cNvPr>
        <xdr:cNvSpPr txBox="1"/>
      </xdr:nvSpPr>
      <xdr:spPr>
        <a:xfrm>
          <a:off x="16370300" y="11914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114,170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137541</xdr:rowOff>
    </xdr:from>
    <xdr:to>
      <xdr:col>86</xdr:col>
      <xdr:colOff>25400</xdr:colOff>
      <xdr:row>70</xdr:row>
      <xdr:rowOff>137541</xdr:rowOff>
    </xdr:to>
    <xdr:cxnSp macro="">
      <xdr:nvCxnSpPr>
        <xdr:cNvPr id="633" name="直線コネクタ 632">
          <a:extLst>
            <a:ext uri="{FF2B5EF4-FFF2-40B4-BE49-F238E27FC236}">
              <a16:creationId xmlns:a16="http://schemas.microsoft.com/office/drawing/2014/main" id="{E1818839-C61A-4075-B5AE-26A20214280B}"/>
            </a:ext>
          </a:extLst>
        </xdr:cNvPr>
        <xdr:cNvCxnSpPr/>
      </xdr:nvCxnSpPr>
      <xdr:spPr>
        <a:xfrm>
          <a:off x="16230600" y="12139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103415</xdr:rowOff>
    </xdr:from>
    <xdr:to>
      <xdr:col>85</xdr:col>
      <xdr:colOff>127000</xdr:colOff>
      <xdr:row>79</xdr:row>
      <xdr:rowOff>4623</xdr:rowOff>
    </xdr:to>
    <xdr:cxnSp macro="">
      <xdr:nvCxnSpPr>
        <xdr:cNvPr id="634" name="直線コネクタ 633">
          <a:extLst>
            <a:ext uri="{FF2B5EF4-FFF2-40B4-BE49-F238E27FC236}">
              <a16:creationId xmlns:a16="http://schemas.microsoft.com/office/drawing/2014/main" id="{531EC717-FF74-40D4-9C17-CDE0331C722E}"/>
            </a:ext>
          </a:extLst>
        </xdr:cNvPr>
        <xdr:cNvCxnSpPr/>
      </xdr:nvCxnSpPr>
      <xdr:spPr>
        <a:xfrm>
          <a:off x="15481300" y="13476515"/>
          <a:ext cx="838200" cy="7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71010</xdr:rowOff>
    </xdr:from>
    <xdr:ext cx="469744" cy="259045"/>
    <xdr:sp macro="" textlink="">
      <xdr:nvSpPr>
        <xdr:cNvPr id="635" name="災害復旧費平均値テキスト">
          <a:extLst>
            <a:ext uri="{FF2B5EF4-FFF2-40B4-BE49-F238E27FC236}">
              <a16:creationId xmlns:a16="http://schemas.microsoft.com/office/drawing/2014/main" id="{447E5A7C-0BCC-46B1-885A-95A507078CDB}"/>
            </a:ext>
          </a:extLst>
        </xdr:cNvPr>
        <xdr:cNvSpPr txBox="1"/>
      </xdr:nvSpPr>
      <xdr:spPr>
        <a:xfrm>
          <a:off x="16370300" y="13272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48133</xdr:rowOff>
    </xdr:from>
    <xdr:to>
      <xdr:col>85</xdr:col>
      <xdr:colOff>177800</xdr:colOff>
      <xdr:row>78</xdr:row>
      <xdr:rowOff>149733</xdr:rowOff>
    </xdr:to>
    <xdr:sp macro="" textlink="">
      <xdr:nvSpPr>
        <xdr:cNvPr id="636" name="フローチャート: 判断 635">
          <a:extLst>
            <a:ext uri="{FF2B5EF4-FFF2-40B4-BE49-F238E27FC236}">
              <a16:creationId xmlns:a16="http://schemas.microsoft.com/office/drawing/2014/main" id="{EFB1112C-E997-4334-AC77-EEAD74F0461D}"/>
            </a:ext>
          </a:extLst>
        </xdr:cNvPr>
        <xdr:cNvSpPr/>
      </xdr:nvSpPr>
      <xdr:spPr>
        <a:xfrm>
          <a:off x="16268700" y="13421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103415</xdr:rowOff>
    </xdr:from>
    <xdr:to>
      <xdr:col>81</xdr:col>
      <xdr:colOff>50800</xdr:colOff>
      <xdr:row>78</xdr:row>
      <xdr:rowOff>165658</xdr:rowOff>
    </xdr:to>
    <xdr:cxnSp macro="">
      <xdr:nvCxnSpPr>
        <xdr:cNvPr id="637" name="直線コネクタ 636">
          <a:extLst>
            <a:ext uri="{FF2B5EF4-FFF2-40B4-BE49-F238E27FC236}">
              <a16:creationId xmlns:a16="http://schemas.microsoft.com/office/drawing/2014/main" id="{30EDFA1A-5C3D-44A4-8E19-CEB03F2FDB77}"/>
            </a:ext>
          </a:extLst>
        </xdr:cNvPr>
        <xdr:cNvCxnSpPr/>
      </xdr:nvCxnSpPr>
      <xdr:spPr>
        <a:xfrm flipV="1">
          <a:off x="14592300" y="13476515"/>
          <a:ext cx="889000" cy="62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36615</xdr:rowOff>
    </xdr:from>
    <xdr:to>
      <xdr:col>81</xdr:col>
      <xdr:colOff>101600</xdr:colOff>
      <xdr:row>78</xdr:row>
      <xdr:rowOff>138215</xdr:rowOff>
    </xdr:to>
    <xdr:sp macro="" textlink="">
      <xdr:nvSpPr>
        <xdr:cNvPr id="638" name="フローチャート: 判断 637">
          <a:extLst>
            <a:ext uri="{FF2B5EF4-FFF2-40B4-BE49-F238E27FC236}">
              <a16:creationId xmlns:a16="http://schemas.microsoft.com/office/drawing/2014/main" id="{41EAB020-ECA9-4FE0-A6A8-7B2F57F18C2F}"/>
            </a:ext>
          </a:extLst>
        </xdr:cNvPr>
        <xdr:cNvSpPr/>
      </xdr:nvSpPr>
      <xdr:spPr>
        <a:xfrm>
          <a:off x="15430500" y="1340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154742</xdr:rowOff>
    </xdr:from>
    <xdr:ext cx="534377" cy="259045"/>
    <xdr:sp macro="" textlink="">
      <xdr:nvSpPr>
        <xdr:cNvPr id="639" name="テキスト ボックス 638">
          <a:extLst>
            <a:ext uri="{FF2B5EF4-FFF2-40B4-BE49-F238E27FC236}">
              <a16:creationId xmlns:a16="http://schemas.microsoft.com/office/drawing/2014/main" id="{9AD8EC33-3C12-49CA-9659-04EB607F0F73}"/>
            </a:ext>
          </a:extLst>
        </xdr:cNvPr>
        <xdr:cNvSpPr txBox="1"/>
      </xdr:nvSpPr>
      <xdr:spPr>
        <a:xfrm>
          <a:off x="15214111" y="1318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165658</xdr:rowOff>
    </xdr:from>
    <xdr:to>
      <xdr:col>76</xdr:col>
      <xdr:colOff>114300</xdr:colOff>
      <xdr:row>79</xdr:row>
      <xdr:rowOff>44450</xdr:rowOff>
    </xdr:to>
    <xdr:cxnSp macro="">
      <xdr:nvCxnSpPr>
        <xdr:cNvPr id="640" name="直線コネクタ 639">
          <a:extLst>
            <a:ext uri="{FF2B5EF4-FFF2-40B4-BE49-F238E27FC236}">
              <a16:creationId xmlns:a16="http://schemas.microsoft.com/office/drawing/2014/main" id="{191ABAFD-87AD-4EE4-80CA-CB58AF810F36}"/>
            </a:ext>
          </a:extLst>
        </xdr:cNvPr>
        <xdr:cNvCxnSpPr/>
      </xdr:nvCxnSpPr>
      <xdr:spPr>
        <a:xfrm flipV="1">
          <a:off x="13703300" y="13538758"/>
          <a:ext cx="889000" cy="50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49403</xdr:rowOff>
    </xdr:from>
    <xdr:to>
      <xdr:col>76</xdr:col>
      <xdr:colOff>165100</xdr:colOff>
      <xdr:row>78</xdr:row>
      <xdr:rowOff>151003</xdr:rowOff>
    </xdr:to>
    <xdr:sp macro="" textlink="">
      <xdr:nvSpPr>
        <xdr:cNvPr id="641" name="フローチャート: 判断 640">
          <a:extLst>
            <a:ext uri="{FF2B5EF4-FFF2-40B4-BE49-F238E27FC236}">
              <a16:creationId xmlns:a16="http://schemas.microsoft.com/office/drawing/2014/main" id="{4F616A49-C5E8-4D7C-9C1D-F01291751DE3}"/>
            </a:ext>
          </a:extLst>
        </xdr:cNvPr>
        <xdr:cNvSpPr/>
      </xdr:nvSpPr>
      <xdr:spPr>
        <a:xfrm>
          <a:off x="14541500" y="1342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167530</xdr:rowOff>
    </xdr:from>
    <xdr:ext cx="469744" cy="259045"/>
    <xdr:sp macro="" textlink="">
      <xdr:nvSpPr>
        <xdr:cNvPr id="642" name="テキスト ボックス 641">
          <a:extLst>
            <a:ext uri="{FF2B5EF4-FFF2-40B4-BE49-F238E27FC236}">
              <a16:creationId xmlns:a16="http://schemas.microsoft.com/office/drawing/2014/main" id="{155FD97E-1141-49D3-B9CD-92633C27DF11}"/>
            </a:ext>
          </a:extLst>
        </xdr:cNvPr>
        <xdr:cNvSpPr txBox="1"/>
      </xdr:nvSpPr>
      <xdr:spPr>
        <a:xfrm>
          <a:off x="14357428" y="13197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3" name="直線コネクタ 642">
          <a:extLst>
            <a:ext uri="{FF2B5EF4-FFF2-40B4-BE49-F238E27FC236}">
              <a16:creationId xmlns:a16="http://schemas.microsoft.com/office/drawing/2014/main" id="{C7E6C3D7-4E4E-4243-83E8-E918E29CFC13}"/>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97346</xdr:rowOff>
    </xdr:from>
    <xdr:to>
      <xdr:col>72</xdr:col>
      <xdr:colOff>38100</xdr:colOff>
      <xdr:row>79</xdr:row>
      <xdr:rowOff>27496</xdr:rowOff>
    </xdr:to>
    <xdr:sp macro="" textlink="">
      <xdr:nvSpPr>
        <xdr:cNvPr id="644" name="フローチャート: 判断 643">
          <a:extLst>
            <a:ext uri="{FF2B5EF4-FFF2-40B4-BE49-F238E27FC236}">
              <a16:creationId xmlns:a16="http://schemas.microsoft.com/office/drawing/2014/main" id="{BD152816-D737-4424-AFA9-D07FA9ACEC6C}"/>
            </a:ext>
          </a:extLst>
        </xdr:cNvPr>
        <xdr:cNvSpPr/>
      </xdr:nvSpPr>
      <xdr:spPr>
        <a:xfrm>
          <a:off x="13652500" y="13470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44023</xdr:rowOff>
    </xdr:from>
    <xdr:ext cx="469744" cy="259045"/>
    <xdr:sp macro="" textlink="">
      <xdr:nvSpPr>
        <xdr:cNvPr id="645" name="テキスト ボックス 644">
          <a:extLst>
            <a:ext uri="{FF2B5EF4-FFF2-40B4-BE49-F238E27FC236}">
              <a16:creationId xmlns:a16="http://schemas.microsoft.com/office/drawing/2014/main" id="{36558723-6B63-4FEA-82FA-0BAC47CC9781}"/>
            </a:ext>
          </a:extLst>
        </xdr:cNvPr>
        <xdr:cNvSpPr txBox="1"/>
      </xdr:nvSpPr>
      <xdr:spPr>
        <a:xfrm>
          <a:off x="13468428" y="1324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111785</xdr:rowOff>
    </xdr:from>
    <xdr:to>
      <xdr:col>67</xdr:col>
      <xdr:colOff>101600</xdr:colOff>
      <xdr:row>79</xdr:row>
      <xdr:rowOff>41935</xdr:rowOff>
    </xdr:to>
    <xdr:sp macro="" textlink="">
      <xdr:nvSpPr>
        <xdr:cNvPr id="646" name="フローチャート: 判断 645">
          <a:extLst>
            <a:ext uri="{FF2B5EF4-FFF2-40B4-BE49-F238E27FC236}">
              <a16:creationId xmlns:a16="http://schemas.microsoft.com/office/drawing/2014/main" id="{6B593188-A1D6-4780-8968-E1D9130FC907}"/>
            </a:ext>
          </a:extLst>
        </xdr:cNvPr>
        <xdr:cNvSpPr/>
      </xdr:nvSpPr>
      <xdr:spPr>
        <a:xfrm>
          <a:off x="12763500" y="1348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58462</xdr:rowOff>
    </xdr:from>
    <xdr:ext cx="469744" cy="259045"/>
    <xdr:sp macro="" textlink="">
      <xdr:nvSpPr>
        <xdr:cNvPr id="647" name="テキスト ボックス 646">
          <a:extLst>
            <a:ext uri="{FF2B5EF4-FFF2-40B4-BE49-F238E27FC236}">
              <a16:creationId xmlns:a16="http://schemas.microsoft.com/office/drawing/2014/main" id="{AC9B3E80-B852-47EE-856F-C248E17F09F7}"/>
            </a:ext>
          </a:extLst>
        </xdr:cNvPr>
        <xdr:cNvSpPr txBox="1"/>
      </xdr:nvSpPr>
      <xdr:spPr>
        <a:xfrm>
          <a:off x="12579428" y="1326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F6F2EE95-9E58-4C26-809F-2F30F605200B}"/>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CCC64A1E-8373-4900-BD65-759A3127B716}"/>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A1854266-40FF-43C5-936C-BC8D0A248B2E}"/>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F75C921D-3A40-4C5F-BDBD-9F1375922A2D}"/>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E448370-EB80-4FFF-8B8C-9251B5EBF1DE}"/>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125273</xdr:rowOff>
    </xdr:from>
    <xdr:to>
      <xdr:col>85</xdr:col>
      <xdr:colOff>177800</xdr:colOff>
      <xdr:row>79</xdr:row>
      <xdr:rowOff>55423</xdr:rowOff>
    </xdr:to>
    <xdr:sp macro="" textlink="">
      <xdr:nvSpPr>
        <xdr:cNvPr id="653" name="楕円 652">
          <a:extLst>
            <a:ext uri="{FF2B5EF4-FFF2-40B4-BE49-F238E27FC236}">
              <a16:creationId xmlns:a16="http://schemas.microsoft.com/office/drawing/2014/main" id="{4FDAD527-7198-4AE9-AB53-C215F7F2E740}"/>
            </a:ext>
          </a:extLst>
        </xdr:cNvPr>
        <xdr:cNvSpPr/>
      </xdr:nvSpPr>
      <xdr:spPr>
        <a:xfrm>
          <a:off x="16268700" y="1349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40200</xdr:rowOff>
    </xdr:from>
    <xdr:ext cx="469744" cy="259045"/>
    <xdr:sp macro="" textlink="">
      <xdr:nvSpPr>
        <xdr:cNvPr id="654" name="災害復旧費該当値テキスト">
          <a:extLst>
            <a:ext uri="{FF2B5EF4-FFF2-40B4-BE49-F238E27FC236}">
              <a16:creationId xmlns:a16="http://schemas.microsoft.com/office/drawing/2014/main" id="{2D10DD73-B06F-4A09-B438-80CB17D63F02}"/>
            </a:ext>
          </a:extLst>
        </xdr:cNvPr>
        <xdr:cNvSpPr txBox="1"/>
      </xdr:nvSpPr>
      <xdr:spPr>
        <a:xfrm>
          <a:off x="16370300" y="13413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52615</xdr:rowOff>
    </xdr:from>
    <xdr:to>
      <xdr:col>81</xdr:col>
      <xdr:colOff>101600</xdr:colOff>
      <xdr:row>78</xdr:row>
      <xdr:rowOff>154215</xdr:rowOff>
    </xdr:to>
    <xdr:sp macro="" textlink="">
      <xdr:nvSpPr>
        <xdr:cNvPr id="655" name="楕円 654">
          <a:extLst>
            <a:ext uri="{FF2B5EF4-FFF2-40B4-BE49-F238E27FC236}">
              <a16:creationId xmlns:a16="http://schemas.microsoft.com/office/drawing/2014/main" id="{A8F2484D-AA4D-4CC0-A236-101EFE22C76A}"/>
            </a:ext>
          </a:extLst>
        </xdr:cNvPr>
        <xdr:cNvSpPr/>
      </xdr:nvSpPr>
      <xdr:spPr>
        <a:xfrm>
          <a:off x="15430500" y="1342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145342</xdr:rowOff>
    </xdr:from>
    <xdr:ext cx="469744" cy="259045"/>
    <xdr:sp macro="" textlink="">
      <xdr:nvSpPr>
        <xdr:cNvPr id="656" name="テキスト ボックス 655">
          <a:extLst>
            <a:ext uri="{FF2B5EF4-FFF2-40B4-BE49-F238E27FC236}">
              <a16:creationId xmlns:a16="http://schemas.microsoft.com/office/drawing/2014/main" id="{054AC7BD-08D5-4BE1-B34E-7F65D8D6388A}"/>
            </a:ext>
          </a:extLst>
        </xdr:cNvPr>
        <xdr:cNvSpPr txBox="1"/>
      </xdr:nvSpPr>
      <xdr:spPr>
        <a:xfrm>
          <a:off x="15246428" y="13518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114858</xdr:rowOff>
    </xdr:from>
    <xdr:to>
      <xdr:col>76</xdr:col>
      <xdr:colOff>165100</xdr:colOff>
      <xdr:row>79</xdr:row>
      <xdr:rowOff>45008</xdr:rowOff>
    </xdr:to>
    <xdr:sp macro="" textlink="">
      <xdr:nvSpPr>
        <xdr:cNvPr id="657" name="楕円 656">
          <a:extLst>
            <a:ext uri="{FF2B5EF4-FFF2-40B4-BE49-F238E27FC236}">
              <a16:creationId xmlns:a16="http://schemas.microsoft.com/office/drawing/2014/main" id="{9A6BE881-44A8-41DE-A4A8-823FA522864E}"/>
            </a:ext>
          </a:extLst>
        </xdr:cNvPr>
        <xdr:cNvSpPr/>
      </xdr:nvSpPr>
      <xdr:spPr>
        <a:xfrm>
          <a:off x="14541500" y="13487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36135</xdr:rowOff>
    </xdr:from>
    <xdr:ext cx="469744" cy="259045"/>
    <xdr:sp macro="" textlink="">
      <xdr:nvSpPr>
        <xdr:cNvPr id="658" name="テキスト ボックス 657">
          <a:extLst>
            <a:ext uri="{FF2B5EF4-FFF2-40B4-BE49-F238E27FC236}">
              <a16:creationId xmlns:a16="http://schemas.microsoft.com/office/drawing/2014/main" id="{D1B59153-CAB5-4371-A63B-734F1437F17E}"/>
            </a:ext>
          </a:extLst>
        </xdr:cNvPr>
        <xdr:cNvSpPr txBox="1"/>
      </xdr:nvSpPr>
      <xdr:spPr>
        <a:xfrm>
          <a:off x="14357428" y="13580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9" name="楕円 658">
          <a:extLst>
            <a:ext uri="{FF2B5EF4-FFF2-40B4-BE49-F238E27FC236}">
              <a16:creationId xmlns:a16="http://schemas.microsoft.com/office/drawing/2014/main" id="{665FB817-EE34-4F53-8409-57F47A54442F}"/>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0" name="テキスト ボックス 659">
          <a:extLst>
            <a:ext uri="{FF2B5EF4-FFF2-40B4-BE49-F238E27FC236}">
              <a16:creationId xmlns:a16="http://schemas.microsoft.com/office/drawing/2014/main" id="{2E2C0697-558F-42AB-AFA5-70BE6E26CACC}"/>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1" name="楕円 660">
          <a:extLst>
            <a:ext uri="{FF2B5EF4-FFF2-40B4-BE49-F238E27FC236}">
              <a16:creationId xmlns:a16="http://schemas.microsoft.com/office/drawing/2014/main" id="{6F5237A2-E5B4-43B6-9E35-3158D1963BA3}"/>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2" name="テキスト ボックス 661">
          <a:extLst>
            <a:ext uri="{FF2B5EF4-FFF2-40B4-BE49-F238E27FC236}">
              <a16:creationId xmlns:a16="http://schemas.microsoft.com/office/drawing/2014/main" id="{9FA2DAE9-709E-4F04-918D-4ED44106C45B}"/>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A7E5466C-A482-48D5-BADD-21E7546A4C84}"/>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A5B41933-C54D-45FD-AD77-209747407288}"/>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3BBAAC7E-90CD-421F-ADF4-9529DA6494F4}"/>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63087121-9998-4BC7-9708-E9E75BD3677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4A68224F-E6D4-4931-A1FF-4B78B49D887D}"/>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145C0634-50F9-4714-86B2-C8DE683C66AC}"/>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D7CFD921-5022-4308-AB91-6057EF5FB973}"/>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810BEF64-5EC4-4607-A4D5-70A1E48427D6}"/>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D646A9B4-150A-4058-83BB-ED109576BD92}"/>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EC362565-4FA9-4FFE-B1E9-545A88B465A9}"/>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3" name="直線コネクタ 672">
          <a:extLst>
            <a:ext uri="{FF2B5EF4-FFF2-40B4-BE49-F238E27FC236}">
              <a16:creationId xmlns:a16="http://schemas.microsoft.com/office/drawing/2014/main" id="{FD59D0FC-C6F7-42BA-8348-5921D811647C}"/>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4" name="テキスト ボックス 673">
          <a:extLst>
            <a:ext uri="{FF2B5EF4-FFF2-40B4-BE49-F238E27FC236}">
              <a16:creationId xmlns:a16="http://schemas.microsoft.com/office/drawing/2014/main" id="{7AACDF88-DA2A-4168-8200-801CDB8EB059}"/>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5" name="直線コネクタ 674">
          <a:extLst>
            <a:ext uri="{FF2B5EF4-FFF2-40B4-BE49-F238E27FC236}">
              <a16:creationId xmlns:a16="http://schemas.microsoft.com/office/drawing/2014/main" id="{3E2B0BAA-BDD2-4031-A063-9AF805FFF642}"/>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76" name="テキスト ボックス 675">
          <a:extLst>
            <a:ext uri="{FF2B5EF4-FFF2-40B4-BE49-F238E27FC236}">
              <a16:creationId xmlns:a16="http://schemas.microsoft.com/office/drawing/2014/main" id="{80F1AC5C-9AB6-4199-AE40-B6B755E46373}"/>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7" name="直線コネクタ 676">
          <a:extLst>
            <a:ext uri="{FF2B5EF4-FFF2-40B4-BE49-F238E27FC236}">
              <a16:creationId xmlns:a16="http://schemas.microsoft.com/office/drawing/2014/main" id="{35B0C226-B3C0-497D-B5D4-3B6313D65DB2}"/>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78" name="テキスト ボックス 677">
          <a:extLst>
            <a:ext uri="{FF2B5EF4-FFF2-40B4-BE49-F238E27FC236}">
              <a16:creationId xmlns:a16="http://schemas.microsoft.com/office/drawing/2014/main" id="{A4953C77-1AE0-412F-A714-4D1929D4B157}"/>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9" name="直線コネクタ 678">
          <a:extLst>
            <a:ext uri="{FF2B5EF4-FFF2-40B4-BE49-F238E27FC236}">
              <a16:creationId xmlns:a16="http://schemas.microsoft.com/office/drawing/2014/main" id="{31C63B88-D7E3-4ED7-876B-DAE62CA59C81}"/>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0" name="テキスト ボックス 679">
          <a:extLst>
            <a:ext uri="{FF2B5EF4-FFF2-40B4-BE49-F238E27FC236}">
              <a16:creationId xmlns:a16="http://schemas.microsoft.com/office/drawing/2014/main" id="{C4C4BA68-3A0F-4C5F-AF92-828573F0239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1" name="直線コネクタ 680">
          <a:extLst>
            <a:ext uri="{FF2B5EF4-FFF2-40B4-BE49-F238E27FC236}">
              <a16:creationId xmlns:a16="http://schemas.microsoft.com/office/drawing/2014/main" id="{58B3BCC3-FD93-43D8-806E-3107E91E790F}"/>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2" name="テキスト ボックス 681">
          <a:extLst>
            <a:ext uri="{FF2B5EF4-FFF2-40B4-BE49-F238E27FC236}">
              <a16:creationId xmlns:a16="http://schemas.microsoft.com/office/drawing/2014/main" id="{827C91D0-59D8-496C-99C9-AAD7F792048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3" name="直線コネクタ 682">
          <a:extLst>
            <a:ext uri="{FF2B5EF4-FFF2-40B4-BE49-F238E27FC236}">
              <a16:creationId xmlns:a16="http://schemas.microsoft.com/office/drawing/2014/main" id="{B2B498FA-5170-42C4-985F-D1BD3105B556}"/>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4" name="テキスト ボックス 683">
          <a:extLst>
            <a:ext uri="{FF2B5EF4-FFF2-40B4-BE49-F238E27FC236}">
              <a16:creationId xmlns:a16="http://schemas.microsoft.com/office/drawing/2014/main" id="{E35C9F2F-910D-4232-828E-23DD599F35C7}"/>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8F330A3A-C3CC-47E0-B202-7C53A52737C5}"/>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7685A7D8-739D-4142-BBC9-EF7DC318F21D}"/>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59E900A6-55D3-4E42-85D8-766502F3E864}"/>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135455</xdr:rowOff>
    </xdr:from>
    <xdr:to>
      <xdr:col>85</xdr:col>
      <xdr:colOff>126364</xdr:colOff>
      <xdr:row>99</xdr:row>
      <xdr:rowOff>4319</xdr:rowOff>
    </xdr:to>
    <xdr:cxnSp macro="">
      <xdr:nvCxnSpPr>
        <xdr:cNvPr id="688" name="直線コネクタ 687">
          <a:extLst>
            <a:ext uri="{FF2B5EF4-FFF2-40B4-BE49-F238E27FC236}">
              <a16:creationId xmlns:a16="http://schemas.microsoft.com/office/drawing/2014/main" id="{32067EB8-DAAB-4F18-B693-5301FEB33F54}"/>
            </a:ext>
          </a:extLst>
        </xdr:cNvPr>
        <xdr:cNvCxnSpPr/>
      </xdr:nvCxnSpPr>
      <xdr:spPr>
        <a:xfrm flipV="1">
          <a:off x="16317595" y="15565955"/>
          <a:ext cx="1269" cy="1411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8146</xdr:rowOff>
    </xdr:from>
    <xdr:ext cx="534377" cy="259045"/>
    <xdr:sp macro="" textlink="">
      <xdr:nvSpPr>
        <xdr:cNvPr id="689" name="公債費最小値テキスト">
          <a:extLst>
            <a:ext uri="{FF2B5EF4-FFF2-40B4-BE49-F238E27FC236}">
              <a16:creationId xmlns:a16="http://schemas.microsoft.com/office/drawing/2014/main" id="{7EC84AAC-E82D-4431-BDE9-0139DBFF855E}"/>
            </a:ext>
          </a:extLst>
        </xdr:cNvPr>
        <xdr:cNvSpPr txBox="1"/>
      </xdr:nvSpPr>
      <xdr:spPr>
        <a:xfrm>
          <a:off x="16370300" y="1698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4319</xdr:rowOff>
    </xdr:from>
    <xdr:to>
      <xdr:col>86</xdr:col>
      <xdr:colOff>25400</xdr:colOff>
      <xdr:row>99</xdr:row>
      <xdr:rowOff>4319</xdr:rowOff>
    </xdr:to>
    <xdr:cxnSp macro="">
      <xdr:nvCxnSpPr>
        <xdr:cNvPr id="690" name="直線コネクタ 689">
          <a:extLst>
            <a:ext uri="{FF2B5EF4-FFF2-40B4-BE49-F238E27FC236}">
              <a16:creationId xmlns:a16="http://schemas.microsoft.com/office/drawing/2014/main" id="{2C10E177-0619-41AB-A0EE-E6917010AEAA}"/>
            </a:ext>
          </a:extLst>
        </xdr:cNvPr>
        <xdr:cNvCxnSpPr/>
      </xdr:nvCxnSpPr>
      <xdr:spPr>
        <a:xfrm>
          <a:off x="16230600" y="16977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82132</xdr:rowOff>
    </xdr:from>
    <xdr:ext cx="599010" cy="259045"/>
    <xdr:sp macro="" textlink="">
      <xdr:nvSpPr>
        <xdr:cNvPr id="691" name="公債費最大値テキスト">
          <a:extLst>
            <a:ext uri="{FF2B5EF4-FFF2-40B4-BE49-F238E27FC236}">
              <a16:creationId xmlns:a16="http://schemas.microsoft.com/office/drawing/2014/main" id="{7507C118-C425-43BF-80C4-1A32AEFFA051}"/>
            </a:ext>
          </a:extLst>
        </xdr:cNvPr>
        <xdr:cNvSpPr txBox="1"/>
      </xdr:nvSpPr>
      <xdr:spPr>
        <a:xfrm>
          <a:off x="16370300" y="15341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461,300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135455</xdr:rowOff>
    </xdr:from>
    <xdr:to>
      <xdr:col>86</xdr:col>
      <xdr:colOff>25400</xdr:colOff>
      <xdr:row>90</xdr:row>
      <xdr:rowOff>135455</xdr:rowOff>
    </xdr:to>
    <xdr:cxnSp macro="">
      <xdr:nvCxnSpPr>
        <xdr:cNvPr id="692" name="直線コネクタ 691">
          <a:extLst>
            <a:ext uri="{FF2B5EF4-FFF2-40B4-BE49-F238E27FC236}">
              <a16:creationId xmlns:a16="http://schemas.microsoft.com/office/drawing/2014/main" id="{21A8B442-A934-4ABD-BC50-4239E83D9998}"/>
            </a:ext>
          </a:extLst>
        </xdr:cNvPr>
        <xdr:cNvCxnSpPr/>
      </xdr:nvCxnSpPr>
      <xdr:spPr>
        <a:xfrm>
          <a:off x="16230600" y="15565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134060</xdr:rowOff>
    </xdr:from>
    <xdr:to>
      <xdr:col>85</xdr:col>
      <xdr:colOff>127000</xdr:colOff>
      <xdr:row>98</xdr:row>
      <xdr:rowOff>135634</xdr:rowOff>
    </xdr:to>
    <xdr:cxnSp macro="">
      <xdr:nvCxnSpPr>
        <xdr:cNvPr id="693" name="直線コネクタ 692">
          <a:extLst>
            <a:ext uri="{FF2B5EF4-FFF2-40B4-BE49-F238E27FC236}">
              <a16:creationId xmlns:a16="http://schemas.microsoft.com/office/drawing/2014/main" id="{4C7EA867-F230-401C-AC96-AEDDB65AFDDC}"/>
            </a:ext>
          </a:extLst>
        </xdr:cNvPr>
        <xdr:cNvCxnSpPr/>
      </xdr:nvCxnSpPr>
      <xdr:spPr>
        <a:xfrm flipV="1">
          <a:off x="15481300" y="16936160"/>
          <a:ext cx="838200" cy="1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12113</xdr:rowOff>
    </xdr:from>
    <xdr:ext cx="534377" cy="259045"/>
    <xdr:sp macro="" textlink="">
      <xdr:nvSpPr>
        <xdr:cNvPr id="694" name="公債費平均値テキスト">
          <a:extLst>
            <a:ext uri="{FF2B5EF4-FFF2-40B4-BE49-F238E27FC236}">
              <a16:creationId xmlns:a16="http://schemas.microsoft.com/office/drawing/2014/main" id="{82890367-D278-4DC4-B266-9969A28BC0CB}"/>
            </a:ext>
          </a:extLst>
        </xdr:cNvPr>
        <xdr:cNvSpPr txBox="1"/>
      </xdr:nvSpPr>
      <xdr:spPr>
        <a:xfrm>
          <a:off x="16370300" y="166427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160686</xdr:rowOff>
    </xdr:from>
    <xdr:to>
      <xdr:col>85</xdr:col>
      <xdr:colOff>177800</xdr:colOff>
      <xdr:row>98</xdr:row>
      <xdr:rowOff>90836</xdr:rowOff>
    </xdr:to>
    <xdr:sp macro="" textlink="">
      <xdr:nvSpPr>
        <xdr:cNvPr id="695" name="フローチャート: 判断 694">
          <a:extLst>
            <a:ext uri="{FF2B5EF4-FFF2-40B4-BE49-F238E27FC236}">
              <a16:creationId xmlns:a16="http://schemas.microsoft.com/office/drawing/2014/main" id="{46B65164-6566-4C7F-9A53-C7633560C0A6}"/>
            </a:ext>
          </a:extLst>
        </xdr:cNvPr>
        <xdr:cNvSpPr/>
      </xdr:nvSpPr>
      <xdr:spPr>
        <a:xfrm>
          <a:off x="16268700" y="1679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135634</xdr:rowOff>
    </xdr:from>
    <xdr:to>
      <xdr:col>81</xdr:col>
      <xdr:colOff>50800</xdr:colOff>
      <xdr:row>98</xdr:row>
      <xdr:rowOff>139060</xdr:rowOff>
    </xdr:to>
    <xdr:cxnSp macro="">
      <xdr:nvCxnSpPr>
        <xdr:cNvPr id="696" name="直線コネクタ 695">
          <a:extLst>
            <a:ext uri="{FF2B5EF4-FFF2-40B4-BE49-F238E27FC236}">
              <a16:creationId xmlns:a16="http://schemas.microsoft.com/office/drawing/2014/main" id="{82EBAEDA-9C55-4ED2-8E59-1B016835F2AD}"/>
            </a:ext>
          </a:extLst>
        </xdr:cNvPr>
        <xdr:cNvCxnSpPr/>
      </xdr:nvCxnSpPr>
      <xdr:spPr>
        <a:xfrm flipV="1">
          <a:off x="14592300" y="16937734"/>
          <a:ext cx="889000" cy="3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165060</xdr:rowOff>
    </xdr:from>
    <xdr:to>
      <xdr:col>81</xdr:col>
      <xdr:colOff>101600</xdr:colOff>
      <xdr:row>98</xdr:row>
      <xdr:rowOff>95210</xdr:rowOff>
    </xdr:to>
    <xdr:sp macro="" textlink="">
      <xdr:nvSpPr>
        <xdr:cNvPr id="697" name="フローチャート: 判断 696">
          <a:extLst>
            <a:ext uri="{FF2B5EF4-FFF2-40B4-BE49-F238E27FC236}">
              <a16:creationId xmlns:a16="http://schemas.microsoft.com/office/drawing/2014/main" id="{DF1D8C97-F7B5-4C77-A30A-C146CEC79CAD}"/>
            </a:ext>
          </a:extLst>
        </xdr:cNvPr>
        <xdr:cNvSpPr/>
      </xdr:nvSpPr>
      <xdr:spPr>
        <a:xfrm>
          <a:off x="15430500" y="1679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111737</xdr:rowOff>
    </xdr:from>
    <xdr:ext cx="534377" cy="259045"/>
    <xdr:sp macro="" textlink="">
      <xdr:nvSpPr>
        <xdr:cNvPr id="698" name="テキスト ボックス 697">
          <a:extLst>
            <a:ext uri="{FF2B5EF4-FFF2-40B4-BE49-F238E27FC236}">
              <a16:creationId xmlns:a16="http://schemas.microsoft.com/office/drawing/2014/main" id="{7D30A96E-FB90-43FE-A02D-2EA7CAE0A80B}"/>
            </a:ext>
          </a:extLst>
        </xdr:cNvPr>
        <xdr:cNvSpPr txBox="1"/>
      </xdr:nvSpPr>
      <xdr:spPr>
        <a:xfrm>
          <a:off x="15214111" y="1657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139060</xdr:rowOff>
    </xdr:from>
    <xdr:to>
      <xdr:col>76</xdr:col>
      <xdr:colOff>114300</xdr:colOff>
      <xdr:row>98</xdr:row>
      <xdr:rowOff>145937</xdr:rowOff>
    </xdr:to>
    <xdr:cxnSp macro="">
      <xdr:nvCxnSpPr>
        <xdr:cNvPr id="699" name="直線コネクタ 698">
          <a:extLst>
            <a:ext uri="{FF2B5EF4-FFF2-40B4-BE49-F238E27FC236}">
              <a16:creationId xmlns:a16="http://schemas.microsoft.com/office/drawing/2014/main" id="{6285044B-EF18-42F6-B8B0-D35748CCEE88}"/>
            </a:ext>
          </a:extLst>
        </xdr:cNvPr>
        <xdr:cNvCxnSpPr/>
      </xdr:nvCxnSpPr>
      <xdr:spPr>
        <a:xfrm flipV="1">
          <a:off x="13703300" y="16941160"/>
          <a:ext cx="889000" cy="6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162902</xdr:rowOff>
    </xdr:from>
    <xdr:to>
      <xdr:col>76</xdr:col>
      <xdr:colOff>165100</xdr:colOff>
      <xdr:row>98</xdr:row>
      <xdr:rowOff>93052</xdr:rowOff>
    </xdr:to>
    <xdr:sp macro="" textlink="">
      <xdr:nvSpPr>
        <xdr:cNvPr id="700" name="フローチャート: 判断 699">
          <a:extLst>
            <a:ext uri="{FF2B5EF4-FFF2-40B4-BE49-F238E27FC236}">
              <a16:creationId xmlns:a16="http://schemas.microsoft.com/office/drawing/2014/main" id="{FB01830F-138A-4CB1-A92B-127FFA395712}"/>
            </a:ext>
          </a:extLst>
        </xdr:cNvPr>
        <xdr:cNvSpPr/>
      </xdr:nvSpPr>
      <xdr:spPr>
        <a:xfrm>
          <a:off x="14541500" y="167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109579</xdr:rowOff>
    </xdr:from>
    <xdr:ext cx="534377" cy="259045"/>
    <xdr:sp macro="" textlink="">
      <xdr:nvSpPr>
        <xdr:cNvPr id="701" name="テキスト ボックス 700">
          <a:extLst>
            <a:ext uri="{FF2B5EF4-FFF2-40B4-BE49-F238E27FC236}">
              <a16:creationId xmlns:a16="http://schemas.microsoft.com/office/drawing/2014/main" id="{1F8B0F73-B57F-45DF-8CDB-4BC851BBA3A4}"/>
            </a:ext>
          </a:extLst>
        </xdr:cNvPr>
        <xdr:cNvSpPr txBox="1"/>
      </xdr:nvSpPr>
      <xdr:spPr>
        <a:xfrm>
          <a:off x="14325111" y="1656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145937</xdr:rowOff>
    </xdr:from>
    <xdr:to>
      <xdr:col>71</xdr:col>
      <xdr:colOff>177800</xdr:colOff>
      <xdr:row>98</xdr:row>
      <xdr:rowOff>146172</xdr:rowOff>
    </xdr:to>
    <xdr:cxnSp macro="">
      <xdr:nvCxnSpPr>
        <xdr:cNvPr id="702" name="直線コネクタ 701">
          <a:extLst>
            <a:ext uri="{FF2B5EF4-FFF2-40B4-BE49-F238E27FC236}">
              <a16:creationId xmlns:a16="http://schemas.microsoft.com/office/drawing/2014/main" id="{D77A8AE0-8090-4AA3-8795-DE3CE2CEE431}"/>
            </a:ext>
          </a:extLst>
        </xdr:cNvPr>
        <xdr:cNvCxnSpPr/>
      </xdr:nvCxnSpPr>
      <xdr:spPr>
        <a:xfrm flipV="1">
          <a:off x="12814300" y="16948037"/>
          <a:ext cx="889000" cy="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162140</xdr:rowOff>
    </xdr:from>
    <xdr:to>
      <xdr:col>72</xdr:col>
      <xdr:colOff>38100</xdr:colOff>
      <xdr:row>98</xdr:row>
      <xdr:rowOff>92290</xdr:rowOff>
    </xdr:to>
    <xdr:sp macro="" textlink="">
      <xdr:nvSpPr>
        <xdr:cNvPr id="703" name="フローチャート: 判断 702">
          <a:extLst>
            <a:ext uri="{FF2B5EF4-FFF2-40B4-BE49-F238E27FC236}">
              <a16:creationId xmlns:a16="http://schemas.microsoft.com/office/drawing/2014/main" id="{4146831B-9BD3-46A5-AA45-86C129EA7847}"/>
            </a:ext>
          </a:extLst>
        </xdr:cNvPr>
        <xdr:cNvSpPr/>
      </xdr:nvSpPr>
      <xdr:spPr>
        <a:xfrm>
          <a:off x="13652500" y="1679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108817</xdr:rowOff>
    </xdr:from>
    <xdr:ext cx="534377" cy="259045"/>
    <xdr:sp macro="" textlink="">
      <xdr:nvSpPr>
        <xdr:cNvPr id="704" name="テキスト ボックス 703">
          <a:extLst>
            <a:ext uri="{FF2B5EF4-FFF2-40B4-BE49-F238E27FC236}">
              <a16:creationId xmlns:a16="http://schemas.microsoft.com/office/drawing/2014/main" id="{2E59CF25-B05C-4800-91ED-CF092F885A99}"/>
            </a:ext>
          </a:extLst>
        </xdr:cNvPr>
        <xdr:cNvSpPr txBox="1"/>
      </xdr:nvSpPr>
      <xdr:spPr>
        <a:xfrm>
          <a:off x="13436111" y="1656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159446</xdr:rowOff>
    </xdr:from>
    <xdr:to>
      <xdr:col>67</xdr:col>
      <xdr:colOff>101600</xdr:colOff>
      <xdr:row>98</xdr:row>
      <xdr:rowOff>89596</xdr:rowOff>
    </xdr:to>
    <xdr:sp macro="" textlink="">
      <xdr:nvSpPr>
        <xdr:cNvPr id="705" name="フローチャート: 判断 704">
          <a:extLst>
            <a:ext uri="{FF2B5EF4-FFF2-40B4-BE49-F238E27FC236}">
              <a16:creationId xmlns:a16="http://schemas.microsoft.com/office/drawing/2014/main" id="{D57AD9CB-18FE-4BDF-8829-6C6A1C186C56}"/>
            </a:ext>
          </a:extLst>
        </xdr:cNvPr>
        <xdr:cNvSpPr/>
      </xdr:nvSpPr>
      <xdr:spPr>
        <a:xfrm>
          <a:off x="12763500" y="1679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106123</xdr:rowOff>
    </xdr:from>
    <xdr:ext cx="534377" cy="259045"/>
    <xdr:sp macro="" textlink="">
      <xdr:nvSpPr>
        <xdr:cNvPr id="706" name="テキスト ボックス 705">
          <a:extLst>
            <a:ext uri="{FF2B5EF4-FFF2-40B4-BE49-F238E27FC236}">
              <a16:creationId xmlns:a16="http://schemas.microsoft.com/office/drawing/2014/main" id="{55B12565-10AF-4910-A5D8-70A7F22D727B}"/>
            </a:ext>
          </a:extLst>
        </xdr:cNvPr>
        <xdr:cNvSpPr txBox="1"/>
      </xdr:nvSpPr>
      <xdr:spPr>
        <a:xfrm>
          <a:off x="12547111" y="1656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A8F5E424-7F8B-4216-BEE2-8D7486A39F78}"/>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47D4E631-B6BC-4A4A-8A7C-DC29C215D066}"/>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31C247E2-77F0-4DB3-994D-30CF9E22F6B7}"/>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4B0DCFFC-A128-4035-AAD1-5B606208DAC9}"/>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B01CF232-071D-4C1A-9A16-459AB377ECE9}"/>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83260</xdr:rowOff>
    </xdr:from>
    <xdr:to>
      <xdr:col>85</xdr:col>
      <xdr:colOff>177800</xdr:colOff>
      <xdr:row>99</xdr:row>
      <xdr:rowOff>13410</xdr:rowOff>
    </xdr:to>
    <xdr:sp macro="" textlink="">
      <xdr:nvSpPr>
        <xdr:cNvPr id="712" name="楕円 711">
          <a:extLst>
            <a:ext uri="{FF2B5EF4-FFF2-40B4-BE49-F238E27FC236}">
              <a16:creationId xmlns:a16="http://schemas.microsoft.com/office/drawing/2014/main" id="{51BFA30F-6B18-4A6F-86BC-7C65F5689353}"/>
            </a:ext>
          </a:extLst>
        </xdr:cNvPr>
        <xdr:cNvSpPr/>
      </xdr:nvSpPr>
      <xdr:spPr>
        <a:xfrm>
          <a:off x="16268700" y="1688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169637</xdr:rowOff>
    </xdr:from>
    <xdr:ext cx="534377" cy="259045"/>
    <xdr:sp macro="" textlink="">
      <xdr:nvSpPr>
        <xdr:cNvPr id="713" name="公債費該当値テキスト">
          <a:extLst>
            <a:ext uri="{FF2B5EF4-FFF2-40B4-BE49-F238E27FC236}">
              <a16:creationId xmlns:a16="http://schemas.microsoft.com/office/drawing/2014/main" id="{2CB2445C-BDE0-4E84-A473-1597CC8E79B9}"/>
            </a:ext>
          </a:extLst>
        </xdr:cNvPr>
        <xdr:cNvSpPr txBox="1"/>
      </xdr:nvSpPr>
      <xdr:spPr>
        <a:xfrm>
          <a:off x="16370300" y="16800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84834</xdr:rowOff>
    </xdr:from>
    <xdr:to>
      <xdr:col>81</xdr:col>
      <xdr:colOff>101600</xdr:colOff>
      <xdr:row>99</xdr:row>
      <xdr:rowOff>14984</xdr:rowOff>
    </xdr:to>
    <xdr:sp macro="" textlink="">
      <xdr:nvSpPr>
        <xdr:cNvPr id="714" name="楕円 713">
          <a:extLst>
            <a:ext uri="{FF2B5EF4-FFF2-40B4-BE49-F238E27FC236}">
              <a16:creationId xmlns:a16="http://schemas.microsoft.com/office/drawing/2014/main" id="{38532D47-8E8A-44F4-95BF-41DEA885E5E7}"/>
            </a:ext>
          </a:extLst>
        </xdr:cNvPr>
        <xdr:cNvSpPr/>
      </xdr:nvSpPr>
      <xdr:spPr>
        <a:xfrm>
          <a:off x="15430500" y="16886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6111</xdr:rowOff>
    </xdr:from>
    <xdr:ext cx="534377" cy="259045"/>
    <xdr:sp macro="" textlink="">
      <xdr:nvSpPr>
        <xdr:cNvPr id="715" name="テキスト ボックス 714">
          <a:extLst>
            <a:ext uri="{FF2B5EF4-FFF2-40B4-BE49-F238E27FC236}">
              <a16:creationId xmlns:a16="http://schemas.microsoft.com/office/drawing/2014/main" id="{B0FD834D-36ED-4191-B51D-A086DA8315AB}"/>
            </a:ext>
          </a:extLst>
        </xdr:cNvPr>
        <xdr:cNvSpPr txBox="1"/>
      </xdr:nvSpPr>
      <xdr:spPr>
        <a:xfrm>
          <a:off x="15214111" y="16979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88260</xdr:rowOff>
    </xdr:from>
    <xdr:to>
      <xdr:col>76</xdr:col>
      <xdr:colOff>165100</xdr:colOff>
      <xdr:row>99</xdr:row>
      <xdr:rowOff>18410</xdr:rowOff>
    </xdr:to>
    <xdr:sp macro="" textlink="">
      <xdr:nvSpPr>
        <xdr:cNvPr id="716" name="楕円 715">
          <a:extLst>
            <a:ext uri="{FF2B5EF4-FFF2-40B4-BE49-F238E27FC236}">
              <a16:creationId xmlns:a16="http://schemas.microsoft.com/office/drawing/2014/main" id="{4ED27FEE-B8A2-4740-B677-75E6640B75EC}"/>
            </a:ext>
          </a:extLst>
        </xdr:cNvPr>
        <xdr:cNvSpPr/>
      </xdr:nvSpPr>
      <xdr:spPr>
        <a:xfrm>
          <a:off x="14541500" y="1689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9537</xdr:rowOff>
    </xdr:from>
    <xdr:ext cx="534377" cy="259045"/>
    <xdr:sp macro="" textlink="">
      <xdr:nvSpPr>
        <xdr:cNvPr id="717" name="テキスト ボックス 716">
          <a:extLst>
            <a:ext uri="{FF2B5EF4-FFF2-40B4-BE49-F238E27FC236}">
              <a16:creationId xmlns:a16="http://schemas.microsoft.com/office/drawing/2014/main" id="{1AA54CC6-D207-4A92-9DE7-E460E0BBB65A}"/>
            </a:ext>
          </a:extLst>
        </xdr:cNvPr>
        <xdr:cNvSpPr txBox="1"/>
      </xdr:nvSpPr>
      <xdr:spPr>
        <a:xfrm>
          <a:off x="14325111" y="16983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95137</xdr:rowOff>
    </xdr:from>
    <xdr:to>
      <xdr:col>72</xdr:col>
      <xdr:colOff>38100</xdr:colOff>
      <xdr:row>99</xdr:row>
      <xdr:rowOff>25287</xdr:rowOff>
    </xdr:to>
    <xdr:sp macro="" textlink="">
      <xdr:nvSpPr>
        <xdr:cNvPr id="718" name="楕円 717">
          <a:extLst>
            <a:ext uri="{FF2B5EF4-FFF2-40B4-BE49-F238E27FC236}">
              <a16:creationId xmlns:a16="http://schemas.microsoft.com/office/drawing/2014/main" id="{35573A1E-B179-454D-997F-00A2C7A884F3}"/>
            </a:ext>
          </a:extLst>
        </xdr:cNvPr>
        <xdr:cNvSpPr/>
      </xdr:nvSpPr>
      <xdr:spPr>
        <a:xfrm>
          <a:off x="13652500" y="1689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16414</xdr:rowOff>
    </xdr:from>
    <xdr:ext cx="534377" cy="259045"/>
    <xdr:sp macro="" textlink="">
      <xdr:nvSpPr>
        <xdr:cNvPr id="719" name="テキスト ボックス 718">
          <a:extLst>
            <a:ext uri="{FF2B5EF4-FFF2-40B4-BE49-F238E27FC236}">
              <a16:creationId xmlns:a16="http://schemas.microsoft.com/office/drawing/2014/main" id="{3D67E7AF-B4D9-407F-BB22-7AD22FCBB43D}"/>
            </a:ext>
          </a:extLst>
        </xdr:cNvPr>
        <xdr:cNvSpPr txBox="1"/>
      </xdr:nvSpPr>
      <xdr:spPr>
        <a:xfrm>
          <a:off x="13436111" y="16989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95372</xdr:rowOff>
    </xdr:from>
    <xdr:to>
      <xdr:col>67</xdr:col>
      <xdr:colOff>101600</xdr:colOff>
      <xdr:row>99</xdr:row>
      <xdr:rowOff>25522</xdr:rowOff>
    </xdr:to>
    <xdr:sp macro="" textlink="">
      <xdr:nvSpPr>
        <xdr:cNvPr id="720" name="楕円 719">
          <a:extLst>
            <a:ext uri="{FF2B5EF4-FFF2-40B4-BE49-F238E27FC236}">
              <a16:creationId xmlns:a16="http://schemas.microsoft.com/office/drawing/2014/main" id="{731F212F-DFB9-4548-A2A4-99F329213A27}"/>
            </a:ext>
          </a:extLst>
        </xdr:cNvPr>
        <xdr:cNvSpPr/>
      </xdr:nvSpPr>
      <xdr:spPr>
        <a:xfrm>
          <a:off x="12763500" y="1689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16649</xdr:rowOff>
    </xdr:from>
    <xdr:ext cx="534377" cy="259045"/>
    <xdr:sp macro="" textlink="">
      <xdr:nvSpPr>
        <xdr:cNvPr id="721" name="テキスト ボックス 720">
          <a:extLst>
            <a:ext uri="{FF2B5EF4-FFF2-40B4-BE49-F238E27FC236}">
              <a16:creationId xmlns:a16="http://schemas.microsoft.com/office/drawing/2014/main" id="{7B7F27AC-5A02-4CFB-AA18-4C5B57EB0887}"/>
            </a:ext>
          </a:extLst>
        </xdr:cNvPr>
        <xdr:cNvSpPr txBox="1"/>
      </xdr:nvSpPr>
      <xdr:spPr>
        <a:xfrm>
          <a:off x="12547111" y="1699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B49A1DC2-0FCE-4FE2-8B15-C0196158680C}"/>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C5144D0D-8BE3-4990-A946-3C36A86FEB14}"/>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2B69F69C-9F34-4C26-B47B-8AEF5ACFBFEC}"/>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108ACFB4-C56B-4807-99C6-2697ABA056BB}"/>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BEB43580-40C2-46A0-BF5D-50A23F6590BB}"/>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486A9A8-59AC-494E-9556-B878F723CDF2}"/>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7B691812-F8F9-4ED6-BC95-19C36DD4F3A7}"/>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95D0805E-E524-454A-9553-81F70959B137}"/>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1E272585-1F5F-4E4B-8E4E-D951987AC078}"/>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75D4341B-364B-416C-8678-409F7376F5A3}"/>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a:extLst>
            <a:ext uri="{FF2B5EF4-FFF2-40B4-BE49-F238E27FC236}">
              <a16:creationId xmlns:a16="http://schemas.microsoft.com/office/drawing/2014/main" id="{667F8158-0D69-4E80-A32C-911FF329B6C3}"/>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a:extLst>
            <a:ext uri="{FF2B5EF4-FFF2-40B4-BE49-F238E27FC236}">
              <a16:creationId xmlns:a16="http://schemas.microsoft.com/office/drawing/2014/main" id="{D9A6C37B-E7B6-47D4-A4B9-EE20077192E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a:extLst>
            <a:ext uri="{FF2B5EF4-FFF2-40B4-BE49-F238E27FC236}">
              <a16:creationId xmlns:a16="http://schemas.microsoft.com/office/drawing/2014/main" id="{A0B72F32-D74C-48BF-AF66-A123510649FF}"/>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5" name="テキスト ボックス 734">
          <a:extLst>
            <a:ext uri="{FF2B5EF4-FFF2-40B4-BE49-F238E27FC236}">
              <a16:creationId xmlns:a16="http://schemas.microsoft.com/office/drawing/2014/main" id="{67E004E0-D570-4159-8A6E-A26F06ADF989}"/>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a:extLst>
            <a:ext uri="{FF2B5EF4-FFF2-40B4-BE49-F238E27FC236}">
              <a16:creationId xmlns:a16="http://schemas.microsoft.com/office/drawing/2014/main" id="{093836B0-25C3-414B-B75A-B41CD710B0D4}"/>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a:extLst>
            <a:ext uri="{FF2B5EF4-FFF2-40B4-BE49-F238E27FC236}">
              <a16:creationId xmlns:a16="http://schemas.microsoft.com/office/drawing/2014/main" id="{A6BF13EF-E39B-41F5-9294-FC4550F8601F}"/>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a:extLst>
            <a:ext uri="{FF2B5EF4-FFF2-40B4-BE49-F238E27FC236}">
              <a16:creationId xmlns:a16="http://schemas.microsoft.com/office/drawing/2014/main" id="{915E7649-D1FD-47DB-863A-EE564E4A80BC}"/>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9" name="テキスト ボックス 738">
          <a:extLst>
            <a:ext uri="{FF2B5EF4-FFF2-40B4-BE49-F238E27FC236}">
              <a16:creationId xmlns:a16="http://schemas.microsoft.com/office/drawing/2014/main" id="{390340D7-C83D-4F85-9520-7CA1AEEA3481}"/>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a:extLst>
            <a:ext uri="{FF2B5EF4-FFF2-40B4-BE49-F238E27FC236}">
              <a16:creationId xmlns:a16="http://schemas.microsoft.com/office/drawing/2014/main" id="{ECDB6D0D-E71B-494D-8B6D-86BD045FCE58}"/>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1" name="テキスト ボックス 740">
          <a:extLst>
            <a:ext uri="{FF2B5EF4-FFF2-40B4-BE49-F238E27FC236}">
              <a16:creationId xmlns:a16="http://schemas.microsoft.com/office/drawing/2014/main" id="{FCBEA8F0-A5A0-4487-82DD-B1FF673EFE33}"/>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id="{85ECDE4F-D8B4-4ED9-94F3-2DEB7FBA9997}"/>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3" name="テキスト ボックス 742">
          <a:extLst>
            <a:ext uri="{FF2B5EF4-FFF2-40B4-BE49-F238E27FC236}">
              <a16:creationId xmlns:a16="http://schemas.microsoft.com/office/drawing/2014/main" id="{C3A2B825-EDB7-43F2-877C-132A0F8EE135}"/>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id="{F0D50784-096A-48F3-B069-745529652C8D}"/>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29</xdr:row>
      <xdr:rowOff>149416</xdr:rowOff>
    </xdr:from>
    <xdr:to>
      <xdr:col>116</xdr:col>
      <xdr:colOff>62864</xdr:colOff>
      <xdr:row>39</xdr:row>
      <xdr:rowOff>44450</xdr:rowOff>
    </xdr:to>
    <xdr:cxnSp macro="">
      <xdr:nvCxnSpPr>
        <xdr:cNvPr id="745" name="直線コネクタ 744">
          <a:extLst>
            <a:ext uri="{FF2B5EF4-FFF2-40B4-BE49-F238E27FC236}">
              <a16:creationId xmlns:a16="http://schemas.microsoft.com/office/drawing/2014/main" id="{8C7DF4BC-D026-4978-9AD7-0EC7D1D7D5FF}"/>
            </a:ext>
          </a:extLst>
        </xdr:cNvPr>
        <xdr:cNvCxnSpPr/>
      </xdr:nvCxnSpPr>
      <xdr:spPr>
        <a:xfrm flipV="1">
          <a:off x="22159595" y="5121466"/>
          <a:ext cx="1269" cy="1609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73360</xdr:rowOff>
    </xdr:from>
    <xdr:ext cx="249299" cy="259045"/>
    <xdr:sp macro="" textlink="">
      <xdr:nvSpPr>
        <xdr:cNvPr id="746" name="諸支出金最小値テキスト">
          <a:extLst>
            <a:ext uri="{FF2B5EF4-FFF2-40B4-BE49-F238E27FC236}">
              <a16:creationId xmlns:a16="http://schemas.microsoft.com/office/drawing/2014/main" id="{43D5BBED-28D3-474A-9CC7-221C8488CB59}"/>
            </a:ext>
          </a:extLst>
        </xdr:cNvPr>
        <xdr:cNvSpPr txBox="1"/>
      </xdr:nvSpPr>
      <xdr:spPr>
        <a:xfrm>
          <a:off x="22212300" y="67599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a:extLst>
            <a:ext uri="{FF2B5EF4-FFF2-40B4-BE49-F238E27FC236}">
              <a16:creationId xmlns:a16="http://schemas.microsoft.com/office/drawing/2014/main" id="{700EC704-6696-498A-9152-958281844044}"/>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96093</xdr:rowOff>
    </xdr:from>
    <xdr:ext cx="469744" cy="259045"/>
    <xdr:sp macro="" textlink="">
      <xdr:nvSpPr>
        <xdr:cNvPr id="748" name="諸支出金最大値テキスト">
          <a:extLst>
            <a:ext uri="{FF2B5EF4-FFF2-40B4-BE49-F238E27FC236}">
              <a16:creationId xmlns:a16="http://schemas.microsoft.com/office/drawing/2014/main" id="{F2B3D9FF-8A97-496D-B562-C3E109EC0C56}"/>
            </a:ext>
          </a:extLst>
        </xdr:cNvPr>
        <xdr:cNvSpPr txBox="1"/>
      </xdr:nvSpPr>
      <xdr:spPr>
        <a:xfrm>
          <a:off x="22212300" y="4896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29</xdr:row>
      <xdr:rowOff>149416</xdr:rowOff>
    </xdr:from>
    <xdr:to>
      <xdr:col>116</xdr:col>
      <xdr:colOff>152400</xdr:colOff>
      <xdr:row>29</xdr:row>
      <xdr:rowOff>149416</xdr:rowOff>
    </xdr:to>
    <xdr:cxnSp macro="">
      <xdr:nvCxnSpPr>
        <xdr:cNvPr id="749" name="直線コネクタ 748">
          <a:extLst>
            <a:ext uri="{FF2B5EF4-FFF2-40B4-BE49-F238E27FC236}">
              <a16:creationId xmlns:a16="http://schemas.microsoft.com/office/drawing/2014/main" id="{CC828195-F517-4CFB-B3D4-CA227F77D1E3}"/>
            </a:ext>
          </a:extLst>
        </xdr:cNvPr>
        <xdr:cNvCxnSpPr/>
      </xdr:nvCxnSpPr>
      <xdr:spPr>
        <a:xfrm>
          <a:off x="22072600" y="5121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0" name="直線コネクタ 749">
          <a:extLst>
            <a:ext uri="{FF2B5EF4-FFF2-40B4-BE49-F238E27FC236}">
              <a16:creationId xmlns:a16="http://schemas.microsoft.com/office/drawing/2014/main" id="{798FC2B5-2B96-4A5C-8D0E-82F175483ABE}"/>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162259</xdr:rowOff>
    </xdr:from>
    <xdr:ext cx="378565" cy="259045"/>
    <xdr:sp macro="" textlink="">
      <xdr:nvSpPr>
        <xdr:cNvPr id="751" name="諸支出金平均値テキスト">
          <a:extLst>
            <a:ext uri="{FF2B5EF4-FFF2-40B4-BE49-F238E27FC236}">
              <a16:creationId xmlns:a16="http://schemas.microsoft.com/office/drawing/2014/main" id="{EFD63025-0B20-411B-A1A1-0B1125916AAC}"/>
            </a:ext>
          </a:extLst>
        </xdr:cNvPr>
        <xdr:cNvSpPr txBox="1"/>
      </xdr:nvSpPr>
      <xdr:spPr>
        <a:xfrm>
          <a:off x="22212300" y="6505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139382</xdr:rowOff>
    </xdr:from>
    <xdr:to>
      <xdr:col>116</xdr:col>
      <xdr:colOff>114300</xdr:colOff>
      <xdr:row>39</xdr:row>
      <xdr:rowOff>69532</xdr:rowOff>
    </xdr:to>
    <xdr:sp macro="" textlink="">
      <xdr:nvSpPr>
        <xdr:cNvPr id="752" name="フローチャート: 判断 751">
          <a:extLst>
            <a:ext uri="{FF2B5EF4-FFF2-40B4-BE49-F238E27FC236}">
              <a16:creationId xmlns:a16="http://schemas.microsoft.com/office/drawing/2014/main" id="{3A3A3AC3-8304-47AA-8025-D587C1803CE7}"/>
            </a:ext>
          </a:extLst>
        </xdr:cNvPr>
        <xdr:cNvSpPr/>
      </xdr:nvSpPr>
      <xdr:spPr>
        <a:xfrm>
          <a:off x="22110700" y="6654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3" name="直線コネクタ 752">
          <a:extLst>
            <a:ext uri="{FF2B5EF4-FFF2-40B4-BE49-F238E27FC236}">
              <a16:creationId xmlns:a16="http://schemas.microsoft.com/office/drawing/2014/main" id="{0E1204BA-E3DB-4C12-83A1-BF4E42F7E49C}"/>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142240</xdr:rowOff>
    </xdr:from>
    <xdr:to>
      <xdr:col>112</xdr:col>
      <xdr:colOff>38100</xdr:colOff>
      <xdr:row>39</xdr:row>
      <xdr:rowOff>72390</xdr:rowOff>
    </xdr:to>
    <xdr:sp macro="" textlink="">
      <xdr:nvSpPr>
        <xdr:cNvPr id="754" name="フローチャート: 判断 753">
          <a:extLst>
            <a:ext uri="{FF2B5EF4-FFF2-40B4-BE49-F238E27FC236}">
              <a16:creationId xmlns:a16="http://schemas.microsoft.com/office/drawing/2014/main" id="{A54E5E9B-0154-4655-8F32-80DADA88E678}"/>
            </a:ext>
          </a:extLst>
        </xdr:cNvPr>
        <xdr:cNvSpPr/>
      </xdr:nvSpPr>
      <xdr:spPr>
        <a:xfrm>
          <a:off x="212725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88917</xdr:rowOff>
    </xdr:from>
    <xdr:ext cx="378565" cy="259045"/>
    <xdr:sp macro="" textlink="">
      <xdr:nvSpPr>
        <xdr:cNvPr id="755" name="テキスト ボックス 754">
          <a:extLst>
            <a:ext uri="{FF2B5EF4-FFF2-40B4-BE49-F238E27FC236}">
              <a16:creationId xmlns:a16="http://schemas.microsoft.com/office/drawing/2014/main" id="{731C8FDE-9149-466A-ADCC-3A1FC2763A72}"/>
            </a:ext>
          </a:extLst>
        </xdr:cNvPr>
        <xdr:cNvSpPr txBox="1"/>
      </xdr:nvSpPr>
      <xdr:spPr>
        <a:xfrm>
          <a:off x="21134017" y="64325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6" name="直線コネクタ 755">
          <a:extLst>
            <a:ext uri="{FF2B5EF4-FFF2-40B4-BE49-F238E27FC236}">
              <a16:creationId xmlns:a16="http://schemas.microsoft.com/office/drawing/2014/main" id="{2619C8AB-18A6-4DA0-8552-4929A60E0B7A}"/>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134430</xdr:rowOff>
    </xdr:from>
    <xdr:to>
      <xdr:col>107</xdr:col>
      <xdr:colOff>101600</xdr:colOff>
      <xdr:row>39</xdr:row>
      <xdr:rowOff>64580</xdr:rowOff>
    </xdr:to>
    <xdr:sp macro="" textlink="">
      <xdr:nvSpPr>
        <xdr:cNvPr id="757" name="フローチャート: 判断 756">
          <a:extLst>
            <a:ext uri="{FF2B5EF4-FFF2-40B4-BE49-F238E27FC236}">
              <a16:creationId xmlns:a16="http://schemas.microsoft.com/office/drawing/2014/main" id="{1CEE54D0-2B89-4986-AC94-29CEE036D0EC}"/>
            </a:ext>
          </a:extLst>
        </xdr:cNvPr>
        <xdr:cNvSpPr/>
      </xdr:nvSpPr>
      <xdr:spPr>
        <a:xfrm>
          <a:off x="20383500" y="664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81106</xdr:rowOff>
    </xdr:from>
    <xdr:ext cx="378565" cy="259045"/>
    <xdr:sp macro="" textlink="">
      <xdr:nvSpPr>
        <xdr:cNvPr id="758" name="テキスト ボックス 757">
          <a:extLst>
            <a:ext uri="{FF2B5EF4-FFF2-40B4-BE49-F238E27FC236}">
              <a16:creationId xmlns:a16="http://schemas.microsoft.com/office/drawing/2014/main" id="{288D57CA-384C-4F20-962A-9F28EAF2CFBB}"/>
            </a:ext>
          </a:extLst>
        </xdr:cNvPr>
        <xdr:cNvSpPr txBox="1"/>
      </xdr:nvSpPr>
      <xdr:spPr>
        <a:xfrm>
          <a:off x="20245017" y="64247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9" name="直線コネクタ 758">
          <a:extLst>
            <a:ext uri="{FF2B5EF4-FFF2-40B4-BE49-F238E27FC236}">
              <a16:creationId xmlns:a16="http://schemas.microsoft.com/office/drawing/2014/main" id="{C6845037-E388-4314-A648-0DFDC21BE8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89091</xdr:rowOff>
    </xdr:from>
    <xdr:to>
      <xdr:col>102</xdr:col>
      <xdr:colOff>165100</xdr:colOff>
      <xdr:row>39</xdr:row>
      <xdr:rowOff>19241</xdr:rowOff>
    </xdr:to>
    <xdr:sp macro="" textlink="">
      <xdr:nvSpPr>
        <xdr:cNvPr id="760" name="フローチャート: 判断 759">
          <a:extLst>
            <a:ext uri="{FF2B5EF4-FFF2-40B4-BE49-F238E27FC236}">
              <a16:creationId xmlns:a16="http://schemas.microsoft.com/office/drawing/2014/main" id="{2B6B08FE-6E02-4070-ABF3-616F63F3692E}"/>
            </a:ext>
          </a:extLst>
        </xdr:cNvPr>
        <xdr:cNvSpPr/>
      </xdr:nvSpPr>
      <xdr:spPr>
        <a:xfrm>
          <a:off x="19494500" y="660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35768</xdr:rowOff>
    </xdr:from>
    <xdr:ext cx="378565" cy="259045"/>
    <xdr:sp macro="" textlink="">
      <xdr:nvSpPr>
        <xdr:cNvPr id="761" name="テキスト ボックス 760">
          <a:extLst>
            <a:ext uri="{FF2B5EF4-FFF2-40B4-BE49-F238E27FC236}">
              <a16:creationId xmlns:a16="http://schemas.microsoft.com/office/drawing/2014/main" id="{E8AC67D0-050C-4945-A61C-60203E7C20F5}"/>
            </a:ext>
          </a:extLst>
        </xdr:cNvPr>
        <xdr:cNvSpPr txBox="1"/>
      </xdr:nvSpPr>
      <xdr:spPr>
        <a:xfrm>
          <a:off x="19356017" y="6379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141097</xdr:rowOff>
    </xdr:from>
    <xdr:to>
      <xdr:col>98</xdr:col>
      <xdr:colOff>38100</xdr:colOff>
      <xdr:row>39</xdr:row>
      <xdr:rowOff>71247</xdr:rowOff>
    </xdr:to>
    <xdr:sp macro="" textlink="">
      <xdr:nvSpPr>
        <xdr:cNvPr id="762" name="フローチャート: 判断 761">
          <a:extLst>
            <a:ext uri="{FF2B5EF4-FFF2-40B4-BE49-F238E27FC236}">
              <a16:creationId xmlns:a16="http://schemas.microsoft.com/office/drawing/2014/main" id="{68FD19BF-627D-4215-A1BA-3B12FC90C0E1}"/>
            </a:ext>
          </a:extLst>
        </xdr:cNvPr>
        <xdr:cNvSpPr/>
      </xdr:nvSpPr>
      <xdr:spPr>
        <a:xfrm>
          <a:off x="18605500" y="665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87774</xdr:rowOff>
    </xdr:from>
    <xdr:ext cx="378565" cy="259045"/>
    <xdr:sp macro="" textlink="">
      <xdr:nvSpPr>
        <xdr:cNvPr id="763" name="テキスト ボックス 762">
          <a:extLst>
            <a:ext uri="{FF2B5EF4-FFF2-40B4-BE49-F238E27FC236}">
              <a16:creationId xmlns:a16="http://schemas.microsoft.com/office/drawing/2014/main" id="{DB41BBE9-6E8A-46BF-A2B4-D7F75DC5C372}"/>
            </a:ext>
          </a:extLst>
        </xdr:cNvPr>
        <xdr:cNvSpPr txBox="1"/>
      </xdr:nvSpPr>
      <xdr:spPr>
        <a:xfrm>
          <a:off x="18467017" y="6431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65BC9428-7CA0-4BD1-BDD7-9F631D2FA8F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B1183B3-4E49-4419-ADB2-4D1D32CDB975}"/>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41C78F87-A196-4B63-A136-27021C3BA986}"/>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2511ACC6-B351-404A-A32D-BBC151956A79}"/>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C3E03427-9E82-412B-9FE1-AB7C51D43194}"/>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9" name="楕円 768">
          <a:extLst>
            <a:ext uri="{FF2B5EF4-FFF2-40B4-BE49-F238E27FC236}">
              <a16:creationId xmlns:a16="http://schemas.microsoft.com/office/drawing/2014/main" id="{D6EB25DE-2ADE-4D70-99AC-BA8847C3030C}"/>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117810</xdr:rowOff>
    </xdr:from>
    <xdr:ext cx="249299" cy="259045"/>
    <xdr:sp macro="" textlink="">
      <xdr:nvSpPr>
        <xdr:cNvPr id="770" name="諸支出金該当値テキスト">
          <a:extLst>
            <a:ext uri="{FF2B5EF4-FFF2-40B4-BE49-F238E27FC236}">
              <a16:creationId xmlns:a16="http://schemas.microsoft.com/office/drawing/2014/main" id="{40F86B11-55B9-4A47-90E4-E2820EEAE6DE}"/>
            </a:ext>
          </a:extLst>
        </xdr:cNvPr>
        <xdr:cNvSpPr txBox="1"/>
      </xdr:nvSpPr>
      <xdr:spPr>
        <a:xfrm>
          <a:off x="22212300" y="66329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1" name="楕円 770">
          <a:extLst>
            <a:ext uri="{FF2B5EF4-FFF2-40B4-BE49-F238E27FC236}">
              <a16:creationId xmlns:a16="http://schemas.microsoft.com/office/drawing/2014/main" id="{2C87D15E-C091-469C-BCB0-F5528D28546D}"/>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E40DD0A2-A6A6-4DFD-9E4E-74314104F81A}"/>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3" name="楕円 772">
          <a:extLst>
            <a:ext uri="{FF2B5EF4-FFF2-40B4-BE49-F238E27FC236}">
              <a16:creationId xmlns:a16="http://schemas.microsoft.com/office/drawing/2014/main" id="{10E2C676-23A2-48D8-B25E-3222D38868CC}"/>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1DC28AFA-46D8-4A5E-BAB9-94724C74ABDA}"/>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5" name="楕円 774">
          <a:extLst>
            <a:ext uri="{FF2B5EF4-FFF2-40B4-BE49-F238E27FC236}">
              <a16:creationId xmlns:a16="http://schemas.microsoft.com/office/drawing/2014/main" id="{2310D038-977B-4799-9E92-3B079A6D000D}"/>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6F1C0D4B-EE5D-48E5-B199-C5B5C1B2B556}"/>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7" name="楕円 776">
          <a:extLst>
            <a:ext uri="{FF2B5EF4-FFF2-40B4-BE49-F238E27FC236}">
              <a16:creationId xmlns:a16="http://schemas.microsoft.com/office/drawing/2014/main" id="{D1E42446-52BF-4D0D-BE6F-3A71028F1B84}"/>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6D8B9C42-AAE2-49F1-9698-29F4E3DE5101}"/>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id="{2B14E782-BC44-4686-A234-027DA45FC5F5}"/>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id="{EF1099CB-2EAA-4DFC-8247-CD5FED140B7D}"/>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id="{675E2C5F-5B56-4386-9E1C-2E283E4A74FC}"/>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id="{EB728BDD-6ED4-4680-9DB9-F2B1A4252455}"/>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id="{F392F647-AECC-48A3-8FDE-BB6F130E1BC8}"/>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id="{18651343-3176-4BA4-86C1-4E4FB8B26CE9}"/>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id="{9D505FFD-5C7C-42B3-BD56-A75321EEDAA4}"/>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id="{8F4783B8-3146-4A64-8C07-C9D522BC983E}"/>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id="{ACBF0A63-F5D0-4B40-8DA9-1CC9BDD303C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id="{21A1B483-5D62-47D3-8EF0-647723606C06}"/>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9" name="直線コネクタ 788">
          <a:extLst>
            <a:ext uri="{FF2B5EF4-FFF2-40B4-BE49-F238E27FC236}">
              <a16:creationId xmlns:a16="http://schemas.microsoft.com/office/drawing/2014/main" id="{93B6F143-A4B1-4815-B89E-9BD37C71746A}"/>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0" name="テキスト ボックス 789">
          <a:extLst>
            <a:ext uri="{FF2B5EF4-FFF2-40B4-BE49-F238E27FC236}">
              <a16:creationId xmlns:a16="http://schemas.microsoft.com/office/drawing/2014/main" id="{B57763D5-3C1B-47E0-9D13-4B50038E6C41}"/>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1" name="直線コネクタ 790">
          <a:extLst>
            <a:ext uri="{FF2B5EF4-FFF2-40B4-BE49-F238E27FC236}">
              <a16:creationId xmlns:a16="http://schemas.microsoft.com/office/drawing/2014/main" id="{2AB53831-900D-4766-99E2-14DA64B47D37}"/>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2" name="テキスト ボックス 791">
          <a:extLst>
            <a:ext uri="{FF2B5EF4-FFF2-40B4-BE49-F238E27FC236}">
              <a16:creationId xmlns:a16="http://schemas.microsoft.com/office/drawing/2014/main" id="{199EE2B5-EC9D-42A7-9990-E47EF54FF6B2}"/>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4832CA2A-BF07-4FD2-978D-222AC2D45D8C}"/>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794" name="テキスト ボックス 793">
          <a:extLst>
            <a:ext uri="{FF2B5EF4-FFF2-40B4-BE49-F238E27FC236}">
              <a16:creationId xmlns:a16="http://schemas.microsoft.com/office/drawing/2014/main" id="{80950BD3-3408-46B7-8BEB-1BBAEC37418C}"/>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5" name="直線コネクタ 794">
          <a:extLst>
            <a:ext uri="{FF2B5EF4-FFF2-40B4-BE49-F238E27FC236}">
              <a16:creationId xmlns:a16="http://schemas.microsoft.com/office/drawing/2014/main" id="{18B8167D-78DA-4462-9F77-8EA365A5986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796" name="テキスト ボックス 795">
          <a:extLst>
            <a:ext uri="{FF2B5EF4-FFF2-40B4-BE49-F238E27FC236}">
              <a16:creationId xmlns:a16="http://schemas.microsoft.com/office/drawing/2014/main" id="{932948AA-A10D-4C79-AAB6-53B769A0932D}"/>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7" name="直線コネクタ 796">
          <a:extLst>
            <a:ext uri="{FF2B5EF4-FFF2-40B4-BE49-F238E27FC236}">
              <a16:creationId xmlns:a16="http://schemas.microsoft.com/office/drawing/2014/main" id="{FC63C61B-6EDE-460F-B742-E896A3B5A7E2}"/>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8" name="テキスト ボックス 797">
          <a:extLst>
            <a:ext uri="{FF2B5EF4-FFF2-40B4-BE49-F238E27FC236}">
              <a16:creationId xmlns:a16="http://schemas.microsoft.com/office/drawing/2014/main" id="{E6947298-8CB5-4527-956F-D5B8EFFFC985}"/>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F786F034-D0C1-4B44-97B5-9E0433C37714}"/>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0" name="テキスト ボックス 799">
          <a:extLst>
            <a:ext uri="{FF2B5EF4-FFF2-40B4-BE49-F238E27FC236}">
              <a16:creationId xmlns:a16="http://schemas.microsoft.com/office/drawing/2014/main" id="{06524F86-A673-494A-82D4-2915B5732641}"/>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a:extLst>
            <a:ext uri="{FF2B5EF4-FFF2-40B4-BE49-F238E27FC236}">
              <a16:creationId xmlns:a16="http://schemas.microsoft.com/office/drawing/2014/main" id="{394279A2-CF58-4CD3-98C7-3E3B8448922A}"/>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168021</xdr:rowOff>
    </xdr:from>
    <xdr:to>
      <xdr:col>116</xdr:col>
      <xdr:colOff>62864</xdr:colOff>
      <xdr:row>59</xdr:row>
      <xdr:rowOff>44450</xdr:rowOff>
    </xdr:to>
    <xdr:cxnSp macro="">
      <xdr:nvCxnSpPr>
        <xdr:cNvPr id="802" name="直線コネクタ 801">
          <a:extLst>
            <a:ext uri="{FF2B5EF4-FFF2-40B4-BE49-F238E27FC236}">
              <a16:creationId xmlns:a16="http://schemas.microsoft.com/office/drawing/2014/main" id="{FDBC2F37-6FAE-4781-8E3B-7A202249DE3B}"/>
            </a:ext>
          </a:extLst>
        </xdr:cNvPr>
        <xdr:cNvCxnSpPr/>
      </xdr:nvCxnSpPr>
      <xdr:spPr>
        <a:xfrm flipV="1">
          <a:off x="22159595" y="8740521"/>
          <a:ext cx="1269" cy="1419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92219</xdr:rowOff>
    </xdr:from>
    <xdr:ext cx="249299" cy="259045"/>
    <xdr:sp macro="" textlink="">
      <xdr:nvSpPr>
        <xdr:cNvPr id="803" name="前年度繰上充用金最小値テキスト">
          <a:extLst>
            <a:ext uri="{FF2B5EF4-FFF2-40B4-BE49-F238E27FC236}">
              <a16:creationId xmlns:a16="http://schemas.microsoft.com/office/drawing/2014/main" id="{3FFA2087-48DB-40E7-A02F-5380F5938163}"/>
            </a:ext>
          </a:extLst>
        </xdr:cNvPr>
        <xdr:cNvSpPr txBox="1"/>
      </xdr:nvSpPr>
      <xdr:spPr>
        <a:xfrm>
          <a:off x="22212300" y="102077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4" name="直線コネクタ 803">
          <a:extLst>
            <a:ext uri="{FF2B5EF4-FFF2-40B4-BE49-F238E27FC236}">
              <a16:creationId xmlns:a16="http://schemas.microsoft.com/office/drawing/2014/main" id="{C0C69547-34BB-47C0-AD03-A09C3E8B5D67}"/>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114698</xdr:rowOff>
    </xdr:from>
    <xdr:ext cx="534377" cy="259045"/>
    <xdr:sp macro="" textlink="">
      <xdr:nvSpPr>
        <xdr:cNvPr id="805" name="前年度繰上充用金最大値テキスト">
          <a:extLst>
            <a:ext uri="{FF2B5EF4-FFF2-40B4-BE49-F238E27FC236}">
              <a16:creationId xmlns:a16="http://schemas.microsoft.com/office/drawing/2014/main" id="{BE923220-F439-471F-AB26-7CBAB5C0577B}"/>
            </a:ext>
          </a:extLst>
        </xdr:cNvPr>
        <xdr:cNvSpPr txBox="1"/>
      </xdr:nvSpPr>
      <xdr:spPr>
        <a:xfrm>
          <a:off x="22212300" y="8515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11,177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168021</xdr:rowOff>
    </xdr:from>
    <xdr:to>
      <xdr:col>116</xdr:col>
      <xdr:colOff>152400</xdr:colOff>
      <xdr:row>50</xdr:row>
      <xdr:rowOff>168021</xdr:rowOff>
    </xdr:to>
    <xdr:cxnSp macro="">
      <xdr:nvCxnSpPr>
        <xdr:cNvPr id="806" name="直線コネクタ 805">
          <a:extLst>
            <a:ext uri="{FF2B5EF4-FFF2-40B4-BE49-F238E27FC236}">
              <a16:creationId xmlns:a16="http://schemas.microsoft.com/office/drawing/2014/main" id="{3990BA70-BBDC-45CF-A91A-4F337F8508A1}"/>
            </a:ext>
          </a:extLst>
        </xdr:cNvPr>
        <xdr:cNvCxnSpPr/>
      </xdr:nvCxnSpPr>
      <xdr:spPr>
        <a:xfrm>
          <a:off x="22072600" y="8740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7" name="直線コネクタ 806">
          <a:extLst>
            <a:ext uri="{FF2B5EF4-FFF2-40B4-BE49-F238E27FC236}">
              <a16:creationId xmlns:a16="http://schemas.microsoft.com/office/drawing/2014/main" id="{FD6B2311-6872-4F44-B7DD-F305026CBA72}"/>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9669</xdr:rowOff>
    </xdr:from>
    <xdr:ext cx="313932" cy="259045"/>
    <xdr:sp macro="" textlink="">
      <xdr:nvSpPr>
        <xdr:cNvPr id="808" name="前年度繰上充用金平均値テキスト">
          <a:extLst>
            <a:ext uri="{FF2B5EF4-FFF2-40B4-BE49-F238E27FC236}">
              <a16:creationId xmlns:a16="http://schemas.microsoft.com/office/drawing/2014/main" id="{4814F874-DBDC-41DC-895A-1F6286DB9005}"/>
            </a:ext>
          </a:extLst>
        </xdr:cNvPr>
        <xdr:cNvSpPr txBox="1"/>
      </xdr:nvSpPr>
      <xdr:spPr>
        <a:xfrm>
          <a:off x="22212300" y="995376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158242</xdr:rowOff>
    </xdr:from>
    <xdr:to>
      <xdr:col>116</xdr:col>
      <xdr:colOff>114300</xdr:colOff>
      <xdr:row>59</xdr:row>
      <xdr:rowOff>88392</xdr:rowOff>
    </xdr:to>
    <xdr:sp macro="" textlink="">
      <xdr:nvSpPr>
        <xdr:cNvPr id="809" name="フローチャート: 判断 808">
          <a:extLst>
            <a:ext uri="{FF2B5EF4-FFF2-40B4-BE49-F238E27FC236}">
              <a16:creationId xmlns:a16="http://schemas.microsoft.com/office/drawing/2014/main" id="{2A672B51-6CED-41BF-BE27-9BD0B18C72D1}"/>
            </a:ext>
          </a:extLst>
        </xdr:cNvPr>
        <xdr:cNvSpPr/>
      </xdr:nvSpPr>
      <xdr:spPr>
        <a:xfrm>
          <a:off x="22110700" y="1010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0" name="直線コネクタ 809">
          <a:extLst>
            <a:ext uri="{FF2B5EF4-FFF2-40B4-BE49-F238E27FC236}">
              <a16:creationId xmlns:a16="http://schemas.microsoft.com/office/drawing/2014/main" id="{053B168B-A5BC-46D8-9146-2F902B7A6776}"/>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156972</xdr:rowOff>
    </xdr:from>
    <xdr:to>
      <xdr:col>112</xdr:col>
      <xdr:colOff>38100</xdr:colOff>
      <xdr:row>59</xdr:row>
      <xdr:rowOff>87122</xdr:rowOff>
    </xdr:to>
    <xdr:sp macro="" textlink="">
      <xdr:nvSpPr>
        <xdr:cNvPr id="811" name="フローチャート: 判断 810">
          <a:extLst>
            <a:ext uri="{FF2B5EF4-FFF2-40B4-BE49-F238E27FC236}">
              <a16:creationId xmlns:a16="http://schemas.microsoft.com/office/drawing/2014/main" id="{CAAD6DD5-1787-4955-B297-D2274E335E24}"/>
            </a:ext>
          </a:extLst>
        </xdr:cNvPr>
        <xdr:cNvSpPr/>
      </xdr:nvSpPr>
      <xdr:spPr>
        <a:xfrm>
          <a:off x="21272500" y="1010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103649</xdr:rowOff>
    </xdr:from>
    <xdr:ext cx="313932" cy="259045"/>
    <xdr:sp macro="" textlink="">
      <xdr:nvSpPr>
        <xdr:cNvPr id="812" name="テキスト ボックス 811">
          <a:extLst>
            <a:ext uri="{FF2B5EF4-FFF2-40B4-BE49-F238E27FC236}">
              <a16:creationId xmlns:a16="http://schemas.microsoft.com/office/drawing/2014/main" id="{B2759173-15D4-4367-9DDE-D22CC9D9E6C0}"/>
            </a:ext>
          </a:extLst>
        </xdr:cNvPr>
        <xdr:cNvSpPr txBox="1"/>
      </xdr:nvSpPr>
      <xdr:spPr>
        <a:xfrm>
          <a:off x="21166333" y="98762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3" name="直線コネクタ 812">
          <a:extLst>
            <a:ext uri="{FF2B5EF4-FFF2-40B4-BE49-F238E27FC236}">
              <a16:creationId xmlns:a16="http://schemas.microsoft.com/office/drawing/2014/main" id="{C4DB5434-9EA9-4DA2-BD50-869C00161E03}"/>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156718</xdr:rowOff>
    </xdr:from>
    <xdr:to>
      <xdr:col>107</xdr:col>
      <xdr:colOff>101600</xdr:colOff>
      <xdr:row>59</xdr:row>
      <xdr:rowOff>86868</xdr:rowOff>
    </xdr:to>
    <xdr:sp macro="" textlink="">
      <xdr:nvSpPr>
        <xdr:cNvPr id="814" name="フローチャート: 判断 813">
          <a:extLst>
            <a:ext uri="{FF2B5EF4-FFF2-40B4-BE49-F238E27FC236}">
              <a16:creationId xmlns:a16="http://schemas.microsoft.com/office/drawing/2014/main" id="{B674B42E-D49D-4DCA-9C6B-6ABD84DE9F68}"/>
            </a:ext>
          </a:extLst>
        </xdr:cNvPr>
        <xdr:cNvSpPr/>
      </xdr:nvSpPr>
      <xdr:spPr>
        <a:xfrm>
          <a:off x="20383500" y="1010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103395</xdr:rowOff>
    </xdr:from>
    <xdr:ext cx="313932" cy="259045"/>
    <xdr:sp macro="" textlink="">
      <xdr:nvSpPr>
        <xdr:cNvPr id="815" name="テキスト ボックス 814">
          <a:extLst>
            <a:ext uri="{FF2B5EF4-FFF2-40B4-BE49-F238E27FC236}">
              <a16:creationId xmlns:a16="http://schemas.microsoft.com/office/drawing/2014/main" id="{A8A536AE-E9F4-4C9B-A9B9-F4089301B674}"/>
            </a:ext>
          </a:extLst>
        </xdr:cNvPr>
        <xdr:cNvSpPr txBox="1"/>
      </xdr:nvSpPr>
      <xdr:spPr>
        <a:xfrm>
          <a:off x="20277333" y="98760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6" name="直線コネクタ 815">
          <a:extLst>
            <a:ext uri="{FF2B5EF4-FFF2-40B4-BE49-F238E27FC236}">
              <a16:creationId xmlns:a16="http://schemas.microsoft.com/office/drawing/2014/main" id="{096FA7A6-88CD-434A-B263-03EB38CFBA0C}"/>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157353</xdr:rowOff>
    </xdr:from>
    <xdr:to>
      <xdr:col>102</xdr:col>
      <xdr:colOff>165100</xdr:colOff>
      <xdr:row>59</xdr:row>
      <xdr:rowOff>87503</xdr:rowOff>
    </xdr:to>
    <xdr:sp macro="" textlink="">
      <xdr:nvSpPr>
        <xdr:cNvPr id="817" name="フローチャート: 判断 816">
          <a:extLst>
            <a:ext uri="{FF2B5EF4-FFF2-40B4-BE49-F238E27FC236}">
              <a16:creationId xmlns:a16="http://schemas.microsoft.com/office/drawing/2014/main" id="{DABE36E3-9588-4716-8BCF-7DB5602AA142}"/>
            </a:ext>
          </a:extLst>
        </xdr:cNvPr>
        <xdr:cNvSpPr/>
      </xdr:nvSpPr>
      <xdr:spPr>
        <a:xfrm>
          <a:off x="19494500" y="101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104030</xdr:rowOff>
    </xdr:from>
    <xdr:ext cx="313932" cy="259045"/>
    <xdr:sp macro="" textlink="">
      <xdr:nvSpPr>
        <xdr:cNvPr id="818" name="テキスト ボックス 817">
          <a:extLst>
            <a:ext uri="{FF2B5EF4-FFF2-40B4-BE49-F238E27FC236}">
              <a16:creationId xmlns:a16="http://schemas.microsoft.com/office/drawing/2014/main" id="{35963DC4-A59D-4346-BC22-42C4D301995B}"/>
            </a:ext>
          </a:extLst>
        </xdr:cNvPr>
        <xdr:cNvSpPr txBox="1"/>
      </xdr:nvSpPr>
      <xdr:spPr>
        <a:xfrm>
          <a:off x="19388333" y="9876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158115</xdr:rowOff>
    </xdr:from>
    <xdr:to>
      <xdr:col>98</xdr:col>
      <xdr:colOff>38100</xdr:colOff>
      <xdr:row>59</xdr:row>
      <xdr:rowOff>88265</xdr:rowOff>
    </xdr:to>
    <xdr:sp macro="" textlink="">
      <xdr:nvSpPr>
        <xdr:cNvPr id="819" name="フローチャート: 判断 818">
          <a:extLst>
            <a:ext uri="{FF2B5EF4-FFF2-40B4-BE49-F238E27FC236}">
              <a16:creationId xmlns:a16="http://schemas.microsoft.com/office/drawing/2014/main" id="{290D382F-DA53-4C68-9FF1-D028D9240D36}"/>
            </a:ext>
          </a:extLst>
        </xdr:cNvPr>
        <xdr:cNvSpPr/>
      </xdr:nvSpPr>
      <xdr:spPr>
        <a:xfrm>
          <a:off x="18605500" y="101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104792</xdr:rowOff>
    </xdr:from>
    <xdr:ext cx="313932" cy="259045"/>
    <xdr:sp macro="" textlink="">
      <xdr:nvSpPr>
        <xdr:cNvPr id="820" name="テキスト ボックス 819">
          <a:extLst>
            <a:ext uri="{FF2B5EF4-FFF2-40B4-BE49-F238E27FC236}">
              <a16:creationId xmlns:a16="http://schemas.microsoft.com/office/drawing/2014/main" id="{52BF3F15-CDB7-4011-97A9-390AF864D367}"/>
            </a:ext>
          </a:extLst>
        </xdr:cNvPr>
        <xdr:cNvSpPr txBox="1"/>
      </xdr:nvSpPr>
      <xdr:spPr>
        <a:xfrm>
          <a:off x="18499333" y="98774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575A1853-C807-4A81-9E44-65878FDF2CBA}"/>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726820C8-7445-46BB-BBBD-5B96510AF328}"/>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E684C764-04CA-40A3-9A1C-01E1F419CB61}"/>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DB1D9F36-FB4C-4AB4-AC35-5F6836BAC0CD}"/>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F5892FA7-A957-4834-BE7F-0CB5D8CD648A}"/>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6" name="楕円 825">
          <a:extLst>
            <a:ext uri="{FF2B5EF4-FFF2-40B4-BE49-F238E27FC236}">
              <a16:creationId xmlns:a16="http://schemas.microsoft.com/office/drawing/2014/main" id="{DE833CF1-CF91-4022-BE9C-92CC5F70A045}"/>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136669</xdr:rowOff>
    </xdr:from>
    <xdr:ext cx="249299" cy="259045"/>
    <xdr:sp macro="" textlink="">
      <xdr:nvSpPr>
        <xdr:cNvPr id="827" name="前年度繰上充用金該当値テキスト">
          <a:extLst>
            <a:ext uri="{FF2B5EF4-FFF2-40B4-BE49-F238E27FC236}">
              <a16:creationId xmlns:a16="http://schemas.microsoft.com/office/drawing/2014/main" id="{3CC00F47-93D6-4FC8-BE44-F8A45A0BD80C}"/>
            </a:ext>
          </a:extLst>
        </xdr:cNvPr>
        <xdr:cNvSpPr txBox="1"/>
      </xdr:nvSpPr>
      <xdr:spPr>
        <a:xfrm>
          <a:off x="22212300" y="100807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8" name="楕円 827">
          <a:extLst>
            <a:ext uri="{FF2B5EF4-FFF2-40B4-BE49-F238E27FC236}">
              <a16:creationId xmlns:a16="http://schemas.microsoft.com/office/drawing/2014/main" id="{1946B677-7340-4730-A980-97CD93076F1B}"/>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9" name="テキスト ボックス 828">
          <a:extLst>
            <a:ext uri="{FF2B5EF4-FFF2-40B4-BE49-F238E27FC236}">
              <a16:creationId xmlns:a16="http://schemas.microsoft.com/office/drawing/2014/main" id="{F18498DE-5A39-4F1B-A232-A5E3C540E44B}"/>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0" name="楕円 829">
          <a:extLst>
            <a:ext uri="{FF2B5EF4-FFF2-40B4-BE49-F238E27FC236}">
              <a16:creationId xmlns:a16="http://schemas.microsoft.com/office/drawing/2014/main" id="{4D2E1FEE-8AF5-4B15-B4D3-BD1CB2F03841}"/>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1" name="テキスト ボックス 830">
          <a:extLst>
            <a:ext uri="{FF2B5EF4-FFF2-40B4-BE49-F238E27FC236}">
              <a16:creationId xmlns:a16="http://schemas.microsoft.com/office/drawing/2014/main" id="{767D386B-FE81-42E2-9726-F454B4F1FA18}"/>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2" name="楕円 831">
          <a:extLst>
            <a:ext uri="{FF2B5EF4-FFF2-40B4-BE49-F238E27FC236}">
              <a16:creationId xmlns:a16="http://schemas.microsoft.com/office/drawing/2014/main" id="{9E507C69-E431-4A48-A9DA-700E278E8BAA}"/>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3" name="テキスト ボックス 832">
          <a:extLst>
            <a:ext uri="{FF2B5EF4-FFF2-40B4-BE49-F238E27FC236}">
              <a16:creationId xmlns:a16="http://schemas.microsoft.com/office/drawing/2014/main" id="{249CE550-56E1-44A5-8CFE-FC10112CFB02}"/>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4" name="楕円 833">
          <a:extLst>
            <a:ext uri="{FF2B5EF4-FFF2-40B4-BE49-F238E27FC236}">
              <a16:creationId xmlns:a16="http://schemas.microsoft.com/office/drawing/2014/main" id="{F2A84E4E-840F-47CF-82CF-747678D11C39}"/>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1B7704B3-CCDE-43B3-81E5-AB35B12B0996}"/>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a:extLst>
            <a:ext uri="{FF2B5EF4-FFF2-40B4-BE49-F238E27FC236}">
              <a16:creationId xmlns:a16="http://schemas.microsoft.com/office/drawing/2014/main" id="{5F54C8FE-7B90-410A-8D60-8535AE97C8FB}"/>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a:extLst>
            <a:ext uri="{FF2B5EF4-FFF2-40B4-BE49-F238E27FC236}">
              <a16:creationId xmlns:a16="http://schemas.microsoft.com/office/drawing/2014/main" id="{BC9AB431-EB0F-42BE-BF1F-995530319DEA}"/>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a:extLst>
            <a:ext uri="{FF2B5EF4-FFF2-40B4-BE49-F238E27FC236}">
              <a16:creationId xmlns:a16="http://schemas.microsoft.com/office/drawing/2014/main" id="{206E33DA-9554-4E3C-AB34-299EF63820FB}"/>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特別定額給付金給付事業の実施、また、ふるさと納税事業の好調による経費の大幅な増加、まちづくり応援基金や市有施設整備基金への積立金の増加により大幅な増加となった。民生費は、子ども・子育て支援新制度に係る給付費や障害者自立支援給付費及び生活保護費の増加に伴い増加し続けている。衛生費は、一部事務組合で行っているごみ処理施設の修繕などに対する負担金の増加に伴い前年度と比較し</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千円ほど増加している。労働費は若者定着支援基金出捐金の減少により微減している。農林水産業費は、農産物販売額減少支援事業の実施や、県営土地改良事業負担金の増加により、前年度と比べ</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千円ほど増加している。商工費は新型コロナウイルス感染症まん延による各種経済対策事業の実施により、前年度と比べ</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千円増加している。土木費は記録的な豪雪に伴う道路の除排雪経費の増加により、前年度と比べ</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千円と大幅に増加している。消防費は前年度に行ったデジタル防災行政無線整備事業の皆減により前年度と比べ</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千円減少している。教育費は、明倫学区義務教育学校建設工事を前年度より継続して実施するほか、ギガスクール構想に基づくタブレット型端末等の購入、情報通信ネットワーク環境の整備により</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千円ほど増加している。また、一人当たりの公債費が類似団体内平均値よりも大幅に低いのは、市債の発行を交付税措置の有利なものや必要最小限に抑制するなど、計画的な市債発行により市債残高の縮減に努めてきたため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A7EB4EC5-578E-4929-AAAB-DE27A6DA5F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5327B9C2-1839-4F38-9C4F-8144954434AC}"/>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A6A4C036-5424-4D56-BE35-3FE1E5C49619}"/>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CDB88F2-2F33-4CA5-B8AA-B5593B97A1B7}"/>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B645179B-396F-4D1D-960B-10D8E9AA415C}"/>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2439F08F-5E54-4317-95F8-2DE832F06731}"/>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7D1BB41D-E7C4-436B-9BBE-F16F76273B43}"/>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15C1A0EA-C213-4C05-AF40-8C8A5324B32F}"/>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4F3FD3F2-09E7-4361-A6B0-06CC816A9BD7}"/>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8BD1F481-F51B-4650-AA14-BF76A14BB714}"/>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9A3BF0B1-35A4-4E7B-B1A9-1CF35BAA3ADD}"/>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ADCB7C02-900D-41CD-856A-E2F23A9BD46F}"/>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FFC8BC46-955C-454A-8287-00CC2415859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は、新型コロナウイルス感染症に関連する各種事業を実施したことにより大幅に減少し、実質単年度収支も同様の理由から減少した。また、障害者自立支援給付費、生活保護費、子ども子育て支援新制度関係給付費などの扶助費の増加も、近年、実質単年度収支が低下する要因となっている。今後も大規模な公共施設整備に伴い、実質単年度収支の低下が見込まれ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15E77016-6918-4015-88C1-1622B580CD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46F5D46A-31CB-4393-B6DA-84C4CCB0FBE7}"/>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D28B9CCD-5C0B-4981-975B-DA5AF06FC7E4}"/>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1B853B91-6653-448E-98DF-0E3057197751}"/>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1672008A-D426-456B-ACB7-781DBC6666DB}"/>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6A6019F4-5494-4C1A-A565-888C1A8A2F72}"/>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1054A4-C648-45D7-83A3-EC526CAF4B6D}"/>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1E7BFF60-7277-43A9-837C-D2A37F8084DA}"/>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ACEA2E34-CA1B-4DE1-8C26-CD11116A4734}"/>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全ての会計で実質収支は黒字、または収支差なしとなっている。</a:t>
          </a:r>
        </a:p>
        <a:p>
          <a:r>
            <a:rPr kumimoji="1" lang="ja-JP" altLang="en-US" sz="1400">
              <a:latin typeface="ＭＳ ゴシック" pitchFamily="49" charset="-128"/>
              <a:ea typeface="ＭＳ ゴシック" pitchFamily="49" charset="-128"/>
            </a:rPr>
            <a:t>これは、各会計で、一般会計と同様に、経常経費の削減、定員の適正化による人件費の抑制など経営の効率化を行い、また、各保険料や使用料の徴収強化など収入確保に努めてきた結果が表れている。しかし、下水道事業会計など、会計によっては法令等の基準以上の一般会計繰入金によって黒字化がなされている会計もある。下水道事業会計は今年度より地方公営企業法適用の公営企業会計に移行したが、今後はより一層の経営の効率化、経常経費の削減により、経営基盤の強化や財政マネジメントの向上等に取り組んで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B6ACE621-34A5-4789-BFAE-AFA1B8C4EDDC}"/>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F8B13FB6-6675-42A4-B7D9-83EA38A37725}"/>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8A6F9481-EB73-47C7-BBCD-0105F9C7E3D9}"/>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E6FB0379-D7AC-4956-8A40-76CF6DB7BB3C}"/>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742DDBBD-54B8-41E0-95C5-8C9D0A9B5F25}"/>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867D798A-E6BF-4A21-9A63-B7C3C1B1282B}"/>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C60C3D9A-3D85-4F14-99A3-FE41EE27E5BF}"/>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16C1D806-62E5-4C2A-A292-12BF96EBC5E3}"/>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797AF235-0CE7-4E6B-963B-159E847654DD}"/>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F746F53E-0AA8-417C-A456-BE144249449F}"/>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264B308C-E0B2-43C2-99E4-3DFD3521F5BB}"/>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FD06D80-2018-486D-A2C0-2ADE43E1103B}"/>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A0BE1A86-DD6D-44E4-B336-2CB397977FC7}"/>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6CA7AC1C-7D47-4DA7-8A46-7D5BB1A52797}"/>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775E3B30-157A-4D85-BE9E-58E657223CA8}"/>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2518EFFA-45E9-4F44-8850-11510F7B75CE}"/>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63648B5A-0F4D-4E42-AB33-81BA4590CE6E}"/>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551BD0AB-F9CF-4167-BB95-3DBC0B6CE36C}"/>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296F1C12-08B9-4B28-8867-0DE6D33309C9}"/>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D7B716B8-4017-4D6E-989F-3EDDF5F10A43}"/>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BC63B98A-2F8D-44F3-AADE-F498494402E8}"/>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540F7D51-E785-487D-92CE-EBBD0BC17302}"/>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9FC220C5-1FAA-4177-8532-70799BF18BCE}"/>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3D773C0E-9272-481E-AF3D-6D78E2EAE462}"/>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410C7320-2448-4FC2-983E-3AC6E5679986}"/>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6B528CEB-4ACD-4168-920A-4E48E7C0EF8A}"/>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A1BBCF8C-7BCF-4629-91A0-F0B0C121FCA6}"/>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77769095-FE7C-454F-AD65-130977565F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F3BCAABE-F476-40EC-9940-8658F2926981}"/>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CD9F1E1A-354D-411D-AE84-7E22B56E6119}"/>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上水道事業の高料金対策費繰出金の減及び下水道事業の分流式下水道事業の減による公営企業地方債の元利償還金に対する繰入金の減少や一部事務組合地方債充当負担金が減少したことにより分子合計が減少している。今後は、明倫学区義務教育学校建設事業に充てた地方債の元金償還が始まることから元利償還金は増加し、分子合計は増加していく見込みとなってい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8D2EC4D6-C451-413A-B1CD-D7B21EA9D70C}"/>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5B017922-97C6-4110-9A79-991D4791B708}"/>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628AE054-3CAB-4CE7-B57F-3C453144DB39}"/>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FC65EB1C-0F90-443A-A77E-846A41444A7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満期一括償還地方債の借入に係る積立てはない。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BFC3D2C5-1B1A-48BF-AFD0-25A4647A5D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4903C2D3-9FBC-4E91-B9B5-E3A1D9DF517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26523D83-7BC1-4F6D-874C-CF910F23DC41}"/>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43D605B-BC2F-4205-92D9-BF0C3F27CF16}"/>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F69FB778-6385-4804-BADF-F9D940F0B21A}"/>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7223B71-4AD1-49BA-AEB7-266F21976193}"/>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B2A15FFD-5410-44EF-B7F1-83924601BFB5}"/>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3C69558A-6187-4ED0-A85E-4FF68FAF2A18}"/>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1A5EFD94-CF1B-4C76-9B32-3E026D49C3CF}"/>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32A18156-EF6C-44EC-BF9F-F29EB134D3E3}"/>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D775EB53-E913-492E-9FB5-A4C85F079B6F}"/>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C16D11CD-F7C1-4DAB-8947-6F237316B61C}"/>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F3930997-7E6F-4D49-9640-577FEC36E101}"/>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1383515-C7E3-43CE-A830-D8BD479B3A58}"/>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C6A7EC6F-7BBD-4A8F-AAB5-C91BF178FF86}"/>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B7389847-0760-4E34-BAAC-CB3B4A2536F8}"/>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75542284-DB29-4B54-8FF9-1C53EB2AE04F}"/>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D7AD10D-E1F4-4E4A-9DA3-1BCE2C60C9C9}"/>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10BC88F3-38F7-426B-8A0E-90B33705A3B2}"/>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72C7D764-E161-4CD3-993B-7A6AC0BE0D7B}"/>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296992FA-3DBA-437B-AFEC-CFB90C713F2F}"/>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879BCED7-902B-4345-BF4C-E2173DF2ABEA}"/>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債務負担行為に基づく支出予定額は、その大半を占めていた国営土地改良事業負担の支払いが平成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で終了したことを契機にその後も減少しており、地方債現在高は、明倫学区義務教育学校建設等の大規模事業の実施に伴い増加している。今後も、明倫学園義務教育学校建設事業の実施に伴い多額の地方債を発行する見込みであり、老朽化した公共施設の更新や改修なども見込まれることから、市債残高は増加し将来負担比率も上昇していくことが見込まれる。しかし、将来に過大な負担をまわすことのないよう、地方債の発行を必要最小限に抑制し、また、財政調整基金や市有施設整備基金、減債基金などへの積立により充当可能基金を確保していくなど、「中期財政計画」に基づき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C55B8CB0-7F0D-439A-A610-B0F30ECBD5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8AFF8373-80C7-4105-AA7B-CEC63B51E47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9C83FC2E-06A1-4594-ACF8-0F2BB6582673}"/>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50081996-2B90-4783-A601-1BB0DC6AA9E3}"/>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C3255EEF-85B9-44DD-8544-4A8771F2AE3E}"/>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3AF8D071-F58F-44B3-A046-9F2418444E02}"/>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EED8785B-3409-478E-A620-8AAB70B0DC5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山形県新庄市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DC0D6CC2-F8E9-4989-9019-DDCC646516ED}"/>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F4A4950-7650-48D9-856E-A5F8C2E306D8}"/>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48E82747-2963-4879-B33C-BCB888A23F7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E28BD02D-62A1-48E8-8292-6D3FF6EE8596}"/>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がまん延し、感染拡大防止や市内経済対策に係る事業の実施が緊急的に必要となったことから、財源とした財政調整基金繰入金が補正予算を重ねるにつれ膨れ上がり、基金残高は前年度と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百万円ほど減少した。まちづくり応援基金については、ふるさと納税事業の好調により、令和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百万円を積立てることができ、基金残高は前年度と比べ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百万円ほど増加した。市有施設整備基金については、老朽化した公共施設の整備に備えて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百万円を積み立てた。地域福祉基金については、平成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年度から継続して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以上のことなどにより、令和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年度の基金全体の残高は令和元年度に比べ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今後も続くと思われる新型コロナウイルス感染症に係る各種事業の実施により減少していくことが見込まれるが、災害や、社会情勢変動、緊急課題等に的確に対応するため、一定の基金残高を確保していく。また、市有施設整備基金をはじめとするその他特定目的基金については、公共施設の老朽化対策や緊急課題などに的確に対応することを目的として、計画的に積み立てを行っていく。具体的には市有施設整備基金及び地域福祉基金に継続的に積み立てを行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CD6F1C59-4CB7-4226-983D-A52715586F87}"/>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C5CFE26C-A589-4D38-A76E-B762D348E2A6}"/>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4E68C17-BAF3-483C-9E2F-7C49080D9032}"/>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・市有施設整備基金：大規模な市有施設の建設及び改修。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・まちづくり応援基金：寄附者の意向を反映した施策。（対象事業：産業振興、医療や福祉の充実、教育・文化・スポーツ振興、社会生活基盤の充実、環境保全、地域づくり）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・地域福祉基金：市内において民間団体が行う高齢者等の保健の向上及び福祉の推進を図るための活動の支援。</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・市有施設整備基金：今後の市有施設の改修費の増加に対応するため、令和元年度に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百万円を積み立てたことで、平成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・まちづくり応援基金：ふるさと納税寄附金が大きく増加したことに伴い積立額が大幅に増加した。寄附者の意向を反映した事業に充てるために、令和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年度の基金残高は平成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百万円の積み立てを計画的に行い、令和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年度基金残高は、平成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・市有施設整備基金：今後の市有施設の改修費の増加に対応するため、継続して積み立てを行っていく。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・まちづくり応援基金：毎年度の寄附額から、寄附者への返礼品及び事務費を差し引いた額を積み立てている。また、積み立てた次年度以降に寄附者の意向を反映した施策に取り崩して充当する。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・地域福祉基金：市内の高齢者福祉施設の改修などに備えて、継続して積み立てを行っていく。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173348A4-F1D3-488B-935E-E19652AD6C8D}"/>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8DA42B74-1AF1-464E-8B62-760F3327011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89D70B39-EDA0-429A-B1FD-4824AD6DD86F}"/>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新型コロナウイルス感染症に関連する各種経済対策のための事業を、財政調整基金を財源として実施したことから多額の繰入を行ったため、基金残高は前年度と比べ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億円ほどと大幅に減少した。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今後も豪雪をはじめとした災害や、社会情勢変動、緊急課題等に的確に対応するため一定の基金残高は必要不可欠であり、少なくとも標準財政規模のおよそ</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パーセントとなる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億円以上を確保できるよう市債残高を保っていく。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BABA65E0-07ED-4446-851A-19CBA3665564}"/>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8E03A349-D210-47FD-AD43-2AC9793B359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18BDD0FC-E08F-4E7F-89BC-7BF654A78599}"/>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年度から令和元年度まで計画的に整備したデジタル防災行政無線の整備のため借り入れた市債（緊急防災減災事業債）の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％の額を、平成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年度より積み立てており、令和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県の補助金を受けるため、デジタル防災行政無線整備に係る市債の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％を借入年度以降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年間積み立てるものであり基金残高は毎年度増加していく。また、積み立てを行ったデジタル防災行政無線整備分の基金については、整備のために借り入れた市債の償還金に充てることを見込んでいる。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7FAE0D67-1524-430A-BC58-BE61B4E747C8}"/>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34,787
34,360
222.85
25,934,410
24,439,550
1,343,738
9,650,318
15,487,945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については年々上昇傾向にあるが、類似団体内平均値や全国平均、山形県平均との比較ではやや良好な状況にある。上昇傾向にある理由は、投資的経費のうち大規模改修や新規整備が少なかったためであるが、次年度以降は公共施設等総合管理計画や中期財政計画に基づいた施設の集約化・複合化及び除却を進めた成果として数値の改善が図られると見込んでい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000-00003E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121031</xdr:rowOff>
    </xdr:from>
    <xdr:to>
      <xdr:col>23</xdr:col>
      <xdr:colOff>85090</xdr:colOff>
      <xdr:row>33</xdr:row>
      <xdr:rowOff>41402</xdr:rowOff>
    </xdr:to>
    <xdr:cxnSp macro="">
      <xdr:nvCxnSpPr>
        <xdr:cNvPr id="63" name="直線コネクタ 62">
          <a:extLst>
            <a:ext uri="{FF2B5EF4-FFF2-40B4-BE49-F238E27FC236}">
              <a16:creationId xmlns:a16="http://schemas.microsoft.com/office/drawing/2014/main" id="{00000000-0008-0000-0000-00003F000000}"/>
            </a:ext>
          </a:extLst>
        </xdr:cNvPr>
        <xdr:cNvCxnSpPr/>
      </xdr:nvCxnSpPr>
      <xdr:spPr>
        <a:xfrm flipV="1">
          <a:off x="4760595" y="5350256"/>
          <a:ext cx="1270" cy="1120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64" name="有形固定資産減価償却率最小値テキスト">
          <a:extLst>
            <a:ext uri="{FF2B5EF4-FFF2-40B4-BE49-F238E27FC236}">
              <a16:creationId xmlns:a16="http://schemas.microsoft.com/office/drawing/2014/main" id="{00000000-0008-0000-0000-000040000000}"/>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67708</xdr:rowOff>
    </xdr:from>
    <xdr:ext cx="405111" cy="259045"/>
    <xdr:sp macro="" textlink="">
      <xdr:nvSpPr>
        <xdr:cNvPr id="66" name="有形固定資産減価償却率最大値テキスト">
          <a:extLst>
            <a:ext uri="{FF2B5EF4-FFF2-40B4-BE49-F238E27FC236}">
              <a16:creationId xmlns:a16="http://schemas.microsoft.com/office/drawing/2014/main" id="{00000000-0008-0000-0000-000042000000}"/>
            </a:ext>
          </a:extLst>
        </xdr:cNvPr>
        <xdr:cNvSpPr txBox="1"/>
      </xdr:nvSpPr>
      <xdr:spPr>
        <a:xfrm>
          <a:off x="4813300" y="512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121031</xdr:rowOff>
    </xdr:from>
    <xdr:to>
      <xdr:col>23</xdr:col>
      <xdr:colOff>174625</xdr:colOff>
      <xdr:row>26</xdr:row>
      <xdr:rowOff>121031</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535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65422</xdr:rowOff>
    </xdr:from>
    <xdr:ext cx="405111" cy="259045"/>
    <xdr:sp macro="" textlink="">
      <xdr:nvSpPr>
        <xdr:cNvPr id="68" name="有形固定資産減価償却率平均値テキスト">
          <a:extLst>
            <a:ext uri="{FF2B5EF4-FFF2-40B4-BE49-F238E27FC236}">
              <a16:creationId xmlns:a16="http://schemas.microsoft.com/office/drawing/2014/main" id="{00000000-0008-0000-0000-000044000000}"/>
            </a:ext>
          </a:extLst>
        </xdr:cNvPr>
        <xdr:cNvSpPr txBox="1"/>
      </xdr:nvSpPr>
      <xdr:spPr>
        <a:xfrm>
          <a:off x="4813300" y="5808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69" name="フローチャート: 判断 68">
          <a:extLst>
            <a:ext uri="{FF2B5EF4-FFF2-40B4-BE49-F238E27FC236}">
              <a16:creationId xmlns:a16="http://schemas.microsoft.com/office/drawing/2014/main" id="{00000000-0008-0000-0000-000045000000}"/>
            </a:ext>
          </a:extLst>
        </xdr:cNvPr>
        <xdr:cNvSpPr/>
      </xdr:nvSpPr>
      <xdr:spPr>
        <a:xfrm>
          <a:off x="47117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43815</xdr:rowOff>
    </xdr:from>
    <xdr:to>
      <xdr:col>19</xdr:col>
      <xdr:colOff>187325</xdr:colOff>
      <xdr:row>29</xdr:row>
      <xdr:rowOff>145415</xdr:rowOff>
    </xdr:to>
    <xdr:sp macro="" textlink="">
      <xdr:nvSpPr>
        <xdr:cNvPr id="70" name="フローチャート: 判断 69">
          <a:extLst>
            <a:ext uri="{FF2B5EF4-FFF2-40B4-BE49-F238E27FC236}">
              <a16:creationId xmlns:a16="http://schemas.microsoft.com/office/drawing/2014/main" id="{00000000-0008-0000-0000-000046000000}"/>
            </a:ext>
          </a:extLst>
        </xdr:cNvPr>
        <xdr:cNvSpPr/>
      </xdr:nvSpPr>
      <xdr:spPr>
        <a:xfrm>
          <a:off x="4000500" y="578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39497</xdr:rowOff>
    </xdr:from>
    <xdr:to>
      <xdr:col>15</xdr:col>
      <xdr:colOff>187325</xdr:colOff>
      <xdr:row>29</xdr:row>
      <xdr:rowOff>141097</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3238500" y="5783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13589</xdr:rowOff>
    </xdr:from>
    <xdr:to>
      <xdr:col>11</xdr:col>
      <xdr:colOff>187325</xdr:colOff>
      <xdr:row>29</xdr:row>
      <xdr:rowOff>115189</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2476500" y="57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156972</xdr:rowOff>
    </xdr:from>
    <xdr:to>
      <xdr:col>7</xdr:col>
      <xdr:colOff>187325</xdr:colOff>
      <xdr:row>29</xdr:row>
      <xdr:rowOff>87122</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1714500" y="572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22225</xdr:rowOff>
    </xdr:from>
    <xdr:to>
      <xdr:col>23</xdr:col>
      <xdr:colOff>136525</xdr:colOff>
      <xdr:row>29</xdr:row>
      <xdr:rowOff>123825</xdr:rowOff>
    </xdr:to>
    <xdr:sp macro="" textlink="">
      <xdr:nvSpPr>
        <xdr:cNvPr id="79" name="楕円 78">
          <a:extLst>
            <a:ext uri="{FF2B5EF4-FFF2-40B4-BE49-F238E27FC236}">
              <a16:creationId xmlns:a16="http://schemas.microsoft.com/office/drawing/2014/main" id="{00000000-0008-0000-0000-00004F000000}"/>
            </a:ext>
          </a:extLst>
        </xdr:cNvPr>
        <xdr:cNvSpPr/>
      </xdr:nvSpPr>
      <xdr:spPr>
        <a:xfrm>
          <a:off x="4711700" y="57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45102</xdr:rowOff>
    </xdr:from>
    <xdr:ext cx="405111" cy="259045"/>
    <xdr:sp macro="" textlink="">
      <xdr:nvSpPr>
        <xdr:cNvPr id="80" name="有形固定資産減価償却率該当値テキスト">
          <a:extLst>
            <a:ext uri="{FF2B5EF4-FFF2-40B4-BE49-F238E27FC236}">
              <a16:creationId xmlns:a16="http://schemas.microsoft.com/office/drawing/2014/main" id="{00000000-0008-0000-0000-000050000000}"/>
            </a:ext>
          </a:extLst>
        </xdr:cNvPr>
        <xdr:cNvSpPr txBox="1"/>
      </xdr:nvSpPr>
      <xdr:spPr>
        <a:xfrm>
          <a:off x="4813300" y="5617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167767</xdr:rowOff>
    </xdr:from>
    <xdr:to>
      <xdr:col>19</xdr:col>
      <xdr:colOff>187325</xdr:colOff>
      <xdr:row>29</xdr:row>
      <xdr:rowOff>97917</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000500" y="573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47117</xdr:rowOff>
    </xdr:from>
    <xdr:to>
      <xdr:col>23</xdr:col>
      <xdr:colOff>85725</xdr:colOff>
      <xdr:row>29</xdr:row>
      <xdr:rowOff>73025</xdr:rowOff>
    </xdr:to>
    <xdr:cxnSp macro="">
      <xdr:nvCxnSpPr>
        <xdr:cNvPr id="82" name="直線コネクタ 81">
          <a:extLst>
            <a:ext uri="{FF2B5EF4-FFF2-40B4-BE49-F238E27FC236}">
              <a16:creationId xmlns:a16="http://schemas.microsoft.com/office/drawing/2014/main" id="{00000000-0008-0000-0000-000052000000}"/>
            </a:ext>
          </a:extLst>
        </xdr:cNvPr>
        <xdr:cNvCxnSpPr/>
      </xdr:nvCxnSpPr>
      <xdr:spPr>
        <a:xfrm>
          <a:off x="4051300" y="5790692"/>
          <a:ext cx="7112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144018</xdr:rowOff>
    </xdr:from>
    <xdr:to>
      <xdr:col>15</xdr:col>
      <xdr:colOff>187325</xdr:colOff>
      <xdr:row>29</xdr:row>
      <xdr:rowOff>74168</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3238500" y="57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23368</xdr:rowOff>
    </xdr:from>
    <xdr:to>
      <xdr:col>19</xdr:col>
      <xdr:colOff>136525</xdr:colOff>
      <xdr:row>29</xdr:row>
      <xdr:rowOff>47117</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3289300" y="5766943"/>
          <a:ext cx="76200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109474</xdr:rowOff>
    </xdr:from>
    <xdr:to>
      <xdr:col>11</xdr:col>
      <xdr:colOff>187325</xdr:colOff>
      <xdr:row>29</xdr:row>
      <xdr:rowOff>39624</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2476500" y="568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160274</xdr:rowOff>
    </xdr:from>
    <xdr:to>
      <xdr:col>15</xdr:col>
      <xdr:colOff>136525</xdr:colOff>
      <xdr:row>29</xdr:row>
      <xdr:rowOff>23368</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2527300" y="5732399"/>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79248</xdr:rowOff>
    </xdr:from>
    <xdr:to>
      <xdr:col>7</xdr:col>
      <xdr:colOff>187325</xdr:colOff>
      <xdr:row>29</xdr:row>
      <xdr:rowOff>9398</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1714500" y="565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130048</xdr:rowOff>
    </xdr:from>
    <xdr:to>
      <xdr:col>11</xdr:col>
      <xdr:colOff>136525</xdr:colOff>
      <xdr:row>28</xdr:row>
      <xdr:rowOff>160274</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1765300" y="5702173"/>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136542</xdr:rowOff>
    </xdr:from>
    <xdr:ext cx="405111" cy="259045"/>
    <xdr:sp macro="" textlink="">
      <xdr:nvSpPr>
        <xdr:cNvPr id="89" name="n_1aveValue有形固定資産減価償却率">
          <a:extLst>
            <a:ext uri="{FF2B5EF4-FFF2-40B4-BE49-F238E27FC236}">
              <a16:creationId xmlns:a16="http://schemas.microsoft.com/office/drawing/2014/main" id="{00000000-0008-0000-0000-000059000000}"/>
            </a:ext>
          </a:extLst>
        </xdr:cNvPr>
        <xdr:cNvSpPr txBox="1"/>
      </xdr:nvSpPr>
      <xdr:spPr>
        <a:xfrm>
          <a:off x="3836044" y="5880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132224</xdr:rowOff>
    </xdr:from>
    <xdr:ext cx="405111" cy="259045"/>
    <xdr:sp macro="" textlink="">
      <xdr:nvSpPr>
        <xdr:cNvPr id="90" name="n_2aveValue有形固定資産減価償却率">
          <a:extLst>
            <a:ext uri="{FF2B5EF4-FFF2-40B4-BE49-F238E27FC236}">
              <a16:creationId xmlns:a16="http://schemas.microsoft.com/office/drawing/2014/main" id="{00000000-0008-0000-0000-00005A000000}"/>
            </a:ext>
          </a:extLst>
        </xdr:cNvPr>
        <xdr:cNvSpPr txBox="1"/>
      </xdr:nvSpPr>
      <xdr:spPr>
        <a:xfrm>
          <a:off x="3086744" y="5875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106316</xdr:rowOff>
    </xdr:from>
    <xdr:ext cx="405111" cy="259045"/>
    <xdr:sp macro="" textlink="">
      <xdr:nvSpPr>
        <xdr:cNvPr id="91" name="n_3aveValue有形固定資産減価償却率">
          <a:extLst>
            <a:ext uri="{FF2B5EF4-FFF2-40B4-BE49-F238E27FC236}">
              <a16:creationId xmlns:a16="http://schemas.microsoft.com/office/drawing/2014/main" id="{00000000-0008-0000-0000-00005B000000}"/>
            </a:ext>
          </a:extLst>
        </xdr:cNvPr>
        <xdr:cNvSpPr txBox="1"/>
      </xdr:nvSpPr>
      <xdr:spPr>
        <a:xfrm>
          <a:off x="2324744" y="58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78249</xdr:rowOff>
    </xdr:from>
    <xdr:ext cx="405111" cy="259045"/>
    <xdr:sp macro="" textlink="">
      <xdr:nvSpPr>
        <xdr:cNvPr id="92" name="n_4aveValue有形固定資産減価償却率">
          <a:extLst>
            <a:ext uri="{FF2B5EF4-FFF2-40B4-BE49-F238E27FC236}">
              <a16:creationId xmlns:a16="http://schemas.microsoft.com/office/drawing/2014/main" id="{00000000-0008-0000-0000-00005C000000}"/>
            </a:ext>
          </a:extLst>
        </xdr:cNvPr>
        <xdr:cNvSpPr txBox="1"/>
      </xdr:nvSpPr>
      <xdr:spPr>
        <a:xfrm>
          <a:off x="1562744" y="5821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114444</xdr:rowOff>
    </xdr:from>
    <xdr:ext cx="405111" cy="259045"/>
    <xdr:sp macro="" textlink="">
      <xdr:nvSpPr>
        <xdr:cNvPr id="93" name="n_1mainValue有形固定資産減価償却率">
          <a:extLst>
            <a:ext uri="{FF2B5EF4-FFF2-40B4-BE49-F238E27FC236}">
              <a16:creationId xmlns:a16="http://schemas.microsoft.com/office/drawing/2014/main" id="{00000000-0008-0000-0000-00005D000000}"/>
            </a:ext>
          </a:extLst>
        </xdr:cNvPr>
        <xdr:cNvSpPr txBox="1"/>
      </xdr:nvSpPr>
      <xdr:spPr>
        <a:xfrm>
          <a:off x="3836044" y="551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90695</xdr:rowOff>
    </xdr:from>
    <xdr:ext cx="405111" cy="259045"/>
    <xdr:sp macro="" textlink="">
      <xdr:nvSpPr>
        <xdr:cNvPr id="94" name="n_2mainValue有形固定資産減価償却率">
          <a:extLst>
            <a:ext uri="{FF2B5EF4-FFF2-40B4-BE49-F238E27FC236}">
              <a16:creationId xmlns:a16="http://schemas.microsoft.com/office/drawing/2014/main" id="{00000000-0008-0000-0000-00005E000000}"/>
            </a:ext>
          </a:extLst>
        </xdr:cNvPr>
        <xdr:cNvSpPr txBox="1"/>
      </xdr:nvSpPr>
      <xdr:spPr>
        <a:xfrm>
          <a:off x="3086744" y="5491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56151</xdr:rowOff>
    </xdr:from>
    <xdr:ext cx="405111" cy="259045"/>
    <xdr:sp macro="" textlink="">
      <xdr:nvSpPr>
        <xdr:cNvPr id="95" name="n_3mainValue有形固定資産減価償却率">
          <a:extLst>
            <a:ext uri="{FF2B5EF4-FFF2-40B4-BE49-F238E27FC236}">
              <a16:creationId xmlns:a16="http://schemas.microsoft.com/office/drawing/2014/main" id="{00000000-0008-0000-0000-00005F000000}"/>
            </a:ext>
          </a:extLst>
        </xdr:cNvPr>
        <xdr:cNvSpPr txBox="1"/>
      </xdr:nvSpPr>
      <xdr:spPr>
        <a:xfrm>
          <a:off x="2324744" y="5456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25925</xdr:rowOff>
    </xdr:from>
    <xdr:ext cx="405111" cy="259045"/>
    <xdr:sp macro="" textlink="">
      <xdr:nvSpPr>
        <xdr:cNvPr id="96" name="n_4mainValue有形固定資産減価償却率">
          <a:extLst>
            <a:ext uri="{FF2B5EF4-FFF2-40B4-BE49-F238E27FC236}">
              <a16:creationId xmlns:a16="http://schemas.microsoft.com/office/drawing/2014/main" id="{00000000-0008-0000-0000-000060000000}"/>
            </a:ext>
          </a:extLst>
        </xdr:cNvPr>
        <xdr:cNvSpPr txBox="1"/>
      </xdr:nvSpPr>
      <xdr:spPr>
        <a:xfrm>
          <a:off x="1562744" y="5426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00000000-0008-0000-0000-000061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0000000-0008-0000-0000-000062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内平均値をやや下回っているものの、今後、公共施設等総合管理計画に基づく老朽化施設の更新に伴い、地方債の発行や公債費が増加することが見込まれることから、基金のより計画的な運用等や将来を見据えた財源確保に努めていかなければならない。</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0000000-0008-0000-0000-00006F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0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60924</xdr:rowOff>
    </xdr:from>
    <xdr:to>
      <xdr:col>76</xdr:col>
      <xdr:colOff>21589</xdr:colOff>
      <xdr:row>34</xdr:row>
      <xdr:rowOff>106003</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flipV="1">
          <a:off x="14793595" y="5461599"/>
          <a:ext cx="1269" cy="1245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109830</xdr:rowOff>
    </xdr:from>
    <xdr:ext cx="560923" cy="259045"/>
    <xdr:sp macro="" textlink="">
      <xdr:nvSpPr>
        <xdr:cNvPr id="128" name="債務償還比率最小値テキスト">
          <a:extLst>
            <a:ext uri="{FF2B5EF4-FFF2-40B4-BE49-F238E27FC236}">
              <a16:creationId xmlns:a16="http://schemas.microsoft.com/office/drawing/2014/main" id="{00000000-0008-0000-0000-000080000000}"/>
            </a:ext>
          </a:extLst>
        </xdr:cNvPr>
        <xdr:cNvSpPr txBox="1"/>
      </xdr:nvSpPr>
      <xdr:spPr>
        <a:xfrm>
          <a:off x="14846300" y="671065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106003</xdr:rowOff>
    </xdr:from>
    <xdr:to>
      <xdr:col>76</xdr:col>
      <xdr:colOff>111125</xdr:colOff>
      <xdr:row>34</xdr:row>
      <xdr:rowOff>106003</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6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7601</xdr:rowOff>
    </xdr:from>
    <xdr:ext cx="469744" cy="259045"/>
    <xdr:sp macro="" textlink="">
      <xdr:nvSpPr>
        <xdr:cNvPr id="130" name="債務償還比率最大値テキスト">
          <a:extLst>
            <a:ext uri="{FF2B5EF4-FFF2-40B4-BE49-F238E27FC236}">
              <a16:creationId xmlns:a16="http://schemas.microsoft.com/office/drawing/2014/main" id="{00000000-0008-0000-0000-000082000000}"/>
            </a:ext>
          </a:extLst>
        </xdr:cNvPr>
        <xdr:cNvSpPr txBox="1"/>
      </xdr:nvSpPr>
      <xdr:spPr>
        <a:xfrm>
          <a:off x="14846300" y="5236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60924</xdr:rowOff>
    </xdr:from>
    <xdr:to>
      <xdr:col>76</xdr:col>
      <xdr:colOff>111125</xdr:colOff>
      <xdr:row>27</xdr:row>
      <xdr:rowOff>60924</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5461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131631</xdr:rowOff>
    </xdr:from>
    <xdr:ext cx="469744" cy="259045"/>
    <xdr:sp macro="" textlink="">
      <xdr:nvSpPr>
        <xdr:cNvPr id="132" name="債務償還比率平均値テキスト">
          <a:extLst>
            <a:ext uri="{FF2B5EF4-FFF2-40B4-BE49-F238E27FC236}">
              <a16:creationId xmlns:a16="http://schemas.microsoft.com/office/drawing/2014/main" id="{00000000-0008-0000-0000-000084000000}"/>
            </a:ext>
          </a:extLst>
        </xdr:cNvPr>
        <xdr:cNvSpPr txBox="1"/>
      </xdr:nvSpPr>
      <xdr:spPr>
        <a:xfrm>
          <a:off x="14846300" y="5875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153204</xdr:rowOff>
    </xdr:from>
    <xdr:to>
      <xdr:col>76</xdr:col>
      <xdr:colOff>73025</xdr:colOff>
      <xdr:row>30</xdr:row>
      <xdr:rowOff>83354</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744700" y="5896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31309</xdr:rowOff>
    </xdr:from>
    <xdr:to>
      <xdr:col>72</xdr:col>
      <xdr:colOff>123825</xdr:colOff>
      <xdr:row>30</xdr:row>
      <xdr:rowOff>132909</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4033500" y="59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8279</xdr:rowOff>
    </xdr:from>
    <xdr:to>
      <xdr:col>68</xdr:col>
      <xdr:colOff>123825</xdr:colOff>
      <xdr:row>30</xdr:row>
      <xdr:rowOff>109879</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3271500" y="5923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168523</xdr:rowOff>
    </xdr:from>
    <xdr:to>
      <xdr:col>64</xdr:col>
      <xdr:colOff>123825</xdr:colOff>
      <xdr:row>30</xdr:row>
      <xdr:rowOff>98673</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2509500" y="5912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147139</xdr:rowOff>
    </xdr:from>
    <xdr:to>
      <xdr:col>60</xdr:col>
      <xdr:colOff>123825</xdr:colOff>
      <xdr:row>30</xdr:row>
      <xdr:rowOff>77289</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1747500" y="5890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139222</xdr:rowOff>
    </xdr:from>
    <xdr:to>
      <xdr:col>76</xdr:col>
      <xdr:colOff>73025</xdr:colOff>
      <xdr:row>30</xdr:row>
      <xdr:rowOff>69372</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744700" y="5882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162099</xdr:rowOff>
    </xdr:from>
    <xdr:ext cx="469744" cy="259045"/>
    <xdr:sp macro="" textlink="">
      <xdr:nvSpPr>
        <xdr:cNvPr id="144" name="債務償還比率該当値テキスト">
          <a:extLst>
            <a:ext uri="{FF2B5EF4-FFF2-40B4-BE49-F238E27FC236}">
              <a16:creationId xmlns:a16="http://schemas.microsoft.com/office/drawing/2014/main" id="{00000000-0008-0000-0000-000090000000}"/>
            </a:ext>
          </a:extLst>
        </xdr:cNvPr>
        <xdr:cNvSpPr txBox="1"/>
      </xdr:nvSpPr>
      <xdr:spPr>
        <a:xfrm>
          <a:off x="14846300" y="573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17840</xdr:rowOff>
    </xdr:from>
    <xdr:to>
      <xdr:col>72</xdr:col>
      <xdr:colOff>123825</xdr:colOff>
      <xdr:row>30</xdr:row>
      <xdr:rowOff>119440</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033500" y="593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18572</xdr:rowOff>
    </xdr:from>
    <xdr:to>
      <xdr:col>76</xdr:col>
      <xdr:colOff>22225</xdr:colOff>
      <xdr:row>30</xdr:row>
      <xdr:rowOff>68640</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flipV="1">
          <a:off x="14084300" y="5933597"/>
          <a:ext cx="711200" cy="50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122362</xdr:rowOff>
    </xdr:from>
    <xdr:to>
      <xdr:col>68</xdr:col>
      <xdr:colOff>123825</xdr:colOff>
      <xdr:row>30</xdr:row>
      <xdr:rowOff>52512</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3271500" y="586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1712</xdr:rowOff>
    </xdr:from>
    <xdr:to>
      <xdr:col>72</xdr:col>
      <xdr:colOff>73025</xdr:colOff>
      <xdr:row>30</xdr:row>
      <xdr:rowOff>68640</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3322300" y="5916737"/>
          <a:ext cx="762000" cy="66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93883</xdr:rowOff>
    </xdr:from>
    <xdr:to>
      <xdr:col>64</xdr:col>
      <xdr:colOff>123825</xdr:colOff>
      <xdr:row>30</xdr:row>
      <xdr:rowOff>24033</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2509500" y="5837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144683</xdr:rowOff>
    </xdr:from>
    <xdr:to>
      <xdr:col>68</xdr:col>
      <xdr:colOff>73025</xdr:colOff>
      <xdr:row>30</xdr:row>
      <xdr:rowOff>1712</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2560300" y="5888258"/>
          <a:ext cx="762000" cy="28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108174</xdr:rowOff>
    </xdr:from>
    <xdr:to>
      <xdr:col>60</xdr:col>
      <xdr:colOff>123825</xdr:colOff>
      <xdr:row>30</xdr:row>
      <xdr:rowOff>38324</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1747500" y="585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144683</xdr:rowOff>
    </xdr:from>
    <xdr:to>
      <xdr:col>64</xdr:col>
      <xdr:colOff>73025</xdr:colOff>
      <xdr:row>29</xdr:row>
      <xdr:rowOff>158974</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1798300" y="5888258"/>
          <a:ext cx="762000" cy="1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124036</xdr:rowOff>
    </xdr:from>
    <xdr:ext cx="469744" cy="259045"/>
    <xdr:sp macro="" textlink="">
      <xdr:nvSpPr>
        <xdr:cNvPr id="153" name="n_1aveValue債務償還比率">
          <a:extLst>
            <a:ext uri="{FF2B5EF4-FFF2-40B4-BE49-F238E27FC236}">
              <a16:creationId xmlns:a16="http://schemas.microsoft.com/office/drawing/2014/main" id="{00000000-0008-0000-0000-000099000000}"/>
            </a:ext>
          </a:extLst>
        </xdr:cNvPr>
        <xdr:cNvSpPr txBox="1"/>
      </xdr:nvSpPr>
      <xdr:spPr>
        <a:xfrm>
          <a:off x="13836727" y="603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101006</xdr:rowOff>
    </xdr:from>
    <xdr:ext cx="469744" cy="259045"/>
    <xdr:sp macro="" textlink="">
      <xdr:nvSpPr>
        <xdr:cNvPr id="154" name="n_2aveValue債務償還比率">
          <a:extLst>
            <a:ext uri="{FF2B5EF4-FFF2-40B4-BE49-F238E27FC236}">
              <a16:creationId xmlns:a16="http://schemas.microsoft.com/office/drawing/2014/main" id="{00000000-0008-0000-0000-00009A000000}"/>
            </a:ext>
          </a:extLst>
        </xdr:cNvPr>
        <xdr:cNvSpPr txBox="1"/>
      </xdr:nvSpPr>
      <xdr:spPr>
        <a:xfrm>
          <a:off x="13087427" y="6016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89800</xdr:rowOff>
    </xdr:from>
    <xdr:ext cx="469744" cy="259045"/>
    <xdr:sp macro="" textlink="">
      <xdr:nvSpPr>
        <xdr:cNvPr id="155" name="n_3aveValue債務償還比率">
          <a:extLst>
            <a:ext uri="{FF2B5EF4-FFF2-40B4-BE49-F238E27FC236}">
              <a16:creationId xmlns:a16="http://schemas.microsoft.com/office/drawing/2014/main" id="{00000000-0008-0000-0000-00009B000000}"/>
            </a:ext>
          </a:extLst>
        </xdr:cNvPr>
        <xdr:cNvSpPr txBox="1"/>
      </xdr:nvSpPr>
      <xdr:spPr>
        <a:xfrm>
          <a:off x="12325427" y="6004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68416</xdr:rowOff>
    </xdr:from>
    <xdr:ext cx="469744" cy="259045"/>
    <xdr:sp macro="" textlink="">
      <xdr:nvSpPr>
        <xdr:cNvPr id="156" name="n_4aveValue債務償還比率">
          <a:extLst>
            <a:ext uri="{FF2B5EF4-FFF2-40B4-BE49-F238E27FC236}">
              <a16:creationId xmlns:a16="http://schemas.microsoft.com/office/drawing/2014/main" id="{00000000-0008-0000-0000-00009C000000}"/>
            </a:ext>
          </a:extLst>
        </xdr:cNvPr>
        <xdr:cNvSpPr txBox="1"/>
      </xdr:nvSpPr>
      <xdr:spPr>
        <a:xfrm>
          <a:off x="11563427" y="5983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135967</xdr:rowOff>
    </xdr:from>
    <xdr:ext cx="469744" cy="259045"/>
    <xdr:sp macro="" textlink="">
      <xdr:nvSpPr>
        <xdr:cNvPr id="157" name="n_1mainValue債務償還比率">
          <a:extLst>
            <a:ext uri="{FF2B5EF4-FFF2-40B4-BE49-F238E27FC236}">
              <a16:creationId xmlns:a16="http://schemas.microsoft.com/office/drawing/2014/main" id="{00000000-0008-0000-0000-00009D000000}"/>
            </a:ext>
          </a:extLst>
        </xdr:cNvPr>
        <xdr:cNvSpPr txBox="1"/>
      </xdr:nvSpPr>
      <xdr:spPr>
        <a:xfrm>
          <a:off x="13836727" y="5708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69039</xdr:rowOff>
    </xdr:from>
    <xdr:ext cx="469744" cy="259045"/>
    <xdr:sp macro="" textlink="">
      <xdr:nvSpPr>
        <xdr:cNvPr id="158" name="n_2mainValue債務償還比率">
          <a:extLst>
            <a:ext uri="{FF2B5EF4-FFF2-40B4-BE49-F238E27FC236}">
              <a16:creationId xmlns:a16="http://schemas.microsoft.com/office/drawing/2014/main" id="{00000000-0008-0000-0000-00009E000000}"/>
            </a:ext>
          </a:extLst>
        </xdr:cNvPr>
        <xdr:cNvSpPr txBox="1"/>
      </xdr:nvSpPr>
      <xdr:spPr>
        <a:xfrm>
          <a:off x="13087427" y="5641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40560</xdr:rowOff>
    </xdr:from>
    <xdr:ext cx="469744" cy="259045"/>
    <xdr:sp macro="" textlink="">
      <xdr:nvSpPr>
        <xdr:cNvPr id="159" name="n_3mainValue債務償還比率">
          <a:extLst>
            <a:ext uri="{FF2B5EF4-FFF2-40B4-BE49-F238E27FC236}">
              <a16:creationId xmlns:a16="http://schemas.microsoft.com/office/drawing/2014/main" id="{00000000-0008-0000-0000-00009F000000}"/>
            </a:ext>
          </a:extLst>
        </xdr:cNvPr>
        <xdr:cNvSpPr txBox="1"/>
      </xdr:nvSpPr>
      <xdr:spPr>
        <a:xfrm>
          <a:off x="12325427" y="5612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54851</xdr:rowOff>
    </xdr:from>
    <xdr:ext cx="469744" cy="259045"/>
    <xdr:sp macro="" textlink="">
      <xdr:nvSpPr>
        <xdr:cNvPr id="160" name="n_4mainValue債務償還比率">
          <a:extLst>
            <a:ext uri="{FF2B5EF4-FFF2-40B4-BE49-F238E27FC236}">
              <a16:creationId xmlns:a16="http://schemas.microsoft.com/office/drawing/2014/main" id="{00000000-0008-0000-0000-0000A0000000}"/>
            </a:ext>
          </a:extLst>
        </xdr:cNvPr>
        <xdr:cNvSpPr txBox="1"/>
      </xdr:nvSpPr>
      <xdr:spPr>
        <a:xfrm>
          <a:off x="11563427" y="5626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34,787
34,360
222.85
25,934,410
24,439,550
1,343,738
9,650,318
15,487,945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20955</xdr:rowOff>
    </xdr:from>
    <xdr:to>
      <xdr:col>24</xdr:col>
      <xdr:colOff>62865</xdr:colOff>
      <xdr:row>42</xdr:row>
      <xdr:rowOff>32385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678805"/>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36212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3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32385</xdr:rowOff>
    </xdr:from>
    <xdr:to>
      <xdr:col>24</xdr:col>
      <xdr:colOff>152400</xdr:colOff>
      <xdr:row>42</xdr:row>
      <xdr:rowOff>32385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23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139082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454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20955</xdr:rowOff>
    </xdr:from>
    <xdr:to>
      <xdr:col>24</xdr:col>
      <xdr:colOff>152400</xdr:colOff>
      <xdr:row>33</xdr:row>
      <xdr:rowOff>20955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678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160037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503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10160</xdr:rowOff>
    </xdr:from>
    <xdr:to>
      <xdr:col>24</xdr:col>
      <xdr:colOff>114300</xdr:colOff>
      <xdr:row>38</xdr:row>
      <xdr:rowOff>111760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113030</xdr:rowOff>
    </xdr:from>
    <xdr:to>
      <xdr:col>20</xdr:col>
      <xdr:colOff>38100</xdr:colOff>
      <xdr:row>38</xdr:row>
      <xdr:rowOff>43180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105410</xdr:rowOff>
    </xdr:from>
    <xdr:to>
      <xdr:col>15</xdr:col>
      <xdr:colOff>101600</xdr:colOff>
      <xdr:row>38</xdr:row>
      <xdr:rowOff>35560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78740</xdr:rowOff>
    </xdr:from>
    <xdr:to>
      <xdr:col>10</xdr:col>
      <xdr:colOff>165100</xdr:colOff>
      <xdr:row>38</xdr:row>
      <xdr:rowOff>8890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65405</xdr:rowOff>
    </xdr:from>
    <xdr:to>
      <xdr:col>6</xdr:col>
      <xdr:colOff>38100</xdr:colOff>
      <xdr:row>37</xdr:row>
      <xdr:rowOff>167005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48277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166370</xdr:rowOff>
    </xdr:from>
    <xdr:to>
      <xdr:col>20</xdr:col>
      <xdr:colOff>38100</xdr:colOff>
      <xdr:row>37</xdr:row>
      <xdr:rowOff>96520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3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45720</xdr:rowOff>
    </xdr:from>
    <xdr:to>
      <xdr:col>24</xdr:col>
      <xdr:colOff>63500</xdr:colOff>
      <xdr:row>37</xdr:row>
      <xdr:rowOff>76200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38937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132080</xdr:rowOff>
    </xdr:from>
    <xdr:to>
      <xdr:col>15</xdr:col>
      <xdr:colOff>101600</xdr:colOff>
      <xdr:row>37</xdr:row>
      <xdr:rowOff>62230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11430</xdr:rowOff>
    </xdr:from>
    <xdr:to>
      <xdr:col>19</xdr:col>
      <xdr:colOff>177800</xdr:colOff>
      <xdr:row>37</xdr:row>
      <xdr:rowOff>45720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3550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93980</xdr:rowOff>
    </xdr:from>
    <xdr:to>
      <xdr:col>10</xdr:col>
      <xdr:colOff>165100</xdr:colOff>
      <xdr:row>37</xdr:row>
      <xdr:rowOff>24130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144780</xdr:rowOff>
    </xdr:from>
    <xdr:to>
      <xdr:col>15</xdr:col>
      <xdr:colOff>50800</xdr:colOff>
      <xdr:row>37</xdr:row>
      <xdr:rowOff>11430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3169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57785</xdr:rowOff>
    </xdr:from>
    <xdr:to>
      <xdr:col>6</xdr:col>
      <xdr:colOff>38100</xdr:colOff>
      <xdr:row>36</xdr:row>
      <xdr:rowOff>159385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108585</xdr:rowOff>
    </xdr:from>
    <xdr:to>
      <xdr:col>10</xdr:col>
      <xdr:colOff>114300</xdr:colOff>
      <xdr:row>36</xdr:row>
      <xdr:rowOff>144780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28078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34307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26687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51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158132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113047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78757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07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40657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4462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00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1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118676</xdr:rowOff>
    </xdr:from>
    <xdr:to>
      <xdr:col>54</xdr:col>
      <xdr:colOff>189865</xdr:colOff>
      <xdr:row>42</xdr:row>
      <xdr:rowOff>13063</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flipV="1">
          <a:off x="10476865" y="5605076"/>
          <a:ext cx="0" cy="1608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16890</xdr:rowOff>
    </xdr:from>
    <xdr:ext cx="469744" cy="259045"/>
    <xdr:sp macro="" textlink="">
      <xdr:nvSpPr>
        <xdr:cNvPr id="117" name="【道路】&#10;一人当たり延長最小値テキスト">
          <a:extLst>
            <a:ext uri="{FF2B5EF4-FFF2-40B4-BE49-F238E27FC236}">
              <a16:creationId xmlns:a16="http://schemas.microsoft.com/office/drawing/2014/main" id="{00000000-0008-0000-0100-000075000000}"/>
            </a:ext>
          </a:extLst>
        </xdr:cNvPr>
        <xdr:cNvSpPr txBox="1"/>
      </xdr:nvSpPr>
      <xdr:spPr>
        <a:xfrm>
          <a:off x="10515600" y="721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13063</xdr:rowOff>
    </xdr:from>
    <xdr:to>
      <xdr:col>55</xdr:col>
      <xdr:colOff>88900</xdr:colOff>
      <xdr:row>42</xdr:row>
      <xdr:rowOff>13063</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7213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65353</xdr:rowOff>
    </xdr:from>
    <xdr:ext cx="599010" cy="259045"/>
    <xdr:sp macro="" textlink="">
      <xdr:nvSpPr>
        <xdr:cNvPr id="119" name="【道路】&#10;一人当たり延長最大値テキスト">
          <a:extLst>
            <a:ext uri="{FF2B5EF4-FFF2-40B4-BE49-F238E27FC236}">
              <a16:creationId xmlns:a16="http://schemas.microsoft.com/office/drawing/2014/main" id="{00000000-0008-0000-0100-000077000000}"/>
            </a:ext>
          </a:extLst>
        </xdr:cNvPr>
        <xdr:cNvSpPr txBox="1"/>
      </xdr:nvSpPr>
      <xdr:spPr>
        <a:xfrm>
          <a:off x="10515600" y="5380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118676</xdr:rowOff>
    </xdr:from>
    <xdr:to>
      <xdr:col>55</xdr:col>
      <xdr:colOff>88900</xdr:colOff>
      <xdr:row>32</xdr:row>
      <xdr:rowOff>118676</xdr:rowOff>
    </xdr:to>
    <xdr:cxnSp macro="">
      <xdr:nvCxnSpPr>
        <xdr:cNvPr id="120" name="直線コネクタ 119">
          <a:extLst>
            <a:ext uri="{FF2B5EF4-FFF2-40B4-BE49-F238E27FC236}">
              <a16:creationId xmlns:a16="http://schemas.microsoft.com/office/drawing/2014/main" id="{00000000-0008-0000-0100-000078000000}"/>
            </a:ext>
          </a:extLst>
        </xdr:cNvPr>
        <xdr:cNvCxnSpPr/>
      </xdr:nvCxnSpPr>
      <xdr:spPr>
        <a:xfrm>
          <a:off x="10388600" y="560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123879</xdr:rowOff>
    </xdr:from>
    <xdr:ext cx="534377" cy="259045"/>
    <xdr:sp macro="" textlink="">
      <xdr:nvSpPr>
        <xdr:cNvPr id="121" name="【道路】&#10;一人当たり延長平均値テキスト">
          <a:extLst>
            <a:ext uri="{FF2B5EF4-FFF2-40B4-BE49-F238E27FC236}">
              <a16:creationId xmlns:a16="http://schemas.microsoft.com/office/drawing/2014/main" id="{00000000-0008-0000-0100-000079000000}"/>
            </a:ext>
          </a:extLst>
        </xdr:cNvPr>
        <xdr:cNvSpPr txBox="1"/>
      </xdr:nvSpPr>
      <xdr:spPr>
        <a:xfrm>
          <a:off x="10515600" y="68104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101002</xdr:rowOff>
    </xdr:from>
    <xdr:to>
      <xdr:col>55</xdr:col>
      <xdr:colOff>50800</xdr:colOff>
      <xdr:row>41</xdr:row>
      <xdr:rowOff>31152</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10426700" y="6959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105280</xdr:rowOff>
    </xdr:from>
    <xdr:to>
      <xdr:col>50</xdr:col>
      <xdr:colOff>165100</xdr:colOff>
      <xdr:row>41</xdr:row>
      <xdr:rowOff>35430</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9588500" y="69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115686</xdr:rowOff>
    </xdr:from>
    <xdr:to>
      <xdr:col>46</xdr:col>
      <xdr:colOff>38100</xdr:colOff>
      <xdr:row>41</xdr:row>
      <xdr:rowOff>45836</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8699500" y="6973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131045</xdr:rowOff>
    </xdr:from>
    <xdr:to>
      <xdr:col>41</xdr:col>
      <xdr:colOff>101600</xdr:colOff>
      <xdr:row>41</xdr:row>
      <xdr:rowOff>61195</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7810500" y="698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127780</xdr:rowOff>
    </xdr:from>
    <xdr:to>
      <xdr:col>36</xdr:col>
      <xdr:colOff>165100</xdr:colOff>
      <xdr:row>41</xdr:row>
      <xdr:rowOff>57930</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6921500" y="698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118321</xdr:rowOff>
    </xdr:from>
    <xdr:to>
      <xdr:col>55</xdr:col>
      <xdr:colOff>50800</xdr:colOff>
      <xdr:row>42</xdr:row>
      <xdr:rowOff>48471</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10426700" y="7147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33248</xdr:rowOff>
    </xdr:from>
    <xdr:ext cx="469744" cy="259045"/>
    <xdr:sp macro="" textlink="">
      <xdr:nvSpPr>
        <xdr:cNvPr id="133" name="【道路】&#10;一人当たり延長該当値テキスト">
          <a:extLst>
            <a:ext uri="{FF2B5EF4-FFF2-40B4-BE49-F238E27FC236}">
              <a16:creationId xmlns:a16="http://schemas.microsoft.com/office/drawing/2014/main" id="{00000000-0008-0000-0100-000085000000}"/>
            </a:ext>
          </a:extLst>
        </xdr:cNvPr>
        <xdr:cNvSpPr txBox="1"/>
      </xdr:nvSpPr>
      <xdr:spPr>
        <a:xfrm>
          <a:off x="10515600" y="7062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119573</xdr:rowOff>
    </xdr:from>
    <xdr:to>
      <xdr:col>50</xdr:col>
      <xdr:colOff>165100</xdr:colOff>
      <xdr:row>42</xdr:row>
      <xdr:rowOff>49723</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9588500" y="714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169121</xdr:rowOff>
    </xdr:from>
    <xdr:to>
      <xdr:col>55</xdr:col>
      <xdr:colOff>0</xdr:colOff>
      <xdr:row>41</xdr:row>
      <xdr:rowOff>170373</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9639300" y="7198571"/>
          <a:ext cx="838200" cy="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120868</xdr:rowOff>
    </xdr:from>
    <xdr:to>
      <xdr:col>46</xdr:col>
      <xdr:colOff>38100</xdr:colOff>
      <xdr:row>42</xdr:row>
      <xdr:rowOff>51018</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8699500" y="715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170373</xdr:rowOff>
    </xdr:from>
    <xdr:to>
      <xdr:col>50</xdr:col>
      <xdr:colOff>114300</xdr:colOff>
      <xdr:row>42</xdr:row>
      <xdr:rowOff>218</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8750300" y="7199823"/>
          <a:ext cx="889000" cy="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122131</xdr:rowOff>
    </xdr:from>
    <xdr:to>
      <xdr:col>41</xdr:col>
      <xdr:colOff>101600</xdr:colOff>
      <xdr:row>42</xdr:row>
      <xdr:rowOff>52281</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7810500" y="7151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218</xdr:rowOff>
    </xdr:from>
    <xdr:to>
      <xdr:col>45</xdr:col>
      <xdr:colOff>177800</xdr:colOff>
      <xdr:row>42</xdr:row>
      <xdr:rowOff>1481</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7861300" y="7201118"/>
          <a:ext cx="889000" cy="1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123219</xdr:rowOff>
    </xdr:from>
    <xdr:to>
      <xdr:col>36</xdr:col>
      <xdr:colOff>165100</xdr:colOff>
      <xdr:row>42</xdr:row>
      <xdr:rowOff>53369</xdr:rowOff>
    </xdr:to>
    <xdr:sp macro="" textlink="">
      <xdr:nvSpPr>
        <xdr:cNvPr id="140" name="楕円 139">
          <a:extLst>
            <a:ext uri="{FF2B5EF4-FFF2-40B4-BE49-F238E27FC236}">
              <a16:creationId xmlns:a16="http://schemas.microsoft.com/office/drawing/2014/main" id="{00000000-0008-0000-0100-00008C000000}"/>
            </a:ext>
          </a:extLst>
        </xdr:cNvPr>
        <xdr:cNvSpPr/>
      </xdr:nvSpPr>
      <xdr:spPr>
        <a:xfrm>
          <a:off x="6921500" y="715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1481</xdr:rowOff>
    </xdr:from>
    <xdr:to>
      <xdr:col>41</xdr:col>
      <xdr:colOff>50800</xdr:colOff>
      <xdr:row>42</xdr:row>
      <xdr:rowOff>2569</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flipV="1">
          <a:off x="6972300" y="7202381"/>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51957</xdr:rowOff>
    </xdr:from>
    <xdr:ext cx="534377" cy="259045"/>
    <xdr:sp macro="" textlink="">
      <xdr:nvSpPr>
        <xdr:cNvPr id="142" name="n_1aveValue【道路】&#10;一人当たり延長">
          <a:extLst>
            <a:ext uri="{FF2B5EF4-FFF2-40B4-BE49-F238E27FC236}">
              <a16:creationId xmlns:a16="http://schemas.microsoft.com/office/drawing/2014/main" id="{00000000-0008-0000-0100-00008E000000}"/>
            </a:ext>
          </a:extLst>
        </xdr:cNvPr>
        <xdr:cNvSpPr txBox="1"/>
      </xdr:nvSpPr>
      <xdr:spPr>
        <a:xfrm>
          <a:off x="9359411" y="6738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62363</xdr:rowOff>
    </xdr:from>
    <xdr:ext cx="534377" cy="259045"/>
    <xdr:sp macro="" textlink="">
      <xdr:nvSpPr>
        <xdr:cNvPr id="143" name="n_2aveValue【道路】&#10;一人当たり延長">
          <a:extLst>
            <a:ext uri="{FF2B5EF4-FFF2-40B4-BE49-F238E27FC236}">
              <a16:creationId xmlns:a16="http://schemas.microsoft.com/office/drawing/2014/main" id="{00000000-0008-0000-0100-00008F000000}"/>
            </a:ext>
          </a:extLst>
        </xdr:cNvPr>
        <xdr:cNvSpPr txBox="1"/>
      </xdr:nvSpPr>
      <xdr:spPr>
        <a:xfrm>
          <a:off x="8483111" y="674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77722</xdr:rowOff>
    </xdr:from>
    <xdr:ext cx="534377" cy="259045"/>
    <xdr:sp macro="" textlink="">
      <xdr:nvSpPr>
        <xdr:cNvPr id="144" name="n_3aveValue【道路】&#10;一人当たり延長">
          <a:extLst>
            <a:ext uri="{FF2B5EF4-FFF2-40B4-BE49-F238E27FC236}">
              <a16:creationId xmlns:a16="http://schemas.microsoft.com/office/drawing/2014/main" id="{00000000-0008-0000-0100-000090000000}"/>
            </a:ext>
          </a:extLst>
        </xdr:cNvPr>
        <xdr:cNvSpPr txBox="1"/>
      </xdr:nvSpPr>
      <xdr:spPr>
        <a:xfrm>
          <a:off x="7594111" y="676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74457</xdr:rowOff>
    </xdr:from>
    <xdr:ext cx="534377" cy="259045"/>
    <xdr:sp macro="" textlink="">
      <xdr:nvSpPr>
        <xdr:cNvPr id="145" name="n_4aveValue【道路】&#10;一人当たり延長">
          <a:extLst>
            <a:ext uri="{FF2B5EF4-FFF2-40B4-BE49-F238E27FC236}">
              <a16:creationId xmlns:a16="http://schemas.microsoft.com/office/drawing/2014/main" id="{00000000-0008-0000-0100-000091000000}"/>
            </a:ext>
          </a:extLst>
        </xdr:cNvPr>
        <xdr:cNvSpPr txBox="1"/>
      </xdr:nvSpPr>
      <xdr:spPr>
        <a:xfrm>
          <a:off x="6705111" y="676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40850</xdr:rowOff>
    </xdr:from>
    <xdr:ext cx="469744" cy="259045"/>
    <xdr:sp macro="" textlink="">
      <xdr:nvSpPr>
        <xdr:cNvPr id="146" name="n_1mainValue【道路】&#10;一人当たり延長">
          <a:extLst>
            <a:ext uri="{FF2B5EF4-FFF2-40B4-BE49-F238E27FC236}">
              <a16:creationId xmlns:a16="http://schemas.microsoft.com/office/drawing/2014/main" id="{00000000-0008-0000-0100-000092000000}"/>
            </a:ext>
          </a:extLst>
        </xdr:cNvPr>
        <xdr:cNvSpPr txBox="1"/>
      </xdr:nvSpPr>
      <xdr:spPr>
        <a:xfrm>
          <a:off x="9391727" y="724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42145</xdr:rowOff>
    </xdr:from>
    <xdr:ext cx="469744" cy="259045"/>
    <xdr:sp macro="" textlink="">
      <xdr:nvSpPr>
        <xdr:cNvPr id="147" name="n_2mainValue【道路】&#10;一人当たり延長">
          <a:extLst>
            <a:ext uri="{FF2B5EF4-FFF2-40B4-BE49-F238E27FC236}">
              <a16:creationId xmlns:a16="http://schemas.microsoft.com/office/drawing/2014/main" id="{00000000-0008-0000-0100-000093000000}"/>
            </a:ext>
          </a:extLst>
        </xdr:cNvPr>
        <xdr:cNvSpPr txBox="1"/>
      </xdr:nvSpPr>
      <xdr:spPr>
        <a:xfrm>
          <a:off x="8515427" y="7243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43408</xdr:rowOff>
    </xdr:from>
    <xdr:ext cx="469744" cy="259045"/>
    <xdr:sp macro="" textlink="">
      <xdr:nvSpPr>
        <xdr:cNvPr id="148" name="n_3mainValue【道路】&#10;一人当たり延長">
          <a:extLst>
            <a:ext uri="{FF2B5EF4-FFF2-40B4-BE49-F238E27FC236}">
              <a16:creationId xmlns:a16="http://schemas.microsoft.com/office/drawing/2014/main" id="{00000000-0008-0000-0100-000094000000}"/>
            </a:ext>
          </a:extLst>
        </xdr:cNvPr>
        <xdr:cNvSpPr txBox="1"/>
      </xdr:nvSpPr>
      <xdr:spPr>
        <a:xfrm>
          <a:off x="7626427" y="724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44496</xdr:rowOff>
    </xdr:from>
    <xdr:ext cx="469744" cy="259045"/>
    <xdr:sp macro="" textlink="">
      <xdr:nvSpPr>
        <xdr:cNvPr id="149" name="n_4mainValue【道路】&#10;一人当たり延長">
          <a:extLst>
            <a:ext uri="{FF2B5EF4-FFF2-40B4-BE49-F238E27FC236}">
              <a16:creationId xmlns:a16="http://schemas.microsoft.com/office/drawing/2014/main" id="{00000000-0008-0000-0100-000095000000}"/>
            </a:ext>
          </a:extLst>
        </xdr:cNvPr>
        <xdr:cNvSpPr txBox="1"/>
      </xdr:nvSpPr>
      <xdr:spPr>
        <a:xfrm>
          <a:off x="6737427" y="724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114300</xdr:rowOff>
    </xdr:from>
    <xdr:to>
      <xdr:col>24</xdr:col>
      <xdr:colOff>62865</xdr:colOff>
      <xdr:row>64</xdr:row>
      <xdr:rowOff>133350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440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137177</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110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133350</xdr:rowOff>
    </xdr:from>
    <xdr:to>
      <xdr:col>24</xdr:col>
      <xdr:colOff>152400</xdr:colOff>
      <xdr:row>64</xdr:row>
      <xdr:rowOff>133350</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110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60977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3192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114300</xdr:rowOff>
    </xdr:from>
    <xdr:to>
      <xdr:col>24</xdr:col>
      <xdr:colOff>152400</xdr:colOff>
      <xdr:row>55</xdr:row>
      <xdr:rowOff>114300</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4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156227</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614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6350</xdr:rowOff>
    </xdr:from>
    <xdr:to>
      <xdr:col>24</xdr:col>
      <xdr:colOff>114300</xdr:colOff>
      <xdr:row>62</xdr:row>
      <xdr:rowOff>107950</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63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156845</xdr:rowOff>
    </xdr:from>
    <xdr:to>
      <xdr:col>20</xdr:col>
      <xdr:colOff>38100</xdr:colOff>
      <xdr:row>62</xdr:row>
      <xdr:rowOff>86995</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141605</xdr:rowOff>
    </xdr:from>
    <xdr:to>
      <xdr:col>15</xdr:col>
      <xdr:colOff>101600</xdr:colOff>
      <xdr:row>62</xdr:row>
      <xdr:rowOff>71755</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600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113030</xdr:rowOff>
    </xdr:from>
    <xdr:to>
      <xdr:col>10</xdr:col>
      <xdr:colOff>165100</xdr:colOff>
      <xdr:row>62</xdr:row>
      <xdr:rowOff>43180</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84455</xdr:rowOff>
    </xdr:from>
    <xdr:to>
      <xdr:col>6</xdr:col>
      <xdr:colOff>38100</xdr:colOff>
      <xdr:row>62</xdr:row>
      <xdr:rowOff>14605</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54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143527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259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92075</xdr:rowOff>
    </xdr:from>
    <xdr:to>
      <xdr:col>20</xdr:col>
      <xdr:colOff>38100</xdr:colOff>
      <xdr:row>61</xdr:row>
      <xdr:rowOff>22225</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3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142875</xdr:rowOff>
    </xdr:from>
    <xdr:to>
      <xdr:col>24</xdr:col>
      <xdr:colOff>63500</xdr:colOff>
      <xdr:row>61</xdr:row>
      <xdr:rowOff>0</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42987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107315</xdr:rowOff>
    </xdr:from>
    <xdr:to>
      <xdr:col>15</xdr:col>
      <xdr:colOff>101600</xdr:colOff>
      <xdr:row>61</xdr:row>
      <xdr:rowOff>37465</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142875</xdr:rowOff>
    </xdr:from>
    <xdr:to>
      <xdr:col>19</xdr:col>
      <xdr:colOff>177800</xdr:colOff>
      <xdr:row>60</xdr:row>
      <xdr:rowOff>158115</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flipV="1">
          <a:off x="2908300" y="1042987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78740</xdr:rowOff>
    </xdr:from>
    <xdr:to>
      <xdr:col>10</xdr:col>
      <xdr:colOff>165100</xdr:colOff>
      <xdr:row>61</xdr:row>
      <xdr:rowOff>8890</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36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129540</xdr:rowOff>
    </xdr:from>
    <xdr:to>
      <xdr:col>15</xdr:col>
      <xdr:colOff>50800</xdr:colOff>
      <xdr:row>60</xdr:row>
      <xdr:rowOff>158115</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41654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50165</xdr:rowOff>
    </xdr:from>
    <xdr:to>
      <xdr:col>6</xdr:col>
      <xdr:colOff>38100</xdr:colOff>
      <xdr:row>60</xdr:row>
      <xdr:rowOff>151765</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100965</xdr:rowOff>
    </xdr:from>
    <xdr:to>
      <xdr:col>10</xdr:col>
      <xdr:colOff>114300</xdr:colOff>
      <xdr:row>60</xdr:row>
      <xdr:rowOff>129540</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38796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78122</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70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62882</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69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34307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5732</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63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38752</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15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53992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25417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14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168292</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13708</xdr:rowOff>
    </xdr:from>
    <xdr:to>
      <xdr:col>54</xdr:col>
      <xdr:colOff>189865</xdr:colOff>
      <xdr:row>64</xdr:row>
      <xdr:rowOff>71376</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786358"/>
          <a:ext cx="0" cy="1257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75203</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71376</xdr:rowOff>
    </xdr:from>
    <xdr:to>
      <xdr:col>55</xdr:col>
      <xdr:colOff>88900</xdr:colOff>
      <xdr:row>64</xdr:row>
      <xdr:rowOff>71376</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44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131835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5615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1,657,010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13708</xdr:rowOff>
    </xdr:from>
    <xdr:to>
      <xdr:col>55</xdr:col>
      <xdr:colOff>88900</xdr:colOff>
      <xdr:row>57</xdr:row>
      <xdr:rowOff>13708</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786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113691</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5721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90814</xdr:rowOff>
    </xdr:from>
    <xdr:to>
      <xdr:col>55</xdr:col>
      <xdr:colOff>50800</xdr:colOff>
      <xdr:row>63</xdr:row>
      <xdr:rowOff>20964</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720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90906</xdr:rowOff>
    </xdr:from>
    <xdr:to>
      <xdr:col>50</xdr:col>
      <xdr:colOff>165100</xdr:colOff>
      <xdr:row>63</xdr:row>
      <xdr:rowOff>21056</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72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93907</xdr:rowOff>
    </xdr:from>
    <xdr:to>
      <xdr:col>46</xdr:col>
      <xdr:colOff>38100</xdr:colOff>
      <xdr:row>63</xdr:row>
      <xdr:rowOff>24057</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72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98289</xdr:rowOff>
    </xdr:from>
    <xdr:to>
      <xdr:col>41</xdr:col>
      <xdr:colOff>101600</xdr:colOff>
      <xdr:row>63</xdr:row>
      <xdr:rowOff>28439</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728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104742</xdr:rowOff>
    </xdr:from>
    <xdr:to>
      <xdr:col>36</xdr:col>
      <xdr:colOff>165100</xdr:colOff>
      <xdr:row>63</xdr:row>
      <xdr:rowOff>34892</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734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115977</xdr:rowOff>
    </xdr:from>
    <xdr:to>
      <xdr:col>55</xdr:col>
      <xdr:colOff>50800</xdr:colOff>
      <xdr:row>64</xdr:row>
      <xdr:rowOff>46127</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917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30904</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8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117372</xdr:rowOff>
    </xdr:from>
    <xdr:to>
      <xdr:col>50</xdr:col>
      <xdr:colOff>165100</xdr:colOff>
      <xdr:row>64</xdr:row>
      <xdr:rowOff>47522</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91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166777</xdr:rowOff>
    </xdr:from>
    <xdr:to>
      <xdr:col>55</xdr:col>
      <xdr:colOff>0</xdr:colOff>
      <xdr:row>63</xdr:row>
      <xdr:rowOff>168172</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0968127"/>
          <a:ext cx="838200" cy="1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114842</xdr:rowOff>
    </xdr:from>
    <xdr:to>
      <xdr:col>46</xdr:col>
      <xdr:colOff>38100</xdr:colOff>
      <xdr:row>64</xdr:row>
      <xdr:rowOff>44992</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91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165642</xdr:rowOff>
    </xdr:from>
    <xdr:to>
      <xdr:col>50</xdr:col>
      <xdr:colOff>114300</xdr:colOff>
      <xdr:row>63</xdr:row>
      <xdr:rowOff>168172</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a:off x="8750300" y="10966992"/>
          <a:ext cx="889000" cy="2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115965</xdr:rowOff>
    </xdr:from>
    <xdr:to>
      <xdr:col>41</xdr:col>
      <xdr:colOff>101600</xdr:colOff>
      <xdr:row>64</xdr:row>
      <xdr:rowOff>46115</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91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165642</xdr:rowOff>
    </xdr:from>
    <xdr:to>
      <xdr:col>45</xdr:col>
      <xdr:colOff>177800</xdr:colOff>
      <xdr:row>63</xdr:row>
      <xdr:rowOff>166765</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7861300" y="10966992"/>
          <a:ext cx="889000" cy="1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116883</xdr:rowOff>
    </xdr:from>
    <xdr:to>
      <xdr:col>36</xdr:col>
      <xdr:colOff>165100</xdr:colOff>
      <xdr:row>64</xdr:row>
      <xdr:rowOff>47033</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91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166765</xdr:rowOff>
    </xdr:from>
    <xdr:to>
      <xdr:col>41</xdr:col>
      <xdr:colOff>50800</xdr:colOff>
      <xdr:row>63</xdr:row>
      <xdr:rowOff>167683</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6972300" y="10968115"/>
          <a:ext cx="889000" cy="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37583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496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40584</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499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44966</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503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51419</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509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38649</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27095" y="11011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36119</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50795" y="11008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37242</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61795" y="11010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38160</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672795" y="11010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41911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634865" y="13586461"/>
          <a:ext cx="0" cy="1272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160038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673600" y="13361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41911</xdr:rowOff>
    </xdr:from>
    <xdr:to>
      <xdr:col>24</xdr:col>
      <xdr:colOff>152400</xdr:colOff>
      <xdr:row>79</xdr:row>
      <xdr:rowOff>41911</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3586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120032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673600" y="141789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141605</xdr:rowOff>
    </xdr:from>
    <xdr:to>
      <xdr:col>24</xdr:col>
      <xdr:colOff>114300</xdr:colOff>
      <xdr:row>83</xdr:row>
      <xdr:rowOff>71755</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584700" y="1420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128270</xdr:rowOff>
    </xdr:from>
    <xdr:to>
      <xdr:col>20</xdr:col>
      <xdr:colOff>38100</xdr:colOff>
      <xdr:row>83</xdr:row>
      <xdr:rowOff>58420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746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105411</xdr:rowOff>
    </xdr:from>
    <xdr:to>
      <xdr:col>15</xdr:col>
      <xdr:colOff>101600</xdr:colOff>
      <xdr:row>83</xdr:row>
      <xdr:rowOff>35561</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857500" y="1416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82550</xdr:rowOff>
    </xdr:from>
    <xdr:to>
      <xdr:col>10</xdr:col>
      <xdr:colOff>165100</xdr:colOff>
      <xdr:row>83</xdr:row>
      <xdr:rowOff>12700</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968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59689</xdr:rowOff>
    </xdr:from>
    <xdr:to>
      <xdr:col>6</xdr:col>
      <xdr:colOff>38100</xdr:colOff>
      <xdr:row>82</xdr:row>
      <xdr:rowOff>161289</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79500" y="141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5847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90188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673600" y="1397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34925</xdr:rowOff>
    </xdr:from>
    <xdr:to>
      <xdr:col>20</xdr:col>
      <xdr:colOff>38100</xdr:colOff>
      <xdr:row>82</xdr:row>
      <xdr:rowOff>136525</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746500" y="1409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85725</xdr:rowOff>
    </xdr:from>
    <xdr:to>
      <xdr:col>24</xdr:col>
      <xdr:colOff>63500</xdr:colOff>
      <xdr:row>82</xdr:row>
      <xdr:rowOff>118111</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3797300" y="14144625"/>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8255</xdr:rowOff>
    </xdr:from>
    <xdr:to>
      <xdr:col>15</xdr:col>
      <xdr:colOff>101600</xdr:colOff>
      <xdr:row>82</xdr:row>
      <xdr:rowOff>109855</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857500" y="1406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59055</xdr:rowOff>
    </xdr:from>
    <xdr:to>
      <xdr:col>19</xdr:col>
      <xdr:colOff>177800</xdr:colOff>
      <xdr:row>82</xdr:row>
      <xdr:rowOff>85725</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908300" y="1411795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139700</xdr:rowOff>
    </xdr:from>
    <xdr:to>
      <xdr:col>10</xdr:col>
      <xdr:colOff>165100</xdr:colOff>
      <xdr:row>82</xdr:row>
      <xdr:rowOff>69850</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968500" y="1402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19050</xdr:rowOff>
    </xdr:from>
    <xdr:to>
      <xdr:col>15</xdr:col>
      <xdr:colOff>50800</xdr:colOff>
      <xdr:row>82</xdr:row>
      <xdr:rowOff>59055</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019300" y="140779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107314</xdr:rowOff>
    </xdr:from>
    <xdr:to>
      <xdr:col>6</xdr:col>
      <xdr:colOff>38100</xdr:colOff>
      <xdr:row>82</xdr:row>
      <xdr:rowOff>37464</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79500" y="1399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158114</xdr:rowOff>
    </xdr:from>
    <xdr:to>
      <xdr:col>10</xdr:col>
      <xdr:colOff>114300</xdr:colOff>
      <xdr:row>82</xdr:row>
      <xdr:rowOff>19050</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130300" y="1404556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49547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427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26688</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425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3827</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152416</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421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153052</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5820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126382</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705744" y="1384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86377</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816744" y="1380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53991</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927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00000000-0008-0000-0100-000056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88666</xdr:rowOff>
    </xdr:from>
    <xdr:to>
      <xdr:col>54</xdr:col>
      <xdr:colOff>189865</xdr:colOff>
      <xdr:row>86</xdr:row>
      <xdr:rowOff>33986</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flipV="1">
          <a:off x="10476865" y="13633216"/>
          <a:ext cx="0" cy="1145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37813</xdr:rowOff>
    </xdr:from>
    <xdr:ext cx="469744" cy="259045"/>
    <xdr:sp macro="" textlink="">
      <xdr:nvSpPr>
        <xdr:cNvPr id="344" name="【公営住宅】&#10;一人当たり面積最小値テキスト">
          <a:extLst>
            <a:ext uri="{FF2B5EF4-FFF2-40B4-BE49-F238E27FC236}">
              <a16:creationId xmlns:a16="http://schemas.microsoft.com/office/drawing/2014/main" id="{00000000-0008-0000-0100-000058010000}"/>
            </a:ext>
          </a:extLst>
        </xdr:cNvPr>
        <xdr:cNvSpPr txBox="1"/>
      </xdr:nvSpPr>
      <xdr:spPr>
        <a:xfrm>
          <a:off x="10515600" y="14782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33986</xdr:rowOff>
    </xdr:from>
    <xdr:to>
      <xdr:col>55</xdr:col>
      <xdr:colOff>88900</xdr:colOff>
      <xdr:row>86</xdr:row>
      <xdr:rowOff>33986</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0388600" y="14778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35343</xdr:rowOff>
    </xdr:from>
    <xdr:ext cx="534377" cy="259045"/>
    <xdr:sp macro="" textlink="">
      <xdr:nvSpPr>
        <xdr:cNvPr id="346" name="【公営住宅】&#10;一人当たり面積最大値テキスト">
          <a:extLst>
            <a:ext uri="{FF2B5EF4-FFF2-40B4-BE49-F238E27FC236}">
              <a16:creationId xmlns:a16="http://schemas.microsoft.com/office/drawing/2014/main" id="{00000000-0008-0000-0100-00005A010000}"/>
            </a:ext>
          </a:extLst>
        </xdr:cNvPr>
        <xdr:cNvSpPr txBox="1"/>
      </xdr:nvSpPr>
      <xdr:spPr>
        <a:xfrm>
          <a:off x="10515600" y="1340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88666</xdr:rowOff>
    </xdr:from>
    <xdr:to>
      <xdr:col>55</xdr:col>
      <xdr:colOff>88900</xdr:colOff>
      <xdr:row>79</xdr:row>
      <xdr:rowOff>88666</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10388600" y="1363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124386</xdr:rowOff>
    </xdr:from>
    <xdr:ext cx="469744" cy="259045"/>
    <xdr:sp macro="" textlink="">
      <xdr:nvSpPr>
        <xdr:cNvPr id="348" name="【公営住宅】&#10;一人当たり面積平均値テキスト">
          <a:extLst>
            <a:ext uri="{FF2B5EF4-FFF2-40B4-BE49-F238E27FC236}">
              <a16:creationId xmlns:a16="http://schemas.microsoft.com/office/drawing/2014/main" id="{00000000-0008-0000-0100-00005C010000}"/>
            </a:ext>
          </a:extLst>
        </xdr:cNvPr>
        <xdr:cNvSpPr txBox="1"/>
      </xdr:nvSpPr>
      <xdr:spPr>
        <a:xfrm>
          <a:off x="10515600" y="14526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101509</xdr:rowOff>
    </xdr:from>
    <xdr:to>
      <xdr:col>55</xdr:col>
      <xdr:colOff>50800</xdr:colOff>
      <xdr:row>86</xdr:row>
      <xdr:rowOff>31659</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10426700" y="1467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100457</xdr:rowOff>
    </xdr:from>
    <xdr:to>
      <xdr:col>50</xdr:col>
      <xdr:colOff>165100</xdr:colOff>
      <xdr:row>86</xdr:row>
      <xdr:rowOff>30607</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9588500" y="1467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101828</xdr:rowOff>
    </xdr:from>
    <xdr:to>
      <xdr:col>46</xdr:col>
      <xdr:colOff>38100</xdr:colOff>
      <xdr:row>86</xdr:row>
      <xdr:rowOff>31978</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8699500" y="1467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103338</xdr:rowOff>
    </xdr:from>
    <xdr:to>
      <xdr:col>41</xdr:col>
      <xdr:colOff>101600</xdr:colOff>
      <xdr:row>86</xdr:row>
      <xdr:rowOff>33488</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7810500" y="14676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104708</xdr:rowOff>
    </xdr:from>
    <xdr:to>
      <xdr:col>36</xdr:col>
      <xdr:colOff>165100</xdr:colOff>
      <xdr:row>86</xdr:row>
      <xdr:rowOff>34858</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6921500" y="14677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115773</xdr:rowOff>
    </xdr:from>
    <xdr:to>
      <xdr:col>55</xdr:col>
      <xdr:colOff>50800</xdr:colOff>
      <xdr:row>86</xdr:row>
      <xdr:rowOff>45923</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10426700" y="1468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79935</xdr:rowOff>
    </xdr:from>
    <xdr:ext cx="469744" cy="259045"/>
    <xdr:sp macro="" textlink="">
      <xdr:nvSpPr>
        <xdr:cNvPr id="360" name="【公営住宅】&#10;一人当たり面積該当値テキスト">
          <a:extLst>
            <a:ext uri="{FF2B5EF4-FFF2-40B4-BE49-F238E27FC236}">
              <a16:creationId xmlns:a16="http://schemas.microsoft.com/office/drawing/2014/main" id="{00000000-0008-0000-0100-000068010000}"/>
            </a:ext>
          </a:extLst>
        </xdr:cNvPr>
        <xdr:cNvSpPr txBox="1"/>
      </xdr:nvSpPr>
      <xdr:spPr>
        <a:xfrm>
          <a:off x="10515600" y="14653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116460</xdr:rowOff>
    </xdr:from>
    <xdr:to>
      <xdr:col>50</xdr:col>
      <xdr:colOff>165100</xdr:colOff>
      <xdr:row>86</xdr:row>
      <xdr:rowOff>46610</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9588500" y="1468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166573</xdr:rowOff>
    </xdr:from>
    <xdr:to>
      <xdr:col>55</xdr:col>
      <xdr:colOff>0</xdr:colOff>
      <xdr:row>85</xdr:row>
      <xdr:rowOff>167260</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flipV="1">
          <a:off x="9639300" y="14739823"/>
          <a:ext cx="838200" cy="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117053</xdr:rowOff>
    </xdr:from>
    <xdr:to>
      <xdr:col>46</xdr:col>
      <xdr:colOff>38100</xdr:colOff>
      <xdr:row>86</xdr:row>
      <xdr:rowOff>47203</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8699500" y="1469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167260</xdr:rowOff>
    </xdr:from>
    <xdr:to>
      <xdr:col>50</xdr:col>
      <xdr:colOff>114300</xdr:colOff>
      <xdr:row>85</xdr:row>
      <xdr:rowOff>167853</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8750300" y="14740510"/>
          <a:ext cx="889000" cy="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117602</xdr:rowOff>
    </xdr:from>
    <xdr:to>
      <xdr:col>41</xdr:col>
      <xdr:colOff>101600</xdr:colOff>
      <xdr:row>86</xdr:row>
      <xdr:rowOff>47752</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7810500" y="1469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167853</xdr:rowOff>
    </xdr:from>
    <xdr:to>
      <xdr:col>45</xdr:col>
      <xdr:colOff>177800</xdr:colOff>
      <xdr:row>85</xdr:row>
      <xdr:rowOff>168402</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7861300" y="14741103"/>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118059</xdr:rowOff>
    </xdr:from>
    <xdr:to>
      <xdr:col>36</xdr:col>
      <xdr:colOff>165100</xdr:colOff>
      <xdr:row>86</xdr:row>
      <xdr:rowOff>48209</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6921500" y="1469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168402</xdr:rowOff>
    </xdr:from>
    <xdr:to>
      <xdr:col>41</xdr:col>
      <xdr:colOff>50800</xdr:colOff>
      <xdr:row>85</xdr:row>
      <xdr:rowOff>168859</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6972300" y="14741652"/>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47134</xdr:rowOff>
    </xdr:from>
    <xdr:ext cx="469744" cy="259045"/>
    <xdr:sp macro="" textlink="">
      <xdr:nvSpPr>
        <xdr:cNvPr id="369" name="n_1aveValue【公営住宅】&#10;一人当たり面積">
          <a:extLst>
            <a:ext uri="{FF2B5EF4-FFF2-40B4-BE49-F238E27FC236}">
              <a16:creationId xmlns:a16="http://schemas.microsoft.com/office/drawing/2014/main" id="{00000000-0008-0000-0100-000071010000}"/>
            </a:ext>
          </a:extLst>
        </xdr:cNvPr>
        <xdr:cNvSpPr txBox="1"/>
      </xdr:nvSpPr>
      <xdr:spPr>
        <a:xfrm>
          <a:off x="9391727" y="1444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48505</xdr:rowOff>
    </xdr:from>
    <xdr:ext cx="469744" cy="259045"/>
    <xdr:sp macro="" textlink="">
      <xdr:nvSpPr>
        <xdr:cNvPr id="370" name="n_2aveValue【公営住宅】&#10;一人当たり面積">
          <a:extLst>
            <a:ext uri="{FF2B5EF4-FFF2-40B4-BE49-F238E27FC236}">
              <a16:creationId xmlns:a16="http://schemas.microsoft.com/office/drawing/2014/main" id="{00000000-0008-0000-0100-000072010000}"/>
            </a:ext>
          </a:extLst>
        </xdr:cNvPr>
        <xdr:cNvSpPr txBox="1"/>
      </xdr:nvSpPr>
      <xdr:spPr>
        <a:xfrm>
          <a:off x="8515427" y="14450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50015</xdr:rowOff>
    </xdr:from>
    <xdr:ext cx="469744" cy="259045"/>
    <xdr:sp macro="" textlink="">
      <xdr:nvSpPr>
        <xdr:cNvPr id="371" name="n_3aveValue【公営住宅】&#10;一人当たり面積">
          <a:extLst>
            <a:ext uri="{FF2B5EF4-FFF2-40B4-BE49-F238E27FC236}">
              <a16:creationId xmlns:a16="http://schemas.microsoft.com/office/drawing/2014/main" id="{00000000-0008-0000-0100-000073010000}"/>
            </a:ext>
          </a:extLst>
        </xdr:cNvPr>
        <xdr:cNvSpPr txBox="1"/>
      </xdr:nvSpPr>
      <xdr:spPr>
        <a:xfrm>
          <a:off x="7626427" y="14451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51385</xdr:rowOff>
    </xdr:from>
    <xdr:ext cx="469744" cy="259045"/>
    <xdr:sp macro="" textlink="">
      <xdr:nvSpPr>
        <xdr:cNvPr id="372" name="n_4aveValue【公営住宅】&#10;一人当たり面積">
          <a:extLst>
            <a:ext uri="{FF2B5EF4-FFF2-40B4-BE49-F238E27FC236}">
              <a16:creationId xmlns:a16="http://schemas.microsoft.com/office/drawing/2014/main" id="{00000000-0008-0000-0100-000074010000}"/>
            </a:ext>
          </a:extLst>
        </xdr:cNvPr>
        <xdr:cNvSpPr txBox="1"/>
      </xdr:nvSpPr>
      <xdr:spPr>
        <a:xfrm>
          <a:off x="6737427" y="14453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37737</xdr:rowOff>
    </xdr:from>
    <xdr:ext cx="469744" cy="259045"/>
    <xdr:sp macro="" textlink="">
      <xdr:nvSpPr>
        <xdr:cNvPr id="373" name="n_1mainValue【公営住宅】&#10;一人当たり面積">
          <a:extLst>
            <a:ext uri="{FF2B5EF4-FFF2-40B4-BE49-F238E27FC236}">
              <a16:creationId xmlns:a16="http://schemas.microsoft.com/office/drawing/2014/main" id="{00000000-0008-0000-0100-000075010000}"/>
            </a:ext>
          </a:extLst>
        </xdr:cNvPr>
        <xdr:cNvSpPr txBox="1"/>
      </xdr:nvSpPr>
      <xdr:spPr>
        <a:xfrm>
          <a:off x="9391727" y="1478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38330</xdr:rowOff>
    </xdr:from>
    <xdr:ext cx="469744" cy="259045"/>
    <xdr:sp macro="" textlink="">
      <xdr:nvSpPr>
        <xdr:cNvPr id="374" name="n_2mainValue【公営住宅】&#10;一人当たり面積">
          <a:extLst>
            <a:ext uri="{FF2B5EF4-FFF2-40B4-BE49-F238E27FC236}">
              <a16:creationId xmlns:a16="http://schemas.microsoft.com/office/drawing/2014/main" id="{00000000-0008-0000-0100-000076010000}"/>
            </a:ext>
          </a:extLst>
        </xdr:cNvPr>
        <xdr:cNvSpPr txBox="1"/>
      </xdr:nvSpPr>
      <xdr:spPr>
        <a:xfrm>
          <a:off x="8515427" y="1478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38879</xdr:rowOff>
    </xdr:from>
    <xdr:ext cx="469744" cy="259045"/>
    <xdr:sp macro="" textlink="">
      <xdr:nvSpPr>
        <xdr:cNvPr id="375" name="n_3mainValue【公営住宅】&#10;一人当たり面積">
          <a:extLst>
            <a:ext uri="{FF2B5EF4-FFF2-40B4-BE49-F238E27FC236}">
              <a16:creationId xmlns:a16="http://schemas.microsoft.com/office/drawing/2014/main" id="{00000000-0008-0000-0100-000077010000}"/>
            </a:ext>
          </a:extLst>
        </xdr:cNvPr>
        <xdr:cNvSpPr txBox="1"/>
      </xdr:nvSpPr>
      <xdr:spPr>
        <a:xfrm>
          <a:off x="7626427" y="1478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39336</xdr:rowOff>
    </xdr:from>
    <xdr:ext cx="469744" cy="259045"/>
    <xdr:sp macro="" textlink="">
      <xdr:nvSpPr>
        <xdr:cNvPr id="376" name="n_4mainValue【公営住宅】&#10;一人当たり面積">
          <a:extLst>
            <a:ext uri="{FF2B5EF4-FFF2-40B4-BE49-F238E27FC236}">
              <a16:creationId xmlns:a16="http://schemas.microsoft.com/office/drawing/2014/main" id="{00000000-0008-0000-0100-000078010000}"/>
            </a:ext>
          </a:extLst>
        </xdr:cNvPr>
        <xdr:cNvSpPr txBox="1"/>
      </xdr:nvSpPr>
      <xdr:spPr>
        <a:xfrm>
          <a:off x="6737427" y="14784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00000000-0008-0000-0100-0000A1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115389</xdr:rowOff>
    </xdr:from>
    <xdr:to>
      <xdr:col>85</xdr:col>
      <xdr:colOff>126364</xdr:colOff>
      <xdr:row>42</xdr:row>
      <xdr:rowOff>92528</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flipV="1">
          <a:off x="16318864" y="5773239"/>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00000000-0008-0000-0100-0000A3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62066</xdr:rowOff>
    </xdr:from>
    <xdr:ext cx="340478" cy="259045"/>
    <xdr:sp macro="" textlink="">
      <xdr:nvSpPr>
        <xdr:cNvPr id="421" name="【認定こども園・幼稚園・保育所】&#10;有形固定資産減価償却率最大値テキスト">
          <a:extLst>
            <a:ext uri="{FF2B5EF4-FFF2-40B4-BE49-F238E27FC236}">
              <a16:creationId xmlns:a16="http://schemas.microsoft.com/office/drawing/2014/main" id="{00000000-0008-0000-0100-0000A5010000}"/>
            </a:ext>
          </a:extLst>
        </xdr:cNvPr>
        <xdr:cNvSpPr txBox="1"/>
      </xdr:nvSpPr>
      <xdr:spPr>
        <a:xfrm>
          <a:off x="16357600" y="55484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115389</xdr:rowOff>
    </xdr:from>
    <xdr:to>
      <xdr:col>86</xdr:col>
      <xdr:colOff>25400</xdr:colOff>
      <xdr:row>33</xdr:row>
      <xdr:rowOff>115389</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6230600" y="5773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72770</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00000000-0008-0000-0100-0000A7010000}"/>
            </a:ext>
          </a:extLst>
        </xdr:cNvPr>
        <xdr:cNvSpPr txBox="1"/>
      </xdr:nvSpPr>
      <xdr:spPr>
        <a:xfrm>
          <a:off x="16357600" y="641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49893</xdr:rowOff>
    </xdr:from>
    <xdr:to>
      <xdr:col>85</xdr:col>
      <xdr:colOff>177800</xdr:colOff>
      <xdr:row>38</xdr:row>
      <xdr:rowOff>151493</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62687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46627</xdr:rowOff>
    </xdr:from>
    <xdr:to>
      <xdr:col>81</xdr:col>
      <xdr:colOff>101600</xdr:colOff>
      <xdr:row>38</xdr:row>
      <xdr:rowOff>148227</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5430500" y="6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38463</xdr:rowOff>
    </xdr:from>
    <xdr:to>
      <xdr:col>72</xdr:col>
      <xdr:colOff>38100</xdr:colOff>
      <xdr:row>38</xdr:row>
      <xdr:rowOff>140063</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3652500" y="655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67854</xdr:rowOff>
    </xdr:from>
    <xdr:to>
      <xdr:col>67</xdr:col>
      <xdr:colOff>101600</xdr:colOff>
      <xdr:row>38</xdr:row>
      <xdr:rowOff>169454</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2763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100512</xdr:rowOff>
    </xdr:from>
    <xdr:to>
      <xdr:col>85</xdr:col>
      <xdr:colOff>177800</xdr:colOff>
      <xdr:row>41</xdr:row>
      <xdr:rowOff>30662</xdr:rowOff>
    </xdr:to>
    <xdr:sp macro="" textlink="">
      <xdr:nvSpPr>
        <xdr:cNvPr id="434" name="楕円 433">
          <a:extLst>
            <a:ext uri="{FF2B5EF4-FFF2-40B4-BE49-F238E27FC236}">
              <a16:creationId xmlns:a16="http://schemas.microsoft.com/office/drawing/2014/main" id="{00000000-0008-0000-0100-0000B2010000}"/>
            </a:ext>
          </a:extLst>
        </xdr:cNvPr>
        <xdr:cNvSpPr/>
      </xdr:nvSpPr>
      <xdr:spPr>
        <a:xfrm>
          <a:off x="16268700" y="695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78939</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00000000-0008-0000-0100-0000B3010000}"/>
            </a:ext>
          </a:extLst>
        </xdr:cNvPr>
        <xdr:cNvSpPr txBox="1"/>
      </xdr:nvSpPr>
      <xdr:spPr>
        <a:xfrm>
          <a:off x="16357600" y="693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76019</xdr:rowOff>
    </xdr:from>
    <xdr:to>
      <xdr:col>81</xdr:col>
      <xdr:colOff>101600</xdr:colOff>
      <xdr:row>41</xdr:row>
      <xdr:rowOff>6169</xdr:rowOff>
    </xdr:to>
    <xdr:sp macro="" textlink="">
      <xdr:nvSpPr>
        <xdr:cNvPr id="436" name="楕円 435">
          <a:extLst>
            <a:ext uri="{FF2B5EF4-FFF2-40B4-BE49-F238E27FC236}">
              <a16:creationId xmlns:a16="http://schemas.microsoft.com/office/drawing/2014/main" id="{00000000-0008-0000-0100-0000B4010000}"/>
            </a:ext>
          </a:extLst>
        </xdr:cNvPr>
        <xdr:cNvSpPr/>
      </xdr:nvSpPr>
      <xdr:spPr>
        <a:xfrm>
          <a:off x="15430500" y="693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126819</xdr:rowOff>
    </xdr:from>
    <xdr:to>
      <xdr:col>85</xdr:col>
      <xdr:colOff>127000</xdr:colOff>
      <xdr:row>40</xdr:row>
      <xdr:rowOff>151312</xdr:rowOff>
    </xdr:to>
    <xdr:cxnSp macro="">
      <xdr:nvCxnSpPr>
        <xdr:cNvPr id="437" name="直線コネクタ 436">
          <a:extLst>
            <a:ext uri="{FF2B5EF4-FFF2-40B4-BE49-F238E27FC236}">
              <a16:creationId xmlns:a16="http://schemas.microsoft.com/office/drawing/2014/main" id="{00000000-0008-0000-0100-0000B5010000}"/>
            </a:ext>
          </a:extLst>
        </xdr:cNvPr>
        <xdr:cNvCxnSpPr/>
      </xdr:nvCxnSpPr>
      <xdr:spPr>
        <a:xfrm>
          <a:off x="15481300" y="6984819"/>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43362</xdr:rowOff>
    </xdr:from>
    <xdr:to>
      <xdr:col>76</xdr:col>
      <xdr:colOff>165100</xdr:colOff>
      <xdr:row>40</xdr:row>
      <xdr:rowOff>144962</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4541500" y="690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94162</xdr:rowOff>
    </xdr:from>
    <xdr:to>
      <xdr:col>81</xdr:col>
      <xdr:colOff>50800</xdr:colOff>
      <xdr:row>40</xdr:row>
      <xdr:rowOff>126819</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14592300" y="695216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12337</xdr:rowOff>
    </xdr:from>
    <xdr:to>
      <xdr:col>72</xdr:col>
      <xdr:colOff>38100</xdr:colOff>
      <xdr:row>40</xdr:row>
      <xdr:rowOff>113937</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3652500" y="687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63137</xdr:rowOff>
    </xdr:from>
    <xdr:to>
      <xdr:col>76</xdr:col>
      <xdr:colOff>114300</xdr:colOff>
      <xdr:row>40</xdr:row>
      <xdr:rowOff>94162</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13703300" y="6921137"/>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48260</xdr:rowOff>
    </xdr:from>
    <xdr:to>
      <xdr:col>67</xdr:col>
      <xdr:colOff>101600</xdr:colOff>
      <xdr:row>40</xdr:row>
      <xdr:rowOff>149860</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2763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63137</xdr:rowOff>
    </xdr:from>
    <xdr:to>
      <xdr:col>71</xdr:col>
      <xdr:colOff>177800</xdr:colOff>
      <xdr:row>40</xdr:row>
      <xdr:rowOff>99060</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flipV="1">
          <a:off x="12814300" y="692113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164754</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5266044" y="633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4389744" y="630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156590</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3500744" y="632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14531</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2611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168746</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5266044" y="702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136089</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4389744" y="6994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105064</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3500744" y="696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140987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2611744" y="699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3" name="テキスト ボックス 462">
          <a:extLst>
            <a:ext uri="{FF2B5EF4-FFF2-40B4-BE49-F238E27FC236}">
              <a16:creationId xmlns:a16="http://schemas.microsoft.com/office/drawing/2014/main" id="{00000000-0008-0000-0100-0000CF01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5" name="テキスト ボックス 464">
          <a:extLst>
            <a:ext uri="{FF2B5EF4-FFF2-40B4-BE49-F238E27FC236}">
              <a16:creationId xmlns:a16="http://schemas.microsoft.com/office/drawing/2014/main" id="{00000000-0008-0000-0100-0000D101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認定こども園・幼稚園・保育所】&#10;一人当たり面積グラフ枠">
          <a:extLst>
            <a:ext uri="{FF2B5EF4-FFF2-40B4-BE49-F238E27FC236}">
              <a16:creationId xmlns:a16="http://schemas.microsoft.com/office/drawing/2014/main" id="{00000000-0008-0000-0100-0000DC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167640</xdr:rowOff>
    </xdr:from>
    <xdr:to>
      <xdr:col>116</xdr:col>
      <xdr:colOff>62864</xdr:colOff>
      <xdr:row>42</xdr:row>
      <xdr:rowOff>81099</xdr:rowOff>
    </xdr:to>
    <xdr:cxnSp macro="">
      <xdr:nvCxnSpPr>
        <xdr:cNvPr id="477" name="直線コネクタ 476">
          <a:extLst>
            <a:ext uri="{FF2B5EF4-FFF2-40B4-BE49-F238E27FC236}">
              <a16:creationId xmlns:a16="http://schemas.microsoft.com/office/drawing/2014/main" id="{00000000-0008-0000-0100-0000DD010000}"/>
            </a:ext>
          </a:extLst>
        </xdr:cNvPr>
        <xdr:cNvCxnSpPr/>
      </xdr:nvCxnSpPr>
      <xdr:spPr>
        <a:xfrm flipV="1">
          <a:off x="22160864" y="5654040"/>
          <a:ext cx="0" cy="1627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84926</xdr:rowOff>
    </xdr:from>
    <xdr:ext cx="469744" cy="259045"/>
    <xdr:sp macro="" textlink="">
      <xdr:nvSpPr>
        <xdr:cNvPr id="478" name="【認定こども園・幼稚園・保育所】&#10;一人当たり面積最小値テキスト">
          <a:extLst>
            <a:ext uri="{FF2B5EF4-FFF2-40B4-BE49-F238E27FC236}">
              <a16:creationId xmlns:a16="http://schemas.microsoft.com/office/drawing/2014/main" id="{00000000-0008-0000-0100-0000DE010000}"/>
            </a:ext>
          </a:extLst>
        </xdr:cNvPr>
        <xdr:cNvSpPr txBox="1"/>
      </xdr:nvSpPr>
      <xdr:spPr>
        <a:xfrm>
          <a:off x="22199600" y="728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81099</xdr:rowOff>
    </xdr:from>
    <xdr:to>
      <xdr:col>116</xdr:col>
      <xdr:colOff>152400</xdr:colOff>
      <xdr:row>42</xdr:row>
      <xdr:rowOff>81099</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a:off x="22072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114317</xdr:rowOff>
    </xdr:from>
    <xdr:ext cx="469744" cy="259045"/>
    <xdr:sp macro="" textlink="">
      <xdr:nvSpPr>
        <xdr:cNvPr id="480" name="【認定こども園・幼稚園・保育所】&#10;一人当たり面積最大値テキスト">
          <a:extLst>
            <a:ext uri="{FF2B5EF4-FFF2-40B4-BE49-F238E27FC236}">
              <a16:creationId xmlns:a16="http://schemas.microsoft.com/office/drawing/2014/main" id="{00000000-0008-0000-0100-0000E0010000}"/>
            </a:ext>
          </a:extLst>
        </xdr:cNvPr>
        <xdr:cNvSpPr txBox="1"/>
      </xdr:nvSpPr>
      <xdr:spPr>
        <a:xfrm>
          <a:off x="22199600" y="542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167640</xdr:rowOff>
    </xdr:from>
    <xdr:to>
      <xdr:col>116</xdr:col>
      <xdr:colOff>152400</xdr:colOff>
      <xdr:row>32</xdr:row>
      <xdr:rowOff>167640</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a:off x="22072600" y="565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98896</xdr:rowOff>
    </xdr:from>
    <xdr:ext cx="469744" cy="259045"/>
    <xdr:sp macro="" textlink="">
      <xdr:nvSpPr>
        <xdr:cNvPr id="482" name="【認定こども園・幼稚園・保育所】&#10;一人当たり面積平均値テキスト">
          <a:extLst>
            <a:ext uri="{FF2B5EF4-FFF2-40B4-BE49-F238E27FC236}">
              <a16:creationId xmlns:a16="http://schemas.microsoft.com/office/drawing/2014/main" id="{00000000-0008-0000-0100-0000E2010000}"/>
            </a:ext>
          </a:extLst>
        </xdr:cNvPr>
        <xdr:cNvSpPr txBox="1"/>
      </xdr:nvSpPr>
      <xdr:spPr>
        <a:xfrm>
          <a:off x="22199600" y="67854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76019</xdr:rowOff>
    </xdr:from>
    <xdr:to>
      <xdr:col>116</xdr:col>
      <xdr:colOff>114300</xdr:colOff>
      <xdr:row>41</xdr:row>
      <xdr:rowOff>6169</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22110700" y="6934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89081</xdr:rowOff>
    </xdr:from>
    <xdr:to>
      <xdr:col>112</xdr:col>
      <xdr:colOff>38100</xdr:colOff>
      <xdr:row>41</xdr:row>
      <xdr:rowOff>19231</xdr:rowOff>
    </xdr:to>
    <xdr:sp macro="" textlink="">
      <xdr:nvSpPr>
        <xdr:cNvPr id="484" name="フローチャート: 判断 483">
          <a:extLst>
            <a:ext uri="{FF2B5EF4-FFF2-40B4-BE49-F238E27FC236}">
              <a16:creationId xmlns:a16="http://schemas.microsoft.com/office/drawing/2014/main" id="{00000000-0008-0000-0100-0000E4010000}"/>
            </a:ext>
          </a:extLst>
        </xdr:cNvPr>
        <xdr:cNvSpPr/>
      </xdr:nvSpPr>
      <xdr:spPr>
        <a:xfrm>
          <a:off x="21272500" y="6947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84183</xdr:rowOff>
    </xdr:from>
    <xdr:to>
      <xdr:col>107</xdr:col>
      <xdr:colOff>101600</xdr:colOff>
      <xdr:row>41</xdr:row>
      <xdr:rowOff>14333</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20383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82550</xdr:rowOff>
    </xdr:from>
    <xdr:to>
      <xdr:col>102</xdr:col>
      <xdr:colOff>165100</xdr:colOff>
      <xdr:row>41</xdr:row>
      <xdr:rowOff>12700</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19494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97246</xdr:rowOff>
    </xdr:from>
    <xdr:to>
      <xdr:col>98</xdr:col>
      <xdr:colOff>38100</xdr:colOff>
      <xdr:row>41</xdr:row>
      <xdr:rowOff>27396</xdr:rowOff>
    </xdr:to>
    <xdr:sp macro="" textlink="">
      <xdr:nvSpPr>
        <xdr:cNvPr id="487" name="フローチャート: 判断 486">
          <a:extLst>
            <a:ext uri="{FF2B5EF4-FFF2-40B4-BE49-F238E27FC236}">
              <a16:creationId xmlns:a16="http://schemas.microsoft.com/office/drawing/2014/main" id="{00000000-0008-0000-0100-0000E7010000}"/>
            </a:ext>
          </a:extLst>
        </xdr:cNvPr>
        <xdr:cNvSpPr/>
      </xdr:nvSpPr>
      <xdr:spPr>
        <a:xfrm>
          <a:off x="18605500" y="6955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147865</xdr:rowOff>
    </xdr:from>
    <xdr:to>
      <xdr:col>116</xdr:col>
      <xdr:colOff>114300</xdr:colOff>
      <xdr:row>42</xdr:row>
      <xdr:rowOff>78015</xdr:rowOff>
    </xdr:to>
    <xdr:sp macro="" textlink="">
      <xdr:nvSpPr>
        <xdr:cNvPr id="493" name="楕円 492">
          <a:extLst>
            <a:ext uri="{FF2B5EF4-FFF2-40B4-BE49-F238E27FC236}">
              <a16:creationId xmlns:a16="http://schemas.microsoft.com/office/drawing/2014/main" id="{00000000-0008-0000-0100-0000ED010000}"/>
            </a:ext>
          </a:extLst>
        </xdr:cNvPr>
        <xdr:cNvSpPr/>
      </xdr:nvSpPr>
      <xdr:spPr>
        <a:xfrm>
          <a:off x="22110700" y="71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62792</xdr:rowOff>
    </xdr:from>
    <xdr:ext cx="469744" cy="259045"/>
    <xdr:sp macro="" textlink="">
      <xdr:nvSpPr>
        <xdr:cNvPr id="494" name="【認定こども園・幼稚園・保育所】&#10;一人当たり面積該当値テキスト">
          <a:extLst>
            <a:ext uri="{FF2B5EF4-FFF2-40B4-BE49-F238E27FC236}">
              <a16:creationId xmlns:a16="http://schemas.microsoft.com/office/drawing/2014/main" id="{00000000-0008-0000-0100-0000EE010000}"/>
            </a:ext>
          </a:extLst>
        </xdr:cNvPr>
        <xdr:cNvSpPr txBox="1"/>
      </xdr:nvSpPr>
      <xdr:spPr>
        <a:xfrm>
          <a:off x="22199600" y="709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147865</xdr:rowOff>
    </xdr:from>
    <xdr:to>
      <xdr:col>112</xdr:col>
      <xdr:colOff>38100</xdr:colOff>
      <xdr:row>42</xdr:row>
      <xdr:rowOff>78015</xdr:rowOff>
    </xdr:to>
    <xdr:sp macro="" textlink="">
      <xdr:nvSpPr>
        <xdr:cNvPr id="495" name="楕円 494">
          <a:extLst>
            <a:ext uri="{FF2B5EF4-FFF2-40B4-BE49-F238E27FC236}">
              <a16:creationId xmlns:a16="http://schemas.microsoft.com/office/drawing/2014/main" id="{00000000-0008-0000-0100-0000EF010000}"/>
            </a:ext>
          </a:extLst>
        </xdr:cNvPr>
        <xdr:cNvSpPr/>
      </xdr:nvSpPr>
      <xdr:spPr>
        <a:xfrm>
          <a:off x="21272500" y="71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27215</xdr:rowOff>
    </xdr:from>
    <xdr:to>
      <xdr:col>116</xdr:col>
      <xdr:colOff>63500</xdr:colOff>
      <xdr:row>42</xdr:row>
      <xdr:rowOff>27215</xdr:rowOff>
    </xdr:to>
    <xdr:cxnSp macro="">
      <xdr:nvCxnSpPr>
        <xdr:cNvPr id="496" name="直線コネクタ 495">
          <a:extLst>
            <a:ext uri="{FF2B5EF4-FFF2-40B4-BE49-F238E27FC236}">
              <a16:creationId xmlns:a16="http://schemas.microsoft.com/office/drawing/2014/main" id="{00000000-0008-0000-0100-0000F0010000}"/>
            </a:ext>
          </a:extLst>
        </xdr:cNvPr>
        <xdr:cNvCxnSpPr/>
      </xdr:nvCxnSpPr>
      <xdr:spPr>
        <a:xfrm>
          <a:off x="21323300" y="72281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149497</xdr:rowOff>
    </xdr:from>
    <xdr:to>
      <xdr:col>107</xdr:col>
      <xdr:colOff>101600</xdr:colOff>
      <xdr:row>42</xdr:row>
      <xdr:rowOff>79647</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20383500" y="717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27215</xdr:rowOff>
    </xdr:from>
    <xdr:to>
      <xdr:col>111</xdr:col>
      <xdr:colOff>177800</xdr:colOff>
      <xdr:row>42</xdr:row>
      <xdr:rowOff>28847</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flipV="1">
          <a:off x="20434300" y="7228115"/>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149497</xdr:rowOff>
    </xdr:from>
    <xdr:to>
      <xdr:col>102</xdr:col>
      <xdr:colOff>165100</xdr:colOff>
      <xdr:row>42</xdr:row>
      <xdr:rowOff>79647</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19494500" y="717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28847</xdr:rowOff>
    </xdr:from>
    <xdr:to>
      <xdr:col>107</xdr:col>
      <xdr:colOff>50800</xdr:colOff>
      <xdr:row>42</xdr:row>
      <xdr:rowOff>28847</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a:off x="19545300" y="722974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151130</xdr:rowOff>
    </xdr:from>
    <xdr:to>
      <xdr:col>98</xdr:col>
      <xdr:colOff>38100</xdr:colOff>
      <xdr:row>42</xdr:row>
      <xdr:rowOff>81280</xdr:rowOff>
    </xdr:to>
    <xdr:sp macro="" textlink="">
      <xdr:nvSpPr>
        <xdr:cNvPr id="501" name="楕円 500">
          <a:extLst>
            <a:ext uri="{FF2B5EF4-FFF2-40B4-BE49-F238E27FC236}">
              <a16:creationId xmlns:a16="http://schemas.microsoft.com/office/drawing/2014/main" id="{00000000-0008-0000-0100-0000F5010000}"/>
            </a:ext>
          </a:extLst>
        </xdr:cNvPr>
        <xdr:cNvSpPr/>
      </xdr:nvSpPr>
      <xdr:spPr>
        <a:xfrm>
          <a:off x="18605500" y="718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28847</xdr:rowOff>
    </xdr:from>
    <xdr:to>
      <xdr:col>102</xdr:col>
      <xdr:colOff>114300</xdr:colOff>
      <xdr:row>42</xdr:row>
      <xdr:rowOff>30480</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flipV="1">
          <a:off x="18656300" y="722974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35758</xdr:rowOff>
    </xdr:from>
    <xdr:ext cx="469744" cy="259045"/>
    <xdr:sp macro="" textlink="">
      <xdr:nvSpPr>
        <xdr:cNvPr id="503" name="n_1ave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1075727" y="6722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30860</xdr:rowOff>
    </xdr:from>
    <xdr:ext cx="469744" cy="259045"/>
    <xdr:sp macro="" textlink="">
      <xdr:nvSpPr>
        <xdr:cNvPr id="504" name="n_2ave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20199427" y="671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29227</xdr:rowOff>
    </xdr:from>
    <xdr:ext cx="469744" cy="259045"/>
    <xdr:sp macro="" textlink="">
      <xdr:nvSpPr>
        <xdr:cNvPr id="505" name="n_3ave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9310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43923</xdr:rowOff>
    </xdr:from>
    <xdr:ext cx="469744" cy="259045"/>
    <xdr:sp macro="" textlink="">
      <xdr:nvSpPr>
        <xdr:cNvPr id="506" name="n_4ave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18421427" y="6730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69142</xdr:rowOff>
    </xdr:from>
    <xdr:ext cx="469744" cy="259045"/>
    <xdr:sp macro="" textlink="">
      <xdr:nvSpPr>
        <xdr:cNvPr id="507" name="n_1main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21075727" y="727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70774</xdr:rowOff>
    </xdr:from>
    <xdr:ext cx="469744" cy="259045"/>
    <xdr:sp macro="" textlink="">
      <xdr:nvSpPr>
        <xdr:cNvPr id="508" name="n_2main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20199427" y="7271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70774</xdr:rowOff>
    </xdr:from>
    <xdr:ext cx="469744" cy="259045"/>
    <xdr:sp macro="" textlink="">
      <xdr:nvSpPr>
        <xdr:cNvPr id="509" name="n_3main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19310427" y="7271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72407</xdr:rowOff>
    </xdr:from>
    <xdr:ext cx="469744" cy="259045"/>
    <xdr:sp macro="" textlink="">
      <xdr:nvSpPr>
        <xdr:cNvPr id="510" name="n_4main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18421427" y="727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4" name="【学校施設】&#10;有形固定資産減価償却率グラフ枠">
          <a:extLst>
            <a:ext uri="{FF2B5EF4-FFF2-40B4-BE49-F238E27FC236}">
              <a16:creationId xmlns:a16="http://schemas.microsoft.com/office/drawing/2014/main" id="{00000000-0008-0000-0100-000016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137160</xdr:rowOff>
    </xdr:from>
    <xdr:to>
      <xdr:col>85</xdr:col>
      <xdr:colOff>126364</xdr:colOff>
      <xdr:row>63</xdr:row>
      <xdr:rowOff>5715</xdr:rowOff>
    </xdr:to>
    <xdr:cxnSp macro="">
      <xdr:nvCxnSpPr>
        <xdr:cNvPr id="535" name="直線コネクタ 534">
          <a:extLst>
            <a:ext uri="{FF2B5EF4-FFF2-40B4-BE49-F238E27FC236}">
              <a16:creationId xmlns:a16="http://schemas.microsoft.com/office/drawing/2014/main" id="{00000000-0008-0000-0100-000017020000}"/>
            </a:ext>
          </a:extLst>
        </xdr:cNvPr>
        <xdr:cNvCxnSpPr/>
      </xdr:nvCxnSpPr>
      <xdr:spPr>
        <a:xfrm flipV="1">
          <a:off x="16318864" y="9738360"/>
          <a:ext cx="0" cy="1068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9542</xdr:rowOff>
    </xdr:from>
    <xdr:ext cx="405111" cy="259045"/>
    <xdr:sp macro="" textlink="">
      <xdr:nvSpPr>
        <xdr:cNvPr id="536" name="【学校施設】&#10;有形固定資産減価償却率最小値テキスト">
          <a:extLst>
            <a:ext uri="{FF2B5EF4-FFF2-40B4-BE49-F238E27FC236}">
              <a16:creationId xmlns:a16="http://schemas.microsoft.com/office/drawing/2014/main" id="{00000000-0008-0000-0100-000018020000}"/>
            </a:ext>
          </a:extLst>
        </xdr:cNvPr>
        <xdr:cNvSpPr txBox="1"/>
      </xdr:nvSpPr>
      <xdr:spPr>
        <a:xfrm>
          <a:off x="16357600"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xdr:rowOff>
    </xdr:from>
    <xdr:to>
      <xdr:col>86</xdr:col>
      <xdr:colOff>25400</xdr:colOff>
      <xdr:row>63</xdr:row>
      <xdr:rowOff>5715</xdr:rowOff>
    </xdr:to>
    <xdr:cxnSp macro="">
      <xdr:nvCxnSpPr>
        <xdr:cNvPr id="537" name="直線コネクタ 536">
          <a:extLst>
            <a:ext uri="{FF2B5EF4-FFF2-40B4-BE49-F238E27FC236}">
              <a16:creationId xmlns:a16="http://schemas.microsoft.com/office/drawing/2014/main" id="{00000000-0008-0000-0100-000019020000}"/>
            </a:ext>
          </a:extLst>
        </xdr:cNvPr>
        <xdr:cNvCxnSpPr/>
      </xdr:nvCxnSpPr>
      <xdr:spPr>
        <a:xfrm>
          <a:off x="16230600" y="10807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83837</xdr:rowOff>
    </xdr:from>
    <xdr:ext cx="405111" cy="259045"/>
    <xdr:sp macro="" textlink="">
      <xdr:nvSpPr>
        <xdr:cNvPr id="538" name="【学校施設】&#10;有形固定資産減価償却率最大値テキスト">
          <a:extLst>
            <a:ext uri="{FF2B5EF4-FFF2-40B4-BE49-F238E27FC236}">
              <a16:creationId xmlns:a16="http://schemas.microsoft.com/office/drawing/2014/main" id="{00000000-0008-0000-0100-00001A020000}"/>
            </a:ext>
          </a:extLst>
        </xdr:cNvPr>
        <xdr:cNvSpPr txBox="1"/>
      </xdr:nvSpPr>
      <xdr:spPr>
        <a:xfrm>
          <a:off x="16357600" y="951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137160</xdr:rowOff>
    </xdr:from>
    <xdr:to>
      <xdr:col>86</xdr:col>
      <xdr:colOff>25400</xdr:colOff>
      <xdr:row>56</xdr:row>
      <xdr:rowOff>137160</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a:off x="16230600" y="973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133367</xdr:rowOff>
    </xdr:from>
    <xdr:ext cx="405111" cy="259045"/>
    <xdr:sp macro="" textlink="">
      <xdr:nvSpPr>
        <xdr:cNvPr id="540" name="【学校施設】&#10;有形固定資産減価償却率平均値テキスト">
          <a:extLst>
            <a:ext uri="{FF2B5EF4-FFF2-40B4-BE49-F238E27FC236}">
              <a16:creationId xmlns:a16="http://schemas.microsoft.com/office/drawing/2014/main" id="{00000000-0008-0000-0100-00001C020000}"/>
            </a:ext>
          </a:extLst>
        </xdr:cNvPr>
        <xdr:cNvSpPr txBox="1"/>
      </xdr:nvSpPr>
      <xdr:spPr>
        <a:xfrm>
          <a:off x="16357600" y="102489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154940</xdr:rowOff>
    </xdr:from>
    <xdr:to>
      <xdr:col>85</xdr:col>
      <xdr:colOff>177800</xdr:colOff>
      <xdr:row>60</xdr:row>
      <xdr:rowOff>85090</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62687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141605</xdr:rowOff>
    </xdr:from>
    <xdr:to>
      <xdr:col>81</xdr:col>
      <xdr:colOff>101600</xdr:colOff>
      <xdr:row>60</xdr:row>
      <xdr:rowOff>71755</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5430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130175</xdr:rowOff>
    </xdr:from>
    <xdr:to>
      <xdr:col>76</xdr:col>
      <xdr:colOff>165100</xdr:colOff>
      <xdr:row>60</xdr:row>
      <xdr:rowOff>60325</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4541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124460</xdr:rowOff>
    </xdr:from>
    <xdr:to>
      <xdr:col>72</xdr:col>
      <xdr:colOff>38100</xdr:colOff>
      <xdr:row>60</xdr:row>
      <xdr:rowOff>54610</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3652500" y="1024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113030</xdr:rowOff>
    </xdr:from>
    <xdr:to>
      <xdr:col>67</xdr:col>
      <xdr:colOff>101600</xdr:colOff>
      <xdr:row>60</xdr:row>
      <xdr:rowOff>43180</xdr:rowOff>
    </xdr:to>
    <xdr:sp macro="" textlink="">
      <xdr:nvSpPr>
        <xdr:cNvPr id="545" name="フローチャート: 判断 544">
          <a:extLst>
            <a:ext uri="{FF2B5EF4-FFF2-40B4-BE49-F238E27FC236}">
              <a16:creationId xmlns:a16="http://schemas.microsoft.com/office/drawing/2014/main" id="{00000000-0008-0000-0100-000021020000}"/>
            </a:ext>
          </a:extLst>
        </xdr:cNvPr>
        <xdr:cNvSpPr/>
      </xdr:nvSpPr>
      <xdr:spPr>
        <a:xfrm>
          <a:off x="12763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100-000026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48260</xdr:rowOff>
    </xdr:from>
    <xdr:to>
      <xdr:col>85</xdr:col>
      <xdr:colOff>177800</xdr:colOff>
      <xdr:row>59</xdr:row>
      <xdr:rowOff>149860</xdr:rowOff>
    </xdr:to>
    <xdr:sp macro="" textlink="">
      <xdr:nvSpPr>
        <xdr:cNvPr id="551" name="楕円 550">
          <a:extLst>
            <a:ext uri="{FF2B5EF4-FFF2-40B4-BE49-F238E27FC236}">
              <a16:creationId xmlns:a16="http://schemas.microsoft.com/office/drawing/2014/main" id="{00000000-0008-0000-0100-000027020000}"/>
            </a:ext>
          </a:extLst>
        </xdr:cNvPr>
        <xdr:cNvSpPr/>
      </xdr:nvSpPr>
      <xdr:spPr>
        <a:xfrm>
          <a:off x="162687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71137</xdr:rowOff>
    </xdr:from>
    <xdr:ext cx="405111" cy="259045"/>
    <xdr:sp macro="" textlink="">
      <xdr:nvSpPr>
        <xdr:cNvPr id="552" name="【学校施設】&#10;有形固定資産減価償却率該当値テキスト">
          <a:extLst>
            <a:ext uri="{FF2B5EF4-FFF2-40B4-BE49-F238E27FC236}">
              <a16:creationId xmlns:a16="http://schemas.microsoft.com/office/drawing/2014/main" id="{00000000-0008-0000-0100-000028020000}"/>
            </a:ext>
          </a:extLst>
        </xdr:cNvPr>
        <xdr:cNvSpPr txBox="1"/>
      </xdr:nvSpPr>
      <xdr:spPr>
        <a:xfrm>
          <a:off x="16357600" y="1001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27305</xdr:rowOff>
    </xdr:from>
    <xdr:to>
      <xdr:col>81</xdr:col>
      <xdr:colOff>101600</xdr:colOff>
      <xdr:row>59</xdr:row>
      <xdr:rowOff>128905</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5430500" y="1014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78105</xdr:rowOff>
    </xdr:from>
    <xdr:to>
      <xdr:col>85</xdr:col>
      <xdr:colOff>127000</xdr:colOff>
      <xdr:row>59</xdr:row>
      <xdr:rowOff>99060</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5481300" y="1019365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12065</xdr:rowOff>
    </xdr:from>
    <xdr:to>
      <xdr:col>76</xdr:col>
      <xdr:colOff>165100</xdr:colOff>
      <xdr:row>59</xdr:row>
      <xdr:rowOff>113665</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4541500" y="1012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62865</xdr:rowOff>
    </xdr:from>
    <xdr:to>
      <xdr:col>81</xdr:col>
      <xdr:colOff>50800</xdr:colOff>
      <xdr:row>59</xdr:row>
      <xdr:rowOff>78105</xdr:rowOff>
    </xdr:to>
    <xdr:cxnSp macro="">
      <xdr:nvCxnSpPr>
        <xdr:cNvPr id="556" name="直線コネクタ 555">
          <a:extLst>
            <a:ext uri="{FF2B5EF4-FFF2-40B4-BE49-F238E27FC236}">
              <a16:creationId xmlns:a16="http://schemas.microsoft.com/office/drawing/2014/main" id="{00000000-0008-0000-0100-00002C020000}"/>
            </a:ext>
          </a:extLst>
        </xdr:cNvPr>
        <xdr:cNvCxnSpPr/>
      </xdr:nvCxnSpPr>
      <xdr:spPr>
        <a:xfrm>
          <a:off x="14592300" y="1017841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141605</xdr:rowOff>
    </xdr:from>
    <xdr:to>
      <xdr:col>72</xdr:col>
      <xdr:colOff>38100</xdr:colOff>
      <xdr:row>59</xdr:row>
      <xdr:rowOff>71755</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3652500" y="1008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20955</xdr:rowOff>
    </xdr:from>
    <xdr:to>
      <xdr:col>76</xdr:col>
      <xdr:colOff>114300</xdr:colOff>
      <xdr:row>59</xdr:row>
      <xdr:rowOff>62865</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3703300" y="1013650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139700</xdr:rowOff>
    </xdr:from>
    <xdr:to>
      <xdr:col>67</xdr:col>
      <xdr:colOff>101600</xdr:colOff>
      <xdr:row>59</xdr:row>
      <xdr:rowOff>69850</xdr:rowOff>
    </xdr:to>
    <xdr:sp macro="" textlink="">
      <xdr:nvSpPr>
        <xdr:cNvPr id="559" name="楕円 558">
          <a:extLst>
            <a:ext uri="{FF2B5EF4-FFF2-40B4-BE49-F238E27FC236}">
              <a16:creationId xmlns:a16="http://schemas.microsoft.com/office/drawing/2014/main" id="{00000000-0008-0000-0100-00002F020000}"/>
            </a:ext>
          </a:extLst>
        </xdr:cNvPr>
        <xdr:cNvSpPr/>
      </xdr:nvSpPr>
      <xdr:spPr>
        <a:xfrm>
          <a:off x="127635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19050</xdr:rowOff>
    </xdr:from>
    <xdr:to>
      <xdr:col>71</xdr:col>
      <xdr:colOff>177800</xdr:colOff>
      <xdr:row>59</xdr:row>
      <xdr:rowOff>20955</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a:off x="12814300" y="101346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62882</xdr:rowOff>
    </xdr:from>
    <xdr:ext cx="405111" cy="259045"/>
    <xdr:sp macro="" textlink="">
      <xdr:nvSpPr>
        <xdr:cNvPr id="561" name="n_1aveValue【学校施設】&#10;有形固定資産減価償却率">
          <a:extLst>
            <a:ext uri="{FF2B5EF4-FFF2-40B4-BE49-F238E27FC236}">
              <a16:creationId xmlns:a16="http://schemas.microsoft.com/office/drawing/2014/main" id="{00000000-0008-0000-0100-000031020000}"/>
            </a:ext>
          </a:extLst>
        </xdr:cNvPr>
        <xdr:cNvSpPr txBox="1"/>
      </xdr:nvSpPr>
      <xdr:spPr>
        <a:xfrm>
          <a:off x="1526604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51452</xdr:rowOff>
    </xdr:from>
    <xdr:ext cx="405111" cy="259045"/>
    <xdr:sp macro="" textlink="">
      <xdr:nvSpPr>
        <xdr:cNvPr id="562" name="n_2aveValue【学校施設】&#10;有形固定資産減価償却率">
          <a:extLst>
            <a:ext uri="{FF2B5EF4-FFF2-40B4-BE49-F238E27FC236}">
              <a16:creationId xmlns:a16="http://schemas.microsoft.com/office/drawing/2014/main" id="{00000000-0008-0000-0100-000032020000}"/>
            </a:ext>
          </a:extLst>
        </xdr:cNvPr>
        <xdr:cNvSpPr txBox="1"/>
      </xdr:nvSpPr>
      <xdr:spPr>
        <a:xfrm>
          <a:off x="14389744" y="1033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45737</xdr:rowOff>
    </xdr:from>
    <xdr:ext cx="405111" cy="259045"/>
    <xdr:sp macro="" textlink="">
      <xdr:nvSpPr>
        <xdr:cNvPr id="563" name="n_3aveValue【学校施設】&#10;有形固定資産減価償却率">
          <a:extLst>
            <a:ext uri="{FF2B5EF4-FFF2-40B4-BE49-F238E27FC236}">
              <a16:creationId xmlns:a16="http://schemas.microsoft.com/office/drawing/2014/main" id="{00000000-0008-0000-0100-000033020000}"/>
            </a:ext>
          </a:extLst>
        </xdr:cNvPr>
        <xdr:cNvSpPr txBox="1"/>
      </xdr:nvSpPr>
      <xdr:spPr>
        <a:xfrm>
          <a:off x="13500744" y="1033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34307</xdr:rowOff>
    </xdr:from>
    <xdr:ext cx="405111" cy="259045"/>
    <xdr:sp macro="" textlink="">
      <xdr:nvSpPr>
        <xdr:cNvPr id="564" name="n_4aveValue【学校施設】&#10;有形固定資産減価償却率">
          <a:extLst>
            <a:ext uri="{FF2B5EF4-FFF2-40B4-BE49-F238E27FC236}">
              <a16:creationId xmlns:a16="http://schemas.microsoft.com/office/drawing/2014/main" id="{00000000-0008-0000-0100-000034020000}"/>
            </a:ext>
          </a:extLst>
        </xdr:cNvPr>
        <xdr:cNvSpPr txBox="1"/>
      </xdr:nvSpPr>
      <xdr:spPr>
        <a:xfrm>
          <a:off x="126117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145432</xdr:rowOff>
    </xdr:from>
    <xdr:ext cx="405111" cy="259045"/>
    <xdr:sp macro="" textlink="">
      <xdr:nvSpPr>
        <xdr:cNvPr id="565" name="n_1mainValue【学校施設】&#10;有形固定資産減価償却率">
          <a:extLst>
            <a:ext uri="{FF2B5EF4-FFF2-40B4-BE49-F238E27FC236}">
              <a16:creationId xmlns:a16="http://schemas.microsoft.com/office/drawing/2014/main" id="{00000000-0008-0000-0100-000035020000}"/>
            </a:ext>
          </a:extLst>
        </xdr:cNvPr>
        <xdr:cNvSpPr txBox="1"/>
      </xdr:nvSpPr>
      <xdr:spPr>
        <a:xfrm>
          <a:off x="152660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130192</xdr:rowOff>
    </xdr:from>
    <xdr:ext cx="405111" cy="259045"/>
    <xdr:sp macro="" textlink="">
      <xdr:nvSpPr>
        <xdr:cNvPr id="566" name="n_2mainValue【学校施設】&#10;有形固定資産減価償却率">
          <a:extLst>
            <a:ext uri="{FF2B5EF4-FFF2-40B4-BE49-F238E27FC236}">
              <a16:creationId xmlns:a16="http://schemas.microsoft.com/office/drawing/2014/main" id="{00000000-0008-0000-0100-000036020000}"/>
            </a:ext>
          </a:extLst>
        </xdr:cNvPr>
        <xdr:cNvSpPr txBox="1"/>
      </xdr:nvSpPr>
      <xdr:spPr>
        <a:xfrm>
          <a:off x="14389744" y="990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88282</xdr:rowOff>
    </xdr:from>
    <xdr:ext cx="405111" cy="259045"/>
    <xdr:sp macro="" textlink="">
      <xdr:nvSpPr>
        <xdr:cNvPr id="567" name="n_3mainValue【学校施設】&#10;有形固定資産減価償却率">
          <a:extLst>
            <a:ext uri="{FF2B5EF4-FFF2-40B4-BE49-F238E27FC236}">
              <a16:creationId xmlns:a16="http://schemas.microsoft.com/office/drawing/2014/main" id="{00000000-0008-0000-0100-000037020000}"/>
            </a:ext>
          </a:extLst>
        </xdr:cNvPr>
        <xdr:cNvSpPr txBox="1"/>
      </xdr:nvSpPr>
      <xdr:spPr>
        <a:xfrm>
          <a:off x="13500744" y="986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86377</xdr:rowOff>
    </xdr:from>
    <xdr:ext cx="405111" cy="259045"/>
    <xdr:sp macro="" textlink="">
      <xdr:nvSpPr>
        <xdr:cNvPr id="568" name="n_4mainValue【学校施設】&#10;有形固定資産減価償却率">
          <a:extLst>
            <a:ext uri="{FF2B5EF4-FFF2-40B4-BE49-F238E27FC236}">
              <a16:creationId xmlns:a16="http://schemas.microsoft.com/office/drawing/2014/main" id="{00000000-0008-0000-0100-000038020000}"/>
            </a:ext>
          </a:extLst>
        </xdr:cNvPr>
        <xdr:cNvSpPr txBox="1"/>
      </xdr:nvSpPr>
      <xdr:spPr>
        <a:xfrm>
          <a:off x="12611744" y="985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0" name="テキスト ボックス 589">
          <a:extLst>
            <a:ext uri="{FF2B5EF4-FFF2-40B4-BE49-F238E27FC236}">
              <a16:creationId xmlns:a16="http://schemas.microsoft.com/office/drawing/2014/main" id="{00000000-0008-0000-0100-00004E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00000000-0008-0000-0100-00004F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66294</xdr:rowOff>
    </xdr:from>
    <xdr:to>
      <xdr:col>116</xdr:col>
      <xdr:colOff>62864</xdr:colOff>
      <xdr:row>62</xdr:row>
      <xdr:rowOff>169164</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flipV="1">
          <a:off x="22160864" y="9496044"/>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1541</xdr:rowOff>
    </xdr:from>
    <xdr:ext cx="469744" cy="259045"/>
    <xdr:sp macro="" textlink="">
      <xdr:nvSpPr>
        <xdr:cNvPr id="593" name="【学校施設】&#10;一人当たり面積最小値テキスト">
          <a:extLst>
            <a:ext uri="{FF2B5EF4-FFF2-40B4-BE49-F238E27FC236}">
              <a16:creationId xmlns:a16="http://schemas.microsoft.com/office/drawing/2014/main" id="{00000000-0008-0000-0100-000051020000}"/>
            </a:ext>
          </a:extLst>
        </xdr:cNvPr>
        <xdr:cNvSpPr txBox="1"/>
      </xdr:nvSpPr>
      <xdr:spPr>
        <a:xfrm>
          <a:off x="22199600" y="10802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169164</xdr:rowOff>
    </xdr:from>
    <xdr:to>
      <xdr:col>116</xdr:col>
      <xdr:colOff>152400</xdr:colOff>
      <xdr:row>62</xdr:row>
      <xdr:rowOff>169164</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22072600" y="10799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12971</xdr:rowOff>
    </xdr:from>
    <xdr:ext cx="469744" cy="259045"/>
    <xdr:sp macro="" textlink="">
      <xdr:nvSpPr>
        <xdr:cNvPr id="595" name="【学校施設】&#10;一人当たり面積最大値テキスト">
          <a:extLst>
            <a:ext uri="{FF2B5EF4-FFF2-40B4-BE49-F238E27FC236}">
              <a16:creationId xmlns:a16="http://schemas.microsoft.com/office/drawing/2014/main" id="{00000000-0008-0000-0100-000053020000}"/>
            </a:ext>
          </a:extLst>
        </xdr:cNvPr>
        <xdr:cNvSpPr txBox="1"/>
      </xdr:nvSpPr>
      <xdr:spPr>
        <a:xfrm>
          <a:off x="22199600" y="927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66294</xdr:rowOff>
    </xdr:from>
    <xdr:to>
      <xdr:col>116</xdr:col>
      <xdr:colOff>152400</xdr:colOff>
      <xdr:row>55</xdr:row>
      <xdr:rowOff>66294</xdr:rowOff>
    </xdr:to>
    <xdr:cxnSp macro="">
      <xdr:nvCxnSpPr>
        <xdr:cNvPr id="596" name="直線コネクタ 595">
          <a:extLst>
            <a:ext uri="{FF2B5EF4-FFF2-40B4-BE49-F238E27FC236}">
              <a16:creationId xmlns:a16="http://schemas.microsoft.com/office/drawing/2014/main" id="{00000000-0008-0000-0100-000054020000}"/>
            </a:ext>
          </a:extLst>
        </xdr:cNvPr>
        <xdr:cNvCxnSpPr/>
      </xdr:nvCxnSpPr>
      <xdr:spPr>
        <a:xfrm>
          <a:off x="22072600" y="949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116095</xdr:rowOff>
    </xdr:from>
    <xdr:ext cx="469744" cy="259045"/>
    <xdr:sp macro="" textlink="">
      <xdr:nvSpPr>
        <xdr:cNvPr id="597" name="【学校施設】&#10;一人当たり面積平均値テキスト">
          <a:extLst>
            <a:ext uri="{FF2B5EF4-FFF2-40B4-BE49-F238E27FC236}">
              <a16:creationId xmlns:a16="http://schemas.microsoft.com/office/drawing/2014/main" id="{00000000-0008-0000-0100-000055020000}"/>
            </a:ext>
          </a:extLst>
        </xdr:cNvPr>
        <xdr:cNvSpPr txBox="1"/>
      </xdr:nvSpPr>
      <xdr:spPr>
        <a:xfrm>
          <a:off x="22199600" y="10403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93218</xdr:rowOff>
    </xdr:from>
    <xdr:to>
      <xdr:col>116</xdr:col>
      <xdr:colOff>114300</xdr:colOff>
      <xdr:row>62</xdr:row>
      <xdr:rowOff>23368</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22110700" y="1055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105981</xdr:rowOff>
    </xdr:from>
    <xdr:to>
      <xdr:col>112</xdr:col>
      <xdr:colOff>38100</xdr:colOff>
      <xdr:row>62</xdr:row>
      <xdr:rowOff>36131</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21272500" y="1056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109030</xdr:rowOff>
    </xdr:from>
    <xdr:to>
      <xdr:col>107</xdr:col>
      <xdr:colOff>101600</xdr:colOff>
      <xdr:row>62</xdr:row>
      <xdr:rowOff>39180</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20383500" y="1056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86741</xdr:rowOff>
    </xdr:from>
    <xdr:to>
      <xdr:col>102</xdr:col>
      <xdr:colOff>165100</xdr:colOff>
      <xdr:row>62</xdr:row>
      <xdr:rowOff>16891</xdr:rowOff>
    </xdr:to>
    <xdr:sp macro="" textlink="">
      <xdr:nvSpPr>
        <xdr:cNvPr id="601" name="フローチャート: 判断 600">
          <a:extLst>
            <a:ext uri="{FF2B5EF4-FFF2-40B4-BE49-F238E27FC236}">
              <a16:creationId xmlns:a16="http://schemas.microsoft.com/office/drawing/2014/main" id="{00000000-0008-0000-0100-000059020000}"/>
            </a:ext>
          </a:extLst>
        </xdr:cNvPr>
        <xdr:cNvSpPr/>
      </xdr:nvSpPr>
      <xdr:spPr>
        <a:xfrm>
          <a:off x="19494500" y="1054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107124</xdr:rowOff>
    </xdr:from>
    <xdr:to>
      <xdr:col>98</xdr:col>
      <xdr:colOff>38100</xdr:colOff>
      <xdr:row>62</xdr:row>
      <xdr:rowOff>37274</xdr:rowOff>
    </xdr:to>
    <xdr:sp macro="" textlink="">
      <xdr:nvSpPr>
        <xdr:cNvPr id="602" name="フローチャート: 判断 601">
          <a:extLst>
            <a:ext uri="{FF2B5EF4-FFF2-40B4-BE49-F238E27FC236}">
              <a16:creationId xmlns:a16="http://schemas.microsoft.com/office/drawing/2014/main" id="{00000000-0008-0000-0100-00005A020000}"/>
            </a:ext>
          </a:extLst>
        </xdr:cNvPr>
        <xdr:cNvSpPr/>
      </xdr:nvSpPr>
      <xdr:spPr>
        <a:xfrm>
          <a:off x="18605500" y="1056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164084</xdr:rowOff>
    </xdr:from>
    <xdr:to>
      <xdr:col>116</xdr:col>
      <xdr:colOff>114300</xdr:colOff>
      <xdr:row>62</xdr:row>
      <xdr:rowOff>94234</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22110700" y="1062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79011</xdr:rowOff>
    </xdr:from>
    <xdr:ext cx="469744" cy="259045"/>
    <xdr:sp macro="" textlink="">
      <xdr:nvSpPr>
        <xdr:cNvPr id="609" name="【学校施設】&#10;一人当たり面積該当値テキスト">
          <a:extLst>
            <a:ext uri="{FF2B5EF4-FFF2-40B4-BE49-F238E27FC236}">
              <a16:creationId xmlns:a16="http://schemas.microsoft.com/office/drawing/2014/main" id="{00000000-0008-0000-0100-000061020000}"/>
            </a:ext>
          </a:extLst>
        </xdr:cNvPr>
        <xdr:cNvSpPr txBox="1"/>
      </xdr:nvSpPr>
      <xdr:spPr>
        <a:xfrm>
          <a:off x="22199600" y="10537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169799</xdr:rowOff>
    </xdr:from>
    <xdr:to>
      <xdr:col>112</xdr:col>
      <xdr:colOff>38100</xdr:colOff>
      <xdr:row>62</xdr:row>
      <xdr:rowOff>99949</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21272500" y="1062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43434</xdr:rowOff>
    </xdr:from>
    <xdr:to>
      <xdr:col>116</xdr:col>
      <xdr:colOff>63500</xdr:colOff>
      <xdr:row>62</xdr:row>
      <xdr:rowOff>49149</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flipV="1">
          <a:off x="21323300" y="10673334"/>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162369</xdr:rowOff>
    </xdr:from>
    <xdr:to>
      <xdr:col>107</xdr:col>
      <xdr:colOff>101600</xdr:colOff>
      <xdr:row>62</xdr:row>
      <xdr:rowOff>92519</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20383500" y="10620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41719</xdr:rowOff>
    </xdr:from>
    <xdr:to>
      <xdr:col>111</xdr:col>
      <xdr:colOff>177800</xdr:colOff>
      <xdr:row>62</xdr:row>
      <xdr:rowOff>49149</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a:off x="20434300" y="10671619"/>
          <a:ext cx="8890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167513</xdr:rowOff>
    </xdr:from>
    <xdr:to>
      <xdr:col>102</xdr:col>
      <xdr:colOff>165100</xdr:colOff>
      <xdr:row>62</xdr:row>
      <xdr:rowOff>97663</xdr:rowOff>
    </xdr:to>
    <xdr:sp macro="" textlink="">
      <xdr:nvSpPr>
        <xdr:cNvPr id="614" name="楕円 613">
          <a:extLst>
            <a:ext uri="{FF2B5EF4-FFF2-40B4-BE49-F238E27FC236}">
              <a16:creationId xmlns:a16="http://schemas.microsoft.com/office/drawing/2014/main" id="{00000000-0008-0000-0100-000066020000}"/>
            </a:ext>
          </a:extLst>
        </xdr:cNvPr>
        <xdr:cNvSpPr/>
      </xdr:nvSpPr>
      <xdr:spPr>
        <a:xfrm>
          <a:off x="19494500" y="1062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41719</xdr:rowOff>
    </xdr:from>
    <xdr:to>
      <xdr:col>107</xdr:col>
      <xdr:colOff>50800</xdr:colOff>
      <xdr:row>62</xdr:row>
      <xdr:rowOff>46863</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flipV="1">
          <a:off x="19545300" y="10671619"/>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1588</xdr:rowOff>
    </xdr:from>
    <xdr:to>
      <xdr:col>98</xdr:col>
      <xdr:colOff>38100</xdr:colOff>
      <xdr:row>62</xdr:row>
      <xdr:rowOff>103188</xdr:rowOff>
    </xdr:to>
    <xdr:sp macro="" textlink="">
      <xdr:nvSpPr>
        <xdr:cNvPr id="616" name="楕円 615">
          <a:extLst>
            <a:ext uri="{FF2B5EF4-FFF2-40B4-BE49-F238E27FC236}">
              <a16:creationId xmlns:a16="http://schemas.microsoft.com/office/drawing/2014/main" id="{00000000-0008-0000-0100-000068020000}"/>
            </a:ext>
          </a:extLst>
        </xdr:cNvPr>
        <xdr:cNvSpPr/>
      </xdr:nvSpPr>
      <xdr:spPr>
        <a:xfrm>
          <a:off x="18605500" y="10631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46863</xdr:rowOff>
    </xdr:from>
    <xdr:to>
      <xdr:col>102</xdr:col>
      <xdr:colOff>114300</xdr:colOff>
      <xdr:row>62</xdr:row>
      <xdr:rowOff>52388</xdr:rowOff>
    </xdr:to>
    <xdr:cxnSp macro="">
      <xdr:nvCxnSpPr>
        <xdr:cNvPr id="617" name="直線コネクタ 616">
          <a:extLst>
            <a:ext uri="{FF2B5EF4-FFF2-40B4-BE49-F238E27FC236}">
              <a16:creationId xmlns:a16="http://schemas.microsoft.com/office/drawing/2014/main" id="{00000000-0008-0000-0100-000069020000}"/>
            </a:ext>
          </a:extLst>
        </xdr:cNvPr>
        <xdr:cNvCxnSpPr/>
      </xdr:nvCxnSpPr>
      <xdr:spPr>
        <a:xfrm flipV="1">
          <a:off x="18656300" y="10676763"/>
          <a:ext cx="88900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52658</xdr:rowOff>
    </xdr:from>
    <xdr:ext cx="469744" cy="259045"/>
    <xdr:sp macro="" textlink="">
      <xdr:nvSpPr>
        <xdr:cNvPr id="618" name="n_1aveValue【学校施設】&#10;一人当たり面積">
          <a:extLst>
            <a:ext uri="{FF2B5EF4-FFF2-40B4-BE49-F238E27FC236}">
              <a16:creationId xmlns:a16="http://schemas.microsoft.com/office/drawing/2014/main" id="{00000000-0008-0000-0100-00006A020000}"/>
            </a:ext>
          </a:extLst>
        </xdr:cNvPr>
        <xdr:cNvSpPr txBox="1"/>
      </xdr:nvSpPr>
      <xdr:spPr>
        <a:xfrm>
          <a:off x="21075727" y="10339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55707</xdr:rowOff>
    </xdr:from>
    <xdr:ext cx="469744" cy="259045"/>
    <xdr:sp macro="" textlink="">
      <xdr:nvSpPr>
        <xdr:cNvPr id="619" name="n_2aveValue【学校施設】&#10;一人当たり面積">
          <a:extLst>
            <a:ext uri="{FF2B5EF4-FFF2-40B4-BE49-F238E27FC236}">
              <a16:creationId xmlns:a16="http://schemas.microsoft.com/office/drawing/2014/main" id="{00000000-0008-0000-0100-00006B020000}"/>
            </a:ext>
          </a:extLst>
        </xdr:cNvPr>
        <xdr:cNvSpPr txBox="1"/>
      </xdr:nvSpPr>
      <xdr:spPr>
        <a:xfrm>
          <a:off x="20199427" y="1034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33418</xdr:rowOff>
    </xdr:from>
    <xdr:ext cx="469744" cy="259045"/>
    <xdr:sp macro="" textlink="">
      <xdr:nvSpPr>
        <xdr:cNvPr id="620" name="n_3aveValue【学校施設】&#10;一人当たり面積">
          <a:extLst>
            <a:ext uri="{FF2B5EF4-FFF2-40B4-BE49-F238E27FC236}">
              <a16:creationId xmlns:a16="http://schemas.microsoft.com/office/drawing/2014/main" id="{00000000-0008-0000-0100-00006C020000}"/>
            </a:ext>
          </a:extLst>
        </xdr:cNvPr>
        <xdr:cNvSpPr txBox="1"/>
      </xdr:nvSpPr>
      <xdr:spPr>
        <a:xfrm>
          <a:off x="19310427" y="10320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53801</xdr:rowOff>
    </xdr:from>
    <xdr:ext cx="469744" cy="259045"/>
    <xdr:sp macro="" textlink="">
      <xdr:nvSpPr>
        <xdr:cNvPr id="621" name="n_4aveValue【学校施設】&#10;一人当たり面積">
          <a:extLst>
            <a:ext uri="{FF2B5EF4-FFF2-40B4-BE49-F238E27FC236}">
              <a16:creationId xmlns:a16="http://schemas.microsoft.com/office/drawing/2014/main" id="{00000000-0008-0000-0100-00006D020000}"/>
            </a:ext>
          </a:extLst>
        </xdr:cNvPr>
        <xdr:cNvSpPr txBox="1"/>
      </xdr:nvSpPr>
      <xdr:spPr>
        <a:xfrm>
          <a:off x="18421427" y="10340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91076</xdr:rowOff>
    </xdr:from>
    <xdr:ext cx="469744" cy="259045"/>
    <xdr:sp macro="" textlink="">
      <xdr:nvSpPr>
        <xdr:cNvPr id="622" name="n_1mainValue【学校施設】&#10;一人当たり面積">
          <a:extLst>
            <a:ext uri="{FF2B5EF4-FFF2-40B4-BE49-F238E27FC236}">
              <a16:creationId xmlns:a16="http://schemas.microsoft.com/office/drawing/2014/main" id="{00000000-0008-0000-0100-00006E020000}"/>
            </a:ext>
          </a:extLst>
        </xdr:cNvPr>
        <xdr:cNvSpPr txBox="1"/>
      </xdr:nvSpPr>
      <xdr:spPr>
        <a:xfrm>
          <a:off x="21075727" y="1072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83646</xdr:rowOff>
    </xdr:from>
    <xdr:ext cx="469744" cy="259045"/>
    <xdr:sp macro="" textlink="">
      <xdr:nvSpPr>
        <xdr:cNvPr id="623" name="n_2mainValue【学校施設】&#10;一人当たり面積">
          <a:extLst>
            <a:ext uri="{FF2B5EF4-FFF2-40B4-BE49-F238E27FC236}">
              <a16:creationId xmlns:a16="http://schemas.microsoft.com/office/drawing/2014/main" id="{00000000-0008-0000-0100-00006F020000}"/>
            </a:ext>
          </a:extLst>
        </xdr:cNvPr>
        <xdr:cNvSpPr txBox="1"/>
      </xdr:nvSpPr>
      <xdr:spPr>
        <a:xfrm>
          <a:off x="20199427" y="1071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88790</xdr:rowOff>
    </xdr:from>
    <xdr:ext cx="469744" cy="259045"/>
    <xdr:sp macro="" textlink="">
      <xdr:nvSpPr>
        <xdr:cNvPr id="624" name="n_3mainValue【学校施設】&#10;一人当たり面積">
          <a:extLst>
            <a:ext uri="{FF2B5EF4-FFF2-40B4-BE49-F238E27FC236}">
              <a16:creationId xmlns:a16="http://schemas.microsoft.com/office/drawing/2014/main" id="{00000000-0008-0000-0100-000070020000}"/>
            </a:ext>
          </a:extLst>
        </xdr:cNvPr>
        <xdr:cNvSpPr txBox="1"/>
      </xdr:nvSpPr>
      <xdr:spPr>
        <a:xfrm>
          <a:off x="19310427" y="10718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94315</xdr:rowOff>
    </xdr:from>
    <xdr:ext cx="469744" cy="259045"/>
    <xdr:sp macro="" textlink="">
      <xdr:nvSpPr>
        <xdr:cNvPr id="625" name="n_4mainValue【学校施設】&#10;一人当たり面積">
          <a:extLst>
            <a:ext uri="{FF2B5EF4-FFF2-40B4-BE49-F238E27FC236}">
              <a16:creationId xmlns:a16="http://schemas.microsoft.com/office/drawing/2014/main" id="{00000000-0008-0000-0100-000071020000}"/>
            </a:ext>
          </a:extLst>
        </xdr:cNvPr>
        <xdr:cNvSpPr txBox="1"/>
      </xdr:nvSpPr>
      <xdr:spPr>
        <a:xfrm>
          <a:off x="18421427" y="1072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6" name="テキスト ボックス 645">
          <a:extLst>
            <a:ext uri="{FF2B5EF4-FFF2-40B4-BE49-F238E27FC236}">
              <a16:creationId xmlns:a16="http://schemas.microsoft.com/office/drawing/2014/main" id="{00000000-0008-0000-0100-000086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8" name="テキスト ボックス 647">
          <a:extLst>
            <a:ext uri="{FF2B5EF4-FFF2-40B4-BE49-F238E27FC236}">
              <a16:creationId xmlns:a16="http://schemas.microsoft.com/office/drawing/2014/main" id="{00000000-0008-0000-0100-000088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00000000-0008-0000-0100-00008A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136071</xdr:rowOff>
    </xdr:from>
    <xdr:to>
      <xdr:col>85</xdr:col>
      <xdr:colOff>126364</xdr:colOff>
      <xdr:row>86</xdr:row>
      <xdr:rowOff>168729</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flipV="1">
          <a:off x="16318864" y="13337721"/>
          <a:ext cx="0" cy="1575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2" name="【児童館】&#10;有形固定資産減価償却率最小値テキスト">
          <a:extLst>
            <a:ext uri="{FF2B5EF4-FFF2-40B4-BE49-F238E27FC236}">
              <a16:creationId xmlns:a16="http://schemas.microsoft.com/office/drawing/2014/main" id="{00000000-0008-0000-0100-00008C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82748</xdr:rowOff>
    </xdr:from>
    <xdr:ext cx="340478" cy="259045"/>
    <xdr:sp macro="" textlink="">
      <xdr:nvSpPr>
        <xdr:cNvPr id="654" name="【児童館】&#10;有形固定資産減価償却率最大値テキスト">
          <a:extLst>
            <a:ext uri="{FF2B5EF4-FFF2-40B4-BE49-F238E27FC236}">
              <a16:creationId xmlns:a16="http://schemas.microsoft.com/office/drawing/2014/main" id="{00000000-0008-0000-0100-00008E020000}"/>
            </a:ext>
          </a:extLst>
        </xdr:cNvPr>
        <xdr:cNvSpPr txBox="1"/>
      </xdr:nvSpPr>
      <xdr:spPr>
        <a:xfrm>
          <a:off x="16357600" y="131129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136071</xdr:rowOff>
    </xdr:from>
    <xdr:to>
      <xdr:col>86</xdr:col>
      <xdr:colOff>25400</xdr:colOff>
      <xdr:row>77</xdr:row>
      <xdr:rowOff>136071</xdr:rowOff>
    </xdr:to>
    <xdr:cxnSp macro="">
      <xdr:nvCxnSpPr>
        <xdr:cNvPr id="655" name="直線コネクタ 654">
          <a:extLst>
            <a:ext uri="{FF2B5EF4-FFF2-40B4-BE49-F238E27FC236}">
              <a16:creationId xmlns:a16="http://schemas.microsoft.com/office/drawing/2014/main" id="{00000000-0008-0000-0100-00008F020000}"/>
            </a:ext>
          </a:extLst>
        </xdr:cNvPr>
        <xdr:cNvCxnSpPr/>
      </xdr:nvCxnSpPr>
      <xdr:spPr>
        <a:xfrm>
          <a:off x="16230600" y="13337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83656</xdr:rowOff>
    </xdr:from>
    <xdr:ext cx="405111" cy="259045"/>
    <xdr:sp macro="" textlink="">
      <xdr:nvSpPr>
        <xdr:cNvPr id="656" name="【児童館】&#10;有形固定資産減価償却率平均値テキスト">
          <a:extLst>
            <a:ext uri="{FF2B5EF4-FFF2-40B4-BE49-F238E27FC236}">
              <a16:creationId xmlns:a16="http://schemas.microsoft.com/office/drawing/2014/main" id="{00000000-0008-0000-0100-000090020000}"/>
            </a:ext>
          </a:extLst>
        </xdr:cNvPr>
        <xdr:cNvSpPr txBox="1"/>
      </xdr:nvSpPr>
      <xdr:spPr>
        <a:xfrm>
          <a:off x="16357600" y="139711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60779</xdr:rowOff>
    </xdr:from>
    <xdr:to>
      <xdr:col>85</xdr:col>
      <xdr:colOff>177800</xdr:colOff>
      <xdr:row>82</xdr:row>
      <xdr:rowOff>162379</xdr:rowOff>
    </xdr:to>
    <xdr:sp macro="" textlink="">
      <xdr:nvSpPr>
        <xdr:cNvPr id="657" name="フローチャート: 判断 656">
          <a:extLst>
            <a:ext uri="{FF2B5EF4-FFF2-40B4-BE49-F238E27FC236}">
              <a16:creationId xmlns:a16="http://schemas.microsoft.com/office/drawing/2014/main" id="{00000000-0008-0000-0100-000091020000}"/>
            </a:ext>
          </a:extLst>
        </xdr:cNvPr>
        <xdr:cNvSpPr/>
      </xdr:nvSpPr>
      <xdr:spPr>
        <a:xfrm>
          <a:off x="16268700" y="1411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37919</xdr:rowOff>
    </xdr:from>
    <xdr:to>
      <xdr:col>81</xdr:col>
      <xdr:colOff>101600</xdr:colOff>
      <xdr:row>82</xdr:row>
      <xdr:rowOff>139519</xdr:rowOff>
    </xdr:to>
    <xdr:sp macro="" textlink="">
      <xdr:nvSpPr>
        <xdr:cNvPr id="658" name="フローチャート: 判断 657">
          <a:extLst>
            <a:ext uri="{FF2B5EF4-FFF2-40B4-BE49-F238E27FC236}">
              <a16:creationId xmlns:a16="http://schemas.microsoft.com/office/drawing/2014/main" id="{00000000-0008-0000-0100-000092020000}"/>
            </a:ext>
          </a:extLst>
        </xdr:cNvPr>
        <xdr:cNvSpPr/>
      </xdr:nvSpPr>
      <xdr:spPr>
        <a:xfrm>
          <a:off x="15430500" y="1409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93436</xdr:rowOff>
    </xdr:from>
    <xdr:to>
      <xdr:col>76</xdr:col>
      <xdr:colOff>165100</xdr:colOff>
      <xdr:row>83</xdr:row>
      <xdr:rowOff>23586</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14541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103232</xdr:rowOff>
    </xdr:from>
    <xdr:to>
      <xdr:col>72</xdr:col>
      <xdr:colOff>38100</xdr:colOff>
      <xdr:row>83</xdr:row>
      <xdr:rowOff>33382</xdr:rowOff>
    </xdr:to>
    <xdr:sp macro="" textlink="">
      <xdr:nvSpPr>
        <xdr:cNvPr id="660" name="フローチャート: 判断 659">
          <a:extLst>
            <a:ext uri="{FF2B5EF4-FFF2-40B4-BE49-F238E27FC236}">
              <a16:creationId xmlns:a16="http://schemas.microsoft.com/office/drawing/2014/main" id="{00000000-0008-0000-0100-000094020000}"/>
            </a:ext>
          </a:extLst>
        </xdr:cNvPr>
        <xdr:cNvSpPr/>
      </xdr:nvSpPr>
      <xdr:spPr>
        <a:xfrm>
          <a:off x="13652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62412</xdr:rowOff>
    </xdr:from>
    <xdr:to>
      <xdr:col>67</xdr:col>
      <xdr:colOff>101600</xdr:colOff>
      <xdr:row>82</xdr:row>
      <xdr:rowOff>164012</xdr:rowOff>
    </xdr:to>
    <xdr:sp macro="" textlink="">
      <xdr:nvSpPr>
        <xdr:cNvPr id="661" name="フローチャート: 判断 660">
          <a:extLst>
            <a:ext uri="{FF2B5EF4-FFF2-40B4-BE49-F238E27FC236}">
              <a16:creationId xmlns:a16="http://schemas.microsoft.com/office/drawing/2014/main" id="{00000000-0008-0000-0100-000095020000}"/>
            </a:ext>
          </a:extLst>
        </xdr:cNvPr>
        <xdr:cNvSpPr/>
      </xdr:nvSpPr>
      <xdr:spPr>
        <a:xfrm>
          <a:off x="12763500" y="1412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100-000099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100-00009A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8527</xdr:rowOff>
    </xdr:from>
    <xdr:to>
      <xdr:col>85</xdr:col>
      <xdr:colOff>177800</xdr:colOff>
      <xdr:row>83</xdr:row>
      <xdr:rowOff>110127</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6268700" y="1423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158404</xdr:rowOff>
    </xdr:from>
    <xdr:ext cx="405111" cy="259045"/>
    <xdr:sp macro="" textlink="">
      <xdr:nvSpPr>
        <xdr:cNvPr id="668" name="【児童館】&#10;有形固定資産減価償却率該当値テキスト">
          <a:extLst>
            <a:ext uri="{FF2B5EF4-FFF2-40B4-BE49-F238E27FC236}">
              <a16:creationId xmlns:a16="http://schemas.microsoft.com/office/drawing/2014/main" id="{00000000-0008-0000-0100-00009C020000}"/>
            </a:ext>
          </a:extLst>
        </xdr:cNvPr>
        <xdr:cNvSpPr txBox="1"/>
      </xdr:nvSpPr>
      <xdr:spPr>
        <a:xfrm>
          <a:off x="16357600" y="1421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148952</xdr:rowOff>
    </xdr:from>
    <xdr:to>
      <xdr:col>81</xdr:col>
      <xdr:colOff>101600</xdr:colOff>
      <xdr:row>83</xdr:row>
      <xdr:rowOff>79102</xdr:rowOff>
    </xdr:to>
    <xdr:sp macro="" textlink="">
      <xdr:nvSpPr>
        <xdr:cNvPr id="669" name="楕円 668">
          <a:extLst>
            <a:ext uri="{FF2B5EF4-FFF2-40B4-BE49-F238E27FC236}">
              <a16:creationId xmlns:a16="http://schemas.microsoft.com/office/drawing/2014/main" id="{00000000-0008-0000-0100-00009D020000}"/>
            </a:ext>
          </a:extLst>
        </xdr:cNvPr>
        <xdr:cNvSpPr/>
      </xdr:nvSpPr>
      <xdr:spPr>
        <a:xfrm>
          <a:off x="15430500" y="1420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28302</xdr:rowOff>
    </xdr:from>
    <xdr:to>
      <xdr:col>85</xdr:col>
      <xdr:colOff>127000</xdr:colOff>
      <xdr:row>83</xdr:row>
      <xdr:rowOff>59327</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5481300" y="14258652"/>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119562</xdr:rowOff>
    </xdr:from>
    <xdr:to>
      <xdr:col>76</xdr:col>
      <xdr:colOff>165100</xdr:colOff>
      <xdr:row>83</xdr:row>
      <xdr:rowOff>49712</xdr:rowOff>
    </xdr:to>
    <xdr:sp macro="" textlink="">
      <xdr:nvSpPr>
        <xdr:cNvPr id="671" name="楕円 670">
          <a:extLst>
            <a:ext uri="{FF2B5EF4-FFF2-40B4-BE49-F238E27FC236}">
              <a16:creationId xmlns:a16="http://schemas.microsoft.com/office/drawing/2014/main" id="{00000000-0008-0000-0100-00009F020000}"/>
            </a:ext>
          </a:extLst>
        </xdr:cNvPr>
        <xdr:cNvSpPr/>
      </xdr:nvSpPr>
      <xdr:spPr>
        <a:xfrm>
          <a:off x="14541500" y="1417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170362</xdr:rowOff>
    </xdr:from>
    <xdr:to>
      <xdr:col>81</xdr:col>
      <xdr:colOff>50800</xdr:colOff>
      <xdr:row>83</xdr:row>
      <xdr:rowOff>28302</xdr:rowOff>
    </xdr:to>
    <xdr:cxnSp macro="">
      <xdr:nvCxnSpPr>
        <xdr:cNvPr id="672" name="直線コネクタ 671">
          <a:extLst>
            <a:ext uri="{FF2B5EF4-FFF2-40B4-BE49-F238E27FC236}">
              <a16:creationId xmlns:a16="http://schemas.microsoft.com/office/drawing/2014/main" id="{00000000-0008-0000-0100-0000A0020000}"/>
            </a:ext>
          </a:extLst>
        </xdr:cNvPr>
        <xdr:cNvCxnSpPr/>
      </xdr:nvCxnSpPr>
      <xdr:spPr>
        <a:xfrm>
          <a:off x="14592300" y="14229262"/>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90170</xdr:rowOff>
    </xdr:from>
    <xdr:to>
      <xdr:col>72</xdr:col>
      <xdr:colOff>38100</xdr:colOff>
      <xdr:row>83</xdr:row>
      <xdr:rowOff>20320</xdr:rowOff>
    </xdr:to>
    <xdr:sp macro="" textlink="">
      <xdr:nvSpPr>
        <xdr:cNvPr id="673" name="楕円 672">
          <a:extLst>
            <a:ext uri="{FF2B5EF4-FFF2-40B4-BE49-F238E27FC236}">
              <a16:creationId xmlns:a16="http://schemas.microsoft.com/office/drawing/2014/main" id="{00000000-0008-0000-0100-0000A1020000}"/>
            </a:ext>
          </a:extLst>
        </xdr:cNvPr>
        <xdr:cNvSpPr/>
      </xdr:nvSpPr>
      <xdr:spPr>
        <a:xfrm>
          <a:off x="136525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140970</xdr:rowOff>
    </xdr:from>
    <xdr:to>
      <xdr:col>76</xdr:col>
      <xdr:colOff>114300</xdr:colOff>
      <xdr:row>82</xdr:row>
      <xdr:rowOff>170362</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a:off x="13703300" y="14199870"/>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60779</xdr:rowOff>
    </xdr:from>
    <xdr:to>
      <xdr:col>67</xdr:col>
      <xdr:colOff>101600</xdr:colOff>
      <xdr:row>82</xdr:row>
      <xdr:rowOff>162379</xdr:rowOff>
    </xdr:to>
    <xdr:sp macro="" textlink="">
      <xdr:nvSpPr>
        <xdr:cNvPr id="675" name="楕円 674">
          <a:extLst>
            <a:ext uri="{FF2B5EF4-FFF2-40B4-BE49-F238E27FC236}">
              <a16:creationId xmlns:a16="http://schemas.microsoft.com/office/drawing/2014/main" id="{00000000-0008-0000-0100-0000A3020000}"/>
            </a:ext>
          </a:extLst>
        </xdr:cNvPr>
        <xdr:cNvSpPr/>
      </xdr:nvSpPr>
      <xdr:spPr>
        <a:xfrm>
          <a:off x="12763500" y="1411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111579</xdr:rowOff>
    </xdr:from>
    <xdr:to>
      <xdr:col>71</xdr:col>
      <xdr:colOff>177800</xdr:colOff>
      <xdr:row>82</xdr:row>
      <xdr:rowOff>140970</xdr:rowOff>
    </xdr:to>
    <xdr:cxnSp macro="">
      <xdr:nvCxnSpPr>
        <xdr:cNvPr id="676" name="直線コネクタ 675">
          <a:extLst>
            <a:ext uri="{FF2B5EF4-FFF2-40B4-BE49-F238E27FC236}">
              <a16:creationId xmlns:a16="http://schemas.microsoft.com/office/drawing/2014/main" id="{00000000-0008-0000-0100-0000A4020000}"/>
            </a:ext>
          </a:extLst>
        </xdr:cNvPr>
        <xdr:cNvCxnSpPr/>
      </xdr:nvCxnSpPr>
      <xdr:spPr>
        <a:xfrm>
          <a:off x="12814300" y="14170479"/>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156046</xdr:rowOff>
    </xdr:from>
    <xdr:ext cx="405111" cy="259045"/>
    <xdr:sp macro="" textlink="">
      <xdr:nvSpPr>
        <xdr:cNvPr id="677" name="n_1aveValue【児童館】&#10;有形固定資産減価償却率">
          <a:extLst>
            <a:ext uri="{FF2B5EF4-FFF2-40B4-BE49-F238E27FC236}">
              <a16:creationId xmlns:a16="http://schemas.microsoft.com/office/drawing/2014/main" id="{00000000-0008-0000-0100-0000A5020000}"/>
            </a:ext>
          </a:extLst>
        </xdr:cNvPr>
        <xdr:cNvSpPr txBox="1"/>
      </xdr:nvSpPr>
      <xdr:spPr>
        <a:xfrm>
          <a:off x="15266044" y="1387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40113</xdr:rowOff>
    </xdr:from>
    <xdr:ext cx="405111" cy="259045"/>
    <xdr:sp macro="" textlink="">
      <xdr:nvSpPr>
        <xdr:cNvPr id="678" name="n_2aveValue【児童館】&#10;有形固定資産減価償却率">
          <a:extLst>
            <a:ext uri="{FF2B5EF4-FFF2-40B4-BE49-F238E27FC236}">
              <a16:creationId xmlns:a16="http://schemas.microsoft.com/office/drawing/2014/main" id="{00000000-0008-0000-0100-0000A6020000}"/>
            </a:ext>
          </a:extLst>
        </xdr:cNvPr>
        <xdr:cNvSpPr txBox="1"/>
      </xdr:nvSpPr>
      <xdr:spPr>
        <a:xfrm>
          <a:off x="143897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24509</xdr:rowOff>
    </xdr:from>
    <xdr:ext cx="405111" cy="259045"/>
    <xdr:sp macro="" textlink="">
      <xdr:nvSpPr>
        <xdr:cNvPr id="679" name="n_3aveValue【児童館】&#10;有形固定資産減価償却率">
          <a:extLst>
            <a:ext uri="{FF2B5EF4-FFF2-40B4-BE49-F238E27FC236}">
              <a16:creationId xmlns:a16="http://schemas.microsoft.com/office/drawing/2014/main" id="{00000000-0008-0000-0100-0000A7020000}"/>
            </a:ext>
          </a:extLst>
        </xdr:cNvPr>
        <xdr:cNvSpPr txBox="1"/>
      </xdr:nvSpPr>
      <xdr:spPr>
        <a:xfrm>
          <a:off x="13500744" y="1425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155139</xdr:rowOff>
    </xdr:from>
    <xdr:ext cx="405111" cy="259045"/>
    <xdr:sp macro="" textlink="">
      <xdr:nvSpPr>
        <xdr:cNvPr id="680" name="n_4aveValue【児童館】&#10;有形固定資産減価償却率">
          <a:extLst>
            <a:ext uri="{FF2B5EF4-FFF2-40B4-BE49-F238E27FC236}">
              <a16:creationId xmlns:a16="http://schemas.microsoft.com/office/drawing/2014/main" id="{00000000-0008-0000-0100-0000A8020000}"/>
            </a:ext>
          </a:extLst>
        </xdr:cNvPr>
        <xdr:cNvSpPr txBox="1"/>
      </xdr:nvSpPr>
      <xdr:spPr>
        <a:xfrm>
          <a:off x="12611744" y="1421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70229</xdr:rowOff>
    </xdr:from>
    <xdr:ext cx="405111" cy="259045"/>
    <xdr:sp macro="" textlink="">
      <xdr:nvSpPr>
        <xdr:cNvPr id="681" name="n_1mainValue【児童館】&#10;有形固定資産減価償却率">
          <a:extLst>
            <a:ext uri="{FF2B5EF4-FFF2-40B4-BE49-F238E27FC236}">
              <a16:creationId xmlns:a16="http://schemas.microsoft.com/office/drawing/2014/main" id="{00000000-0008-0000-0100-0000A9020000}"/>
            </a:ext>
          </a:extLst>
        </xdr:cNvPr>
        <xdr:cNvSpPr txBox="1"/>
      </xdr:nvSpPr>
      <xdr:spPr>
        <a:xfrm>
          <a:off x="15266044" y="1430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40839</xdr:rowOff>
    </xdr:from>
    <xdr:ext cx="405111" cy="259045"/>
    <xdr:sp macro="" textlink="">
      <xdr:nvSpPr>
        <xdr:cNvPr id="682" name="n_2mainValue【児童館】&#10;有形固定資産減価償却率">
          <a:extLst>
            <a:ext uri="{FF2B5EF4-FFF2-40B4-BE49-F238E27FC236}">
              <a16:creationId xmlns:a16="http://schemas.microsoft.com/office/drawing/2014/main" id="{00000000-0008-0000-0100-0000AA020000}"/>
            </a:ext>
          </a:extLst>
        </xdr:cNvPr>
        <xdr:cNvSpPr txBox="1"/>
      </xdr:nvSpPr>
      <xdr:spPr>
        <a:xfrm>
          <a:off x="143897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36847</xdr:rowOff>
    </xdr:from>
    <xdr:ext cx="405111" cy="259045"/>
    <xdr:sp macro="" textlink="">
      <xdr:nvSpPr>
        <xdr:cNvPr id="683" name="n_3mainValue【児童館】&#10;有形固定資産減価償却率">
          <a:extLst>
            <a:ext uri="{FF2B5EF4-FFF2-40B4-BE49-F238E27FC236}">
              <a16:creationId xmlns:a16="http://schemas.microsoft.com/office/drawing/2014/main" id="{00000000-0008-0000-0100-0000AB020000}"/>
            </a:ext>
          </a:extLst>
        </xdr:cNvPr>
        <xdr:cNvSpPr txBox="1"/>
      </xdr:nvSpPr>
      <xdr:spPr>
        <a:xfrm>
          <a:off x="13500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7456</xdr:rowOff>
    </xdr:from>
    <xdr:ext cx="405111" cy="259045"/>
    <xdr:sp macro="" textlink="">
      <xdr:nvSpPr>
        <xdr:cNvPr id="684" name="n_4mainValue【児童館】&#10;有形固定資産減価償却率">
          <a:extLst>
            <a:ext uri="{FF2B5EF4-FFF2-40B4-BE49-F238E27FC236}">
              <a16:creationId xmlns:a16="http://schemas.microsoft.com/office/drawing/2014/main" id="{00000000-0008-0000-0100-0000AC020000}"/>
            </a:ext>
          </a:extLst>
        </xdr:cNvPr>
        <xdr:cNvSpPr txBox="1"/>
      </xdr:nvSpPr>
      <xdr:spPr>
        <a:xfrm>
          <a:off x="12611744" y="1389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00000000-0008-0000-0100-0000B3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00000000-0008-0000-0100-0000B4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00000000-0008-0000-0100-0000B5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4" name="テキスト ボックス 703">
          <a:extLst>
            <a:ext uri="{FF2B5EF4-FFF2-40B4-BE49-F238E27FC236}">
              <a16:creationId xmlns:a16="http://schemas.microsoft.com/office/drawing/2014/main" id="{00000000-0008-0000-0100-0000C0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00000000-0008-0000-0100-0000C1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00000000-0008-0000-0100-0000C2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a:extLst>
            <a:ext uri="{FF2B5EF4-FFF2-40B4-BE49-F238E27FC236}">
              <a16:creationId xmlns:a16="http://schemas.microsoft.com/office/drawing/2014/main" id="{00000000-0008-0000-0100-0000C3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86</xdr:row>
      <xdr:rowOff>63500</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flipV="1">
          <a:off x="22160864" y="13525500"/>
          <a:ext cx="0" cy="1282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709" name="【児童館】&#10;一人当たり面積最小値テキスト">
          <a:extLst>
            <a:ext uri="{FF2B5EF4-FFF2-40B4-BE49-F238E27FC236}">
              <a16:creationId xmlns:a16="http://schemas.microsoft.com/office/drawing/2014/main" id="{00000000-0008-0000-0100-0000C5020000}"/>
            </a:ext>
          </a:extLst>
        </xdr:cNvPr>
        <xdr:cNvSpPr txBox="1"/>
      </xdr:nvSpPr>
      <xdr:spPr>
        <a:xfrm>
          <a:off x="22199600" y="1481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22072600" y="1480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711" name="【児童館】&#10;一人当たり面積最大値テキスト">
          <a:extLst>
            <a:ext uri="{FF2B5EF4-FFF2-40B4-BE49-F238E27FC236}">
              <a16:creationId xmlns:a16="http://schemas.microsoft.com/office/drawing/2014/main" id="{00000000-0008-0000-0100-0000C7020000}"/>
            </a:ext>
          </a:extLst>
        </xdr:cNvPr>
        <xdr:cNvSpPr txBox="1"/>
      </xdr:nvSpPr>
      <xdr:spPr>
        <a:xfrm>
          <a:off x="22199600" y="1330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a:off x="22072600" y="1352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48277</xdr:rowOff>
    </xdr:from>
    <xdr:ext cx="469744" cy="259045"/>
    <xdr:sp macro="" textlink="">
      <xdr:nvSpPr>
        <xdr:cNvPr id="713" name="【児童館】&#10;一人当たり面積平均値テキスト">
          <a:extLst>
            <a:ext uri="{FF2B5EF4-FFF2-40B4-BE49-F238E27FC236}">
              <a16:creationId xmlns:a16="http://schemas.microsoft.com/office/drawing/2014/main" id="{00000000-0008-0000-0100-0000C9020000}"/>
            </a:ext>
          </a:extLst>
        </xdr:cNvPr>
        <xdr:cNvSpPr txBox="1"/>
      </xdr:nvSpPr>
      <xdr:spPr>
        <a:xfrm>
          <a:off x="22199600" y="14278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25400</xdr:rowOff>
    </xdr:from>
    <xdr:to>
      <xdr:col>116</xdr:col>
      <xdr:colOff>114300</xdr:colOff>
      <xdr:row>84</xdr:row>
      <xdr:rowOff>127000</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22110700" y="1442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12700</xdr:rowOff>
    </xdr:from>
    <xdr:to>
      <xdr:col>112</xdr:col>
      <xdr:colOff>38100</xdr:colOff>
      <xdr:row>84</xdr:row>
      <xdr:rowOff>114300</xdr:rowOff>
    </xdr:to>
    <xdr:sp macro="" textlink="">
      <xdr:nvSpPr>
        <xdr:cNvPr id="715" name="フローチャート: 判断 714">
          <a:extLst>
            <a:ext uri="{FF2B5EF4-FFF2-40B4-BE49-F238E27FC236}">
              <a16:creationId xmlns:a16="http://schemas.microsoft.com/office/drawing/2014/main" id="{00000000-0008-0000-0100-0000CB020000}"/>
            </a:ext>
          </a:extLst>
        </xdr:cNvPr>
        <xdr:cNvSpPr/>
      </xdr:nvSpPr>
      <xdr:spPr>
        <a:xfrm>
          <a:off x="21272500" y="1441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25400</xdr:rowOff>
    </xdr:from>
    <xdr:to>
      <xdr:col>107</xdr:col>
      <xdr:colOff>101600</xdr:colOff>
      <xdr:row>84</xdr:row>
      <xdr:rowOff>127000</xdr:rowOff>
    </xdr:to>
    <xdr:sp macro="" textlink="">
      <xdr:nvSpPr>
        <xdr:cNvPr id="716" name="フローチャート: 判断 715">
          <a:extLst>
            <a:ext uri="{FF2B5EF4-FFF2-40B4-BE49-F238E27FC236}">
              <a16:creationId xmlns:a16="http://schemas.microsoft.com/office/drawing/2014/main" id="{00000000-0008-0000-0100-0000CC020000}"/>
            </a:ext>
          </a:extLst>
        </xdr:cNvPr>
        <xdr:cNvSpPr/>
      </xdr:nvSpPr>
      <xdr:spPr>
        <a:xfrm>
          <a:off x="20383500" y="1442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25400</xdr:rowOff>
    </xdr:from>
    <xdr:to>
      <xdr:col>102</xdr:col>
      <xdr:colOff>165100</xdr:colOff>
      <xdr:row>84</xdr:row>
      <xdr:rowOff>127000</xdr:rowOff>
    </xdr:to>
    <xdr:sp macro="" textlink="">
      <xdr:nvSpPr>
        <xdr:cNvPr id="717" name="フローチャート: 判断 716">
          <a:extLst>
            <a:ext uri="{FF2B5EF4-FFF2-40B4-BE49-F238E27FC236}">
              <a16:creationId xmlns:a16="http://schemas.microsoft.com/office/drawing/2014/main" id="{00000000-0008-0000-0100-0000CD020000}"/>
            </a:ext>
          </a:extLst>
        </xdr:cNvPr>
        <xdr:cNvSpPr/>
      </xdr:nvSpPr>
      <xdr:spPr>
        <a:xfrm>
          <a:off x="19494500" y="1442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50800</xdr:rowOff>
    </xdr:from>
    <xdr:to>
      <xdr:col>98</xdr:col>
      <xdr:colOff>38100</xdr:colOff>
      <xdr:row>84</xdr:row>
      <xdr:rowOff>152400</xdr:rowOff>
    </xdr:to>
    <xdr:sp macro="" textlink="">
      <xdr:nvSpPr>
        <xdr:cNvPr id="718" name="フローチャート: 判断 717">
          <a:extLst>
            <a:ext uri="{FF2B5EF4-FFF2-40B4-BE49-F238E27FC236}">
              <a16:creationId xmlns:a16="http://schemas.microsoft.com/office/drawing/2014/main" id="{00000000-0008-0000-0100-0000CE020000}"/>
            </a:ext>
          </a:extLst>
        </xdr:cNvPr>
        <xdr:cNvSpPr/>
      </xdr:nvSpPr>
      <xdr:spPr>
        <a:xfrm>
          <a:off x="18605500" y="1445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100-0000D1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100-0000D2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00000000-0008-0000-0100-0000D3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38100</xdr:rowOff>
    </xdr:from>
    <xdr:to>
      <xdr:col>116</xdr:col>
      <xdr:colOff>114300</xdr:colOff>
      <xdr:row>84</xdr:row>
      <xdr:rowOff>139700</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22110700" y="1443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16527</xdr:rowOff>
    </xdr:from>
    <xdr:ext cx="469744" cy="259045"/>
    <xdr:sp macro="" textlink="">
      <xdr:nvSpPr>
        <xdr:cNvPr id="725" name="【児童館】&#10;一人当たり面積該当値テキスト">
          <a:extLst>
            <a:ext uri="{FF2B5EF4-FFF2-40B4-BE49-F238E27FC236}">
              <a16:creationId xmlns:a16="http://schemas.microsoft.com/office/drawing/2014/main" id="{00000000-0008-0000-0100-0000D5020000}"/>
            </a:ext>
          </a:extLst>
        </xdr:cNvPr>
        <xdr:cNvSpPr txBox="1"/>
      </xdr:nvSpPr>
      <xdr:spPr>
        <a:xfrm>
          <a:off x="22199600" y="1441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50800</xdr:rowOff>
    </xdr:from>
    <xdr:to>
      <xdr:col>112</xdr:col>
      <xdr:colOff>38100</xdr:colOff>
      <xdr:row>84</xdr:row>
      <xdr:rowOff>152400</xdr:rowOff>
    </xdr:to>
    <xdr:sp macro="" textlink="">
      <xdr:nvSpPr>
        <xdr:cNvPr id="726" name="楕円 725">
          <a:extLst>
            <a:ext uri="{FF2B5EF4-FFF2-40B4-BE49-F238E27FC236}">
              <a16:creationId xmlns:a16="http://schemas.microsoft.com/office/drawing/2014/main" id="{00000000-0008-0000-0100-0000D6020000}"/>
            </a:ext>
          </a:extLst>
        </xdr:cNvPr>
        <xdr:cNvSpPr/>
      </xdr:nvSpPr>
      <xdr:spPr>
        <a:xfrm>
          <a:off x="21272500" y="1445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88900</xdr:rowOff>
    </xdr:from>
    <xdr:to>
      <xdr:col>116</xdr:col>
      <xdr:colOff>63500</xdr:colOff>
      <xdr:row>84</xdr:row>
      <xdr:rowOff>101600</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flipV="1">
          <a:off x="21323300" y="144907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50800</xdr:rowOff>
    </xdr:from>
    <xdr:to>
      <xdr:col>107</xdr:col>
      <xdr:colOff>101600</xdr:colOff>
      <xdr:row>84</xdr:row>
      <xdr:rowOff>152400</xdr:rowOff>
    </xdr:to>
    <xdr:sp macro="" textlink="">
      <xdr:nvSpPr>
        <xdr:cNvPr id="728" name="楕円 727">
          <a:extLst>
            <a:ext uri="{FF2B5EF4-FFF2-40B4-BE49-F238E27FC236}">
              <a16:creationId xmlns:a16="http://schemas.microsoft.com/office/drawing/2014/main" id="{00000000-0008-0000-0100-0000D8020000}"/>
            </a:ext>
          </a:extLst>
        </xdr:cNvPr>
        <xdr:cNvSpPr/>
      </xdr:nvSpPr>
      <xdr:spPr>
        <a:xfrm>
          <a:off x="20383500" y="1445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101600</xdr:rowOff>
    </xdr:from>
    <xdr:to>
      <xdr:col>111</xdr:col>
      <xdr:colOff>177800</xdr:colOff>
      <xdr:row>84</xdr:row>
      <xdr:rowOff>101600</xdr:rowOff>
    </xdr:to>
    <xdr:cxnSp macro="">
      <xdr:nvCxnSpPr>
        <xdr:cNvPr id="729" name="直線コネクタ 728">
          <a:extLst>
            <a:ext uri="{FF2B5EF4-FFF2-40B4-BE49-F238E27FC236}">
              <a16:creationId xmlns:a16="http://schemas.microsoft.com/office/drawing/2014/main" id="{00000000-0008-0000-0100-0000D9020000}"/>
            </a:ext>
          </a:extLst>
        </xdr:cNvPr>
        <xdr:cNvCxnSpPr/>
      </xdr:nvCxnSpPr>
      <xdr:spPr>
        <a:xfrm>
          <a:off x="20434300" y="14503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730" name="楕円 729">
          <a:extLst>
            <a:ext uri="{FF2B5EF4-FFF2-40B4-BE49-F238E27FC236}">
              <a16:creationId xmlns:a16="http://schemas.microsoft.com/office/drawing/2014/main" id="{00000000-0008-0000-0100-0000DA020000}"/>
            </a:ext>
          </a:extLst>
        </xdr:cNvPr>
        <xdr:cNvSpPr/>
      </xdr:nvSpPr>
      <xdr:spPr>
        <a:xfrm>
          <a:off x="19494500" y="1445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101600</xdr:rowOff>
    </xdr:from>
    <xdr:to>
      <xdr:col>107</xdr:col>
      <xdr:colOff>50800</xdr:colOff>
      <xdr:row>84</xdr:row>
      <xdr:rowOff>101600</xdr:rowOff>
    </xdr:to>
    <xdr:cxnSp macro="">
      <xdr:nvCxnSpPr>
        <xdr:cNvPr id="731" name="直線コネクタ 730">
          <a:extLst>
            <a:ext uri="{FF2B5EF4-FFF2-40B4-BE49-F238E27FC236}">
              <a16:creationId xmlns:a16="http://schemas.microsoft.com/office/drawing/2014/main" id="{00000000-0008-0000-0100-0000DB020000}"/>
            </a:ext>
          </a:extLst>
        </xdr:cNvPr>
        <xdr:cNvCxnSpPr/>
      </xdr:nvCxnSpPr>
      <xdr:spPr>
        <a:xfrm>
          <a:off x="19545300" y="14503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32" name="楕円 731">
          <a:extLst>
            <a:ext uri="{FF2B5EF4-FFF2-40B4-BE49-F238E27FC236}">
              <a16:creationId xmlns:a16="http://schemas.microsoft.com/office/drawing/2014/main" id="{00000000-0008-0000-0100-0000DC020000}"/>
            </a:ext>
          </a:extLst>
        </xdr:cNvPr>
        <xdr:cNvSpPr/>
      </xdr:nvSpPr>
      <xdr:spPr>
        <a:xfrm>
          <a:off x="18605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101600</xdr:rowOff>
    </xdr:from>
    <xdr:to>
      <xdr:col>102</xdr:col>
      <xdr:colOff>114300</xdr:colOff>
      <xdr:row>84</xdr:row>
      <xdr:rowOff>114300</xdr:rowOff>
    </xdr:to>
    <xdr:cxnSp macro="">
      <xdr:nvCxnSpPr>
        <xdr:cNvPr id="733" name="直線コネクタ 732">
          <a:extLst>
            <a:ext uri="{FF2B5EF4-FFF2-40B4-BE49-F238E27FC236}">
              <a16:creationId xmlns:a16="http://schemas.microsoft.com/office/drawing/2014/main" id="{00000000-0008-0000-0100-0000DD020000}"/>
            </a:ext>
          </a:extLst>
        </xdr:cNvPr>
        <xdr:cNvCxnSpPr/>
      </xdr:nvCxnSpPr>
      <xdr:spPr>
        <a:xfrm flipV="1">
          <a:off x="18656300" y="14503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130827</xdr:rowOff>
    </xdr:from>
    <xdr:ext cx="469744" cy="259045"/>
    <xdr:sp macro="" textlink="">
      <xdr:nvSpPr>
        <xdr:cNvPr id="734" name="n_1aveValue【児童館】&#10;一人当たり面積">
          <a:extLst>
            <a:ext uri="{FF2B5EF4-FFF2-40B4-BE49-F238E27FC236}">
              <a16:creationId xmlns:a16="http://schemas.microsoft.com/office/drawing/2014/main" id="{00000000-0008-0000-0100-0000DE020000}"/>
            </a:ext>
          </a:extLst>
        </xdr:cNvPr>
        <xdr:cNvSpPr txBox="1"/>
      </xdr:nvSpPr>
      <xdr:spPr>
        <a:xfrm>
          <a:off x="21075727" y="1418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143527</xdr:rowOff>
    </xdr:from>
    <xdr:ext cx="469744" cy="259045"/>
    <xdr:sp macro="" textlink="">
      <xdr:nvSpPr>
        <xdr:cNvPr id="735" name="n_2aveValue【児童館】&#10;一人当たり面積">
          <a:extLst>
            <a:ext uri="{FF2B5EF4-FFF2-40B4-BE49-F238E27FC236}">
              <a16:creationId xmlns:a16="http://schemas.microsoft.com/office/drawing/2014/main" id="{00000000-0008-0000-0100-0000DF020000}"/>
            </a:ext>
          </a:extLst>
        </xdr:cNvPr>
        <xdr:cNvSpPr txBox="1"/>
      </xdr:nvSpPr>
      <xdr:spPr>
        <a:xfrm>
          <a:off x="20199427" y="1420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143527</xdr:rowOff>
    </xdr:from>
    <xdr:ext cx="469744" cy="259045"/>
    <xdr:sp macro="" textlink="">
      <xdr:nvSpPr>
        <xdr:cNvPr id="736" name="n_3aveValue【児童館】&#10;一人当たり面積">
          <a:extLst>
            <a:ext uri="{FF2B5EF4-FFF2-40B4-BE49-F238E27FC236}">
              <a16:creationId xmlns:a16="http://schemas.microsoft.com/office/drawing/2014/main" id="{00000000-0008-0000-0100-0000E0020000}"/>
            </a:ext>
          </a:extLst>
        </xdr:cNvPr>
        <xdr:cNvSpPr txBox="1"/>
      </xdr:nvSpPr>
      <xdr:spPr>
        <a:xfrm>
          <a:off x="19310427" y="1420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168927</xdr:rowOff>
    </xdr:from>
    <xdr:ext cx="469744" cy="259045"/>
    <xdr:sp macro="" textlink="">
      <xdr:nvSpPr>
        <xdr:cNvPr id="737" name="n_4aveValue【児童館】&#10;一人当たり面積">
          <a:extLst>
            <a:ext uri="{FF2B5EF4-FFF2-40B4-BE49-F238E27FC236}">
              <a16:creationId xmlns:a16="http://schemas.microsoft.com/office/drawing/2014/main" id="{00000000-0008-0000-0100-0000E1020000}"/>
            </a:ext>
          </a:extLst>
        </xdr:cNvPr>
        <xdr:cNvSpPr txBox="1"/>
      </xdr:nvSpPr>
      <xdr:spPr>
        <a:xfrm>
          <a:off x="18421427" y="1422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143527</xdr:rowOff>
    </xdr:from>
    <xdr:ext cx="469744" cy="259045"/>
    <xdr:sp macro="" textlink="">
      <xdr:nvSpPr>
        <xdr:cNvPr id="738" name="n_1mainValue【児童館】&#10;一人当たり面積">
          <a:extLst>
            <a:ext uri="{FF2B5EF4-FFF2-40B4-BE49-F238E27FC236}">
              <a16:creationId xmlns:a16="http://schemas.microsoft.com/office/drawing/2014/main" id="{00000000-0008-0000-0100-0000E2020000}"/>
            </a:ext>
          </a:extLst>
        </xdr:cNvPr>
        <xdr:cNvSpPr txBox="1"/>
      </xdr:nvSpPr>
      <xdr:spPr>
        <a:xfrm>
          <a:off x="21075727" y="1454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143527</xdr:rowOff>
    </xdr:from>
    <xdr:ext cx="469744" cy="259045"/>
    <xdr:sp macro="" textlink="">
      <xdr:nvSpPr>
        <xdr:cNvPr id="739" name="n_2mainValue【児童館】&#10;一人当たり面積">
          <a:extLst>
            <a:ext uri="{FF2B5EF4-FFF2-40B4-BE49-F238E27FC236}">
              <a16:creationId xmlns:a16="http://schemas.microsoft.com/office/drawing/2014/main" id="{00000000-0008-0000-0100-0000E3020000}"/>
            </a:ext>
          </a:extLst>
        </xdr:cNvPr>
        <xdr:cNvSpPr txBox="1"/>
      </xdr:nvSpPr>
      <xdr:spPr>
        <a:xfrm>
          <a:off x="20199427" y="1454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143527</xdr:rowOff>
    </xdr:from>
    <xdr:ext cx="469744" cy="259045"/>
    <xdr:sp macro="" textlink="">
      <xdr:nvSpPr>
        <xdr:cNvPr id="740" name="n_3mainValue【児童館】&#10;一人当たり面積">
          <a:extLst>
            <a:ext uri="{FF2B5EF4-FFF2-40B4-BE49-F238E27FC236}">
              <a16:creationId xmlns:a16="http://schemas.microsoft.com/office/drawing/2014/main" id="{00000000-0008-0000-0100-0000E4020000}"/>
            </a:ext>
          </a:extLst>
        </xdr:cNvPr>
        <xdr:cNvSpPr txBox="1"/>
      </xdr:nvSpPr>
      <xdr:spPr>
        <a:xfrm>
          <a:off x="19310427" y="1454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156227</xdr:rowOff>
    </xdr:from>
    <xdr:ext cx="469744" cy="259045"/>
    <xdr:sp macro="" textlink="">
      <xdr:nvSpPr>
        <xdr:cNvPr id="741" name="n_4mainValue【児童館】&#10;一人当たり面積">
          <a:extLst>
            <a:ext uri="{FF2B5EF4-FFF2-40B4-BE49-F238E27FC236}">
              <a16:creationId xmlns:a16="http://schemas.microsoft.com/office/drawing/2014/main" id="{00000000-0008-0000-0100-0000E5020000}"/>
            </a:ext>
          </a:extLst>
        </xdr:cNvPr>
        <xdr:cNvSpPr txBox="1"/>
      </xdr:nvSpPr>
      <xdr:spPr>
        <a:xfrm>
          <a:off x="18421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00000000-0008-0000-0100-0000EB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00000000-0008-0000-0100-0000EC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00000000-0008-0000-0100-0000ED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0" name="テキスト ボックス 759">
          <a:extLst>
            <a:ext uri="{FF2B5EF4-FFF2-40B4-BE49-F238E27FC236}">
              <a16:creationId xmlns:a16="http://schemas.microsoft.com/office/drawing/2014/main" id="{00000000-0008-0000-0100-0000F8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2" name="テキスト ボックス 761">
          <a:extLst>
            <a:ext uri="{FF2B5EF4-FFF2-40B4-BE49-F238E27FC236}">
              <a16:creationId xmlns:a16="http://schemas.microsoft.com/office/drawing/2014/main" id="{00000000-0008-0000-0100-0000FA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00000000-0008-0000-0100-0000FB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4" name="テキスト ボックス 763">
          <a:extLst>
            <a:ext uri="{FF2B5EF4-FFF2-40B4-BE49-F238E27FC236}">
              <a16:creationId xmlns:a16="http://schemas.microsoft.com/office/drawing/2014/main" id="{00000000-0008-0000-0100-0000FC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5" name="【公民館】&#10;有形固定資産減価償却率グラフ枠">
          <a:extLst>
            <a:ext uri="{FF2B5EF4-FFF2-40B4-BE49-F238E27FC236}">
              <a16:creationId xmlns:a16="http://schemas.microsoft.com/office/drawing/2014/main" id="{00000000-0008-0000-0100-0000FD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95250</xdr:rowOff>
    </xdr:from>
    <xdr:to>
      <xdr:col>85</xdr:col>
      <xdr:colOff>126364</xdr:colOff>
      <xdr:row>108</xdr:row>
      <xdr:rowOff>152400</xdr:rowOff>
    </xdr:to>
    <xdr:cxnSp macro="">
      <xdr:nvCxnSpPr>
        <xdr:cNvPr id="766" name="直線コネクタ 765">
          <a:extLst>
            <a:ext uri="{FF2B5EF4-FFF2-40B4-BE49-F238E27FC236}">
              <a16:creationId xmlns:a16="http://schemas.microsoft.com/office/drawing/2014/main" id="{00000000-0008-0000-0100-0000FE020000}"/>
            </a:ext>
          </a:extLst>
        </xdr:cNvPr>
        <xdr:cNvCxnSpPr/>
      </xdr:nvCxnSpPr>
      <xdr:spPr>
        <a:xfrm flipV="1">
          <a:off x="16318864" y="170688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7" name="【公民館】&#10;有形固定資産減価償却率最小値テキスト">
          <a:extLst>
            <a:ext uri="{FF2B5EF4-FFF2-40B4-BE49-F238E27FC236}">
              <a16:creationId xmlns:a16="http://schemas.microsoft.com/office/drawing/2014/main" id="{00000000-0008-0000-0100-0000FF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8" name="直線コネクタ 767">
          <a:extLst>
            <a:ext uri="{FF2B5EF4-FFF2-40B4-BE49-F238E27FC236}">
              <a16:creationId xmlns:a16="http://schemas.microsoft.com/office/drawing/2014/main" id="{00000000-0008-0000-0100-00000003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41927</xdr:rowOff>
    </xdr:from>
    <xdr:ext cx="405111" cy="259045"/>
    <xdr:sp macro="" textlink="">
      <xdr:nvSpPr>
        <xdr:cNvPr id="769" name="【公民館】&#10;有形固定資産減価償却率最大値テキスト">
          <a:extLst>
            <a:ext uri="{FF2B5EF4-FFF2-40B4-BE49-F238E27FC236}">
              <a16:creationId xmlns:a16="http://schemas.microsoft.com/office/drawing/2014/main" id="{00000000-0008-0000-0100-000001030000}"/>
            </a:ext>
          </a:extLst>
        </xdr:cNvPr>
        <xdr:cNvSpPr txBox="1"/>
      </xdr:nvSpPr>
      <xdr:spPr>
        <a:xfrm>
          <a:off x="16357600" y="1684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95250</xdr:rowOff>
    </xdr:from>
    <xdr:to>
      <xdr:col>86</xdr:col>
      <xdr:colOff>25400</xdr:colOff>
      <xdr:row>99</xdr:row>
      <xdr:rowOff>95250</xdr:rowOff>
    </xdr:to>
    <xdr:cxnSp macro="">
      <xdr:nvCxnSpPr>
        <xdr:cNvPr id="770" name="直線コネクタ 769">
          <a:extLst>
            <a:ext uri="{FF2B5EF4-FFF2-40B4-BE49-F238E27FC236}">
              <a16:creationId xmlns:a16="http://schemas.microsoft.com/office/drawing/2014/main" id="{00000000-0008-0000-0100-000002030000}"/>
            </a:ext>
          </a:extLst>
        </xdr:cNvPr>
        <xdr:cNvCxnSpPr/>
      </xdr:nvCxnSpPr>
      <xdr:spPr>
        <a:xfrm>
          <a:off x="16230600" y="1706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137813</xdr:rowOff>
    </xdr:from>
    <xdr:ext cx="405111" cy="259045"/>
    <xdr:sp macro="" textlink="">
      <xdr:nvSpPr>
        <xdr:cNvPr id="771" name="【公民館】&#10;有形固定資産減価償却率平均値テキスト">
          <a:extLst>
            <a:ext uri="{FF2B5EF4-FFF2-40B4-BE49-F238E27FC236}">
              <a16:creationId xmlns:a16="http://schemas.microsoft.com/office/drawing/2014/main" id="{00000000-0008-0000-0100-000003030000}"/>
            </a:ext>
          </a:extLst>
        </xdr:cNvPr>
        <xdr:cNvSpPr txBox="1"/>
      </xdr:nvSpPr>
      <xdr:spPr>
        <a:xfrm>
          <a:off x="16357600" y="177971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114936</xdr:rowOff>
    </xdr:from>
    <xdr:to>
      <xdr:col>85</xdr:col>
      <xdr:colOff>177800</xdr:colOff>
      <xdr:row>105</xdr:row>
      <xdr:rowOff>45086</xdr:rowOff>
    </xdr:to>
    <xdr:sp macro="" textlink="">
      <xdr:nvSpPr>
        <xdr:cNvPr id="772" name="フローチャート: 判断 771">
          <a:extLst>
            <a:ext uri="{FF2B5EF4-FFF2-40B4-BE49-F238E27FC236}">
              <a16:creationId xmlns:a16="http://schemas.microsoft.com/office/drawing/2014/main" id="{00000000-0008-0000-0100-000004030000}"/>
            </a:ext>
          </a:extLst>
        </xdr:cNvPr>
        <xdr:cNvSpPr/>
      </xdr:nvSpPr>
      <xdr:spPr>
        <a:xfrm>
          <a:off x="16268700" y="1794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122555</xdr:rowOff>
    </xdr:from>
    <xdr:to>
      <xdr:col>81</xdr:col>
      <xdr:colOff>101600</xdr:colOff>
      <xdr:row>105</xdr:row>
      <xdr:rowOff>52705</xdr:rowOff>
    </xdr:to>
    <xdr:sp macro="" textlink="">
      <xdr:nvSpPr>
        <xdr:cNvPr id="773" name="フローチャート: 判断 772">
          <a:extLst>
            <a:ext uri="{FF2B5EF4-FFF2-40B4-BE49-F238E27FC236}">
              <a16:creationId xmlns:a16="http://schemas.microsoft.com/office/drawing/2014/main" id="{00000000-0008-0000-0100-000005030000}"/>
            </a:ext>
          </a:extLst>
        </xdr:cNvPr>
        <xdr:cNvSpPr/>
      </xdr:nvSpPr>
      <xdr:spPr>
        <a:xfrm>
          <a:off x="15430500" y="1795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107314</xdr:rowOff>
    </xdr:from>
    <xdr:to>
      <xdr:col>76</xdr:col>
      <xdr:colOff>165100</xdr:colOff>
      <xdr:row>105</xdr:row>
      <xdr:rowOff>37464</xdr:rowOff>
    </xdr:to>
    <xdr:sp macro="" textlink="">
      <xdr:nvSpPr>
        <xdr:cNvPr id="774" name="フローチャート: 判断 773">
          <a:extLst>
            <a:ext uri="{FF2B5EF4-FFF2-40B4-BE49-F238E27FC236}">
              <a16:creationId xmlns:a16="http://schemas.microsoft.com/office/drawing/2014/main" id="{00000000-0008-0000-0100-000006030000}"/>
            </a:ext>
          </a:extLst>
        </xdr:cNvPr>
        <xdr:cNvSpPr/>
      </xdr:nvSpPr>
      <xdr:spPr>
        <a:xfrm>
          <a:off x="14541500" y="1793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116839</xdr:rowOff>
    </xdr:from>
    <xdr:to>
      <xdr:col>72</xdr:col>
      <xdr:colOff>38100</xdr:colOff>
      <xdr:row>105</xdr:row>
      <xdr:rowOff>46989</xdr:rowOff>
    </xdr:to>
    <xdr:sp macro="" textlink="">
      <xdr:nvSpPr>
        <xdr:cNvPr id="775" name="フローチャート: 判断 774">
          <a:extLst>
            <a:ext uri="{FF2B5EF4-FFF2-40B4-BE49-F238E27FC236}">
              <a16:creationId xmlns:a16="http://schemas.microsoft.com/office/drawing/2014/main" id="{00000000-0008-0000-0100-000007030000}"/>
            </a:ext>
          </a:extLst>
        </xdr:cNvPr>
        <xdr:cNvSpPr/>
      </xdr:nvSpPr>
      <xdr:spPr>
        <a:xfrm>
          <a:off x="1365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90170</xdr:rowOff>
    </xdr:from>
    <xdr:to>
      <xdr:col>67</xdr:col>
      <xdr:colOff>101600</xdr:colOff>
      <xdr:row>105</xdr:row>
      <xdr:rowOff>20320</xdr:rowOff>
    </xdr:to>
    <xdr:sp macro="" textlink="">
      <xdr:nvSpPr>
        <xdr:cNvPr id="776" name="フローチャート: 判断 775">
          <a:extLst>
            <a:ext uri="{FF2B5EF4-FFF2-40B4-BE49-F238E27FC236}">
              <a16:creationId xmlns:a16="http://schemas.microsoft.com/office/drawing/2014/main" id="{00000000-0008-0000-0100-000008030000}"/>
            </a:ext>
          </a:extLst>
        </xdr:cNvPr>
        <xdr:cNvSpPr/>
      </xdr:nvSpPr>
      <xdr:spPr>
        <a:xfrm>
          <a:off x="12763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100-000009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100-00000A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100-00000B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100-00000C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0000000-0008-0000-0100-00000D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133986</xdr:rowOff>
    </xdr:from>
    <xdr:to>
      <xdr:col>85</xdr:col>
      <xdr:colOff>177800</xdr:colOff>
      <xdr:row>106</xdr:row>
      <xdr:rowOff>64136</xdr:rowOff>
    </xdr:to>
    <xdr:sp macro="" textlink="">
      <xdr:nvSpPr>
        <xdr:cNvPr id="782" name="楕円 781">
          <a:extLst>
            <a:ext uri="{FF2B5EF4-FFF2-40B4-BE49-F238E27FC236}">
              <a16:creationId xmlns:a16="http://schemas.microsoft.com/office/drawing/2014/main" id="{00000000-0008-0000-0100-00000E030000}"/>
            </a:ext>
          </a:extLst>
        </xdr:cNvPr>
        <xdr:cNvSpPr/>
      </xdr:nvSpPr>
      <xdr:spPr>
        <a:xfrm>
          <a:off x="16268700" y="1813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112413</xdr:rowOff>
    </xdr:from>
    <xdr:ext cx="405111" cy="259045"/>
    <xdr:sp macro="" textlink="">
      <xdr:nvSpPr>
        <xdr:cNvPr id="783" name="【公民館】&#10;有形固定資産減価償却率該当値テキスト">
          <a:extLst>
            <a:ext uri="{FF2B5EF4-FFF2-40B4-BE49-F238E27FC236}">
              <a16:creationId xmlns:a16="http://schemas.microsoft.com/office/drawing/2014/main" id="{00000000-0008-0000-0100-00000F030000}"/>
            </a:ext>
          </a:extLst>
        </xdr:cNvPr>
        <xdr:cNvSpPr txBox="1"/>
      </xdr:nvSpPr>
      <xdr:spPr>
        <a:xfrm>
          <a:off x="16357600" y="1811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151130</xdr:rowOff>
    </xdr:from>
    <xdr:to>
      <xdr:col>81</xdr:col>
      <xdr:colOff>101600</xdr:colOff>
      <xdr:row>106</xdr:row>
      <xdr:rowOff>81280</xdr:rowOff>
    </xdr:to>
    <xdr:sp macro="" textlink="">
      <xdr:nvSpPr>
        <xdr:cNvPr id="784" name="楕円 783">
          <a:extLst>
            <a:ext uri="{FF2B5EF4-FFF2-40B4-BE49-F238E27FC236}">
              <a16:creationId xmlns:a16="http://schemas.microsoft.com/office/drawing/2014/main" id="{00000000-0008-0000-0100-000010030000}"/>
            </a:ext>
          </a:extLst>
        </xdr:cNvPr>
        <xdr:cNvSpPr/>
      </xdr:nvSpPr>
      <xdr:spPr>
        <a:xfrm>
          <a:off x="15430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13336</xdr:rowOff>
    </xdr:from>
    <xdr:to>
      <xdr:col>85</xdr:col>
      <xdr:colOff>127000</xdr:colOff>
      <xdr:row>106</xdr:row>
      <xdr:rowOff>30480</xdr:rowOff>
    </xdr:to>
    <xdr:cxnSp macro="">
      <xdr:nvCxnSpPr>
        <xdr:cNvPr id="785" name="直線コネクタ 784">
          <a:extLst>
            <a:ext uri="{FF2B5EF4-FFF2-40B4-BE49-F238E27FC236}">
              <a16:creationId xmlns:a16="http://schemas.microsoft.com/office/drawing/2014/main" id="{00000000-0008-0000-0100-000011030000}"/>
            </a:ext>
          </a:extLst>
        </xdr:cNvPr>
        <xdr:cNvCxnSpPr/>
      </xdr:nvCxnSpPr>
      <xdr:spPr>
        <a:xfrm flipV="1">
          <a:off x="15481300" y="18187036"/>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113030</xdr:rowOff>
    </xdr:from>
    <xdr:to>
      <xdr:col>76</xdr:col>
      <xdr:colOff>165100</xdr:colOff>
      <xdr:row>106</xdr:row>
      <xdr:rowOff>43180</xdr:rowOff>
    </xdr:to>
    <xdr:sp macro="" textlink="">
      <xdr:nvSpPr>
        <xdr:cNvPr id="786" name="楕円 785">
          <a:extLst>
            <a:ext uri="{FF2B5EF4-FFF2-40B4-BE49-F238E27FC236}">
              <a16:creationId xmlns:a16="http://schemas.microsoft.com/office/drawing/2014/main" id="{00000000-0008-0000-0100-000012030000}"/>
            </a:ext>
          </a:extLst>
        </xdr:cNvPr>
        <xdr:cNvSpPr/>
      </xdr:nvSpPr>
      <xdr:spPr>
        <a:xfrm>
          <a:off x="14541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163830</xdr:rowOff>
    </xdr:from>
    <xdr:to>
      <xdr:col>81</xdr:col>
      <xdr:colOff>50800</xdr:colOff>
      <xdr:row>106</xdr:row>
      <xdr:rowOff>30480</xdr:rowOff>
    </xdr:to>
    <xdr:cxnSp macro="">
      <xdr:nvCxnSpPr>
        <xdr:cNvPr id="787" name="直線コネクタ 786">
          <a:extLst>
            <a:ext uri="{FF2B5EF4-FFF2-40B4-BE49-F238E27FC236}">
              <a16:creationId xmlns:a16="http://schemas.microsoft.com/office/drawing/2014/main" id="{00000000-0008-0000-0100-000013030000}"/>
            </a:ext>
          </a:extLst>
        </xdr:cNvPr>
        <xdr:cNvCxnSpPr/>
      </xdr:nvCxnSpPr>
      <xdr:spPr>
        <a:xfrm>
          <a:off x="14592300" y="181660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59689</xdr:rowOff>
    </xdr:from>
    <xdr:to>
      <xdr:col>72</xdr:col>
      <xdr:colOff>38100</xdr:colOff>
      <xdr:row>105</xdr:row>
      <xdr:rowOff>161289</xdr:rowOff>
    </xdr:to>
    <xdr:sp macro="" textlink="">
      <xdr:nvSpPr>
        <xdr:cNvPr id="788" name="楕円 787">
          <a:extLst>
            <a:ext uri="{FF2B5EF4-FFF2-40B4-BE49-F238E27FC236}">
              <a16:creationId xmlns:a16="http://schemas.microsoft.com/office/drawing/2014/main" id="{00000000-0008-0000-0100-000014030000}"/>
            </a:ext>
          </a:extLst>
        </xdr:cNvPr>
        <xdr:cNvSpPr/>
      </xdr:nvSpPr>
      <xdr:spPr>
        <a:xfrm>
          <a:off x="13652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110489</xdr:rowOff>
    </xdr:from>
    <xdr:to>
      <xdr:col>76</xdr:col>
      <xdr:colOff>114300</xdr:colOff>
      <xdr:row>105</xdr:row>
      <xdr:rowOff>163830</xdr:rowOff>
    </xdr:to>
    <xdr:cxnSp macro="">
      <xdr:nvCxnSpPr>
        <xdr:cNvPr id="789" name="直線コネクタ 788">
          <a:extLst>
            <a:ext uri="{FF2B5EF4-FFF2-40B4-BE49-F238E27FC236}">
              <a16:creationId xmlns:a16="http://schemas.microsoft.com/office/drawing/2014/main" id="{00000000-0008-0000-0100-000015030000}"/>
            </a:ext>
          </a:extLst>
        </xdr:cNvPr>
        <xdr:cNvCxnSpPr/>
      </xdr:nvCxnSpPr>
      <xdr:spPr>
        <a:xfrm>
          <a:off x="13703300" y="181127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6350</xdr:rowOff>
    </xdr:from>
    <xdr:to>
      <xdr:col>67</xdr:col>
      <xdr:colOff>101600</xdr:colOff>
      <xdr:row>105</xdr:row>
      <xdr:rowOff>107950</xdr:rowOff>
    </xdr:to>
    <xdr:sp macro="" textlink="">
      <xdr:nvSpPr>
        <xdr:cNvPr id="790" name="楕円 789">
          <a:extLst>
            <a:ext uri="{FF2B5EF4-FFF2-40B4-BE49-F238E27FC236}">
              <a16:creationId xmlns:a16="http://schemas.microsoft.com/office/drawing/2014/main" id="{00000000-0008-0000-0100-000016030000}"/>
            </a:ext>
          </a:extLst>
        </xdr:cNvPr>
        <xdr:cNvSpPr/>
      </xdr:nvSpPr>
      <xdr:spPr>
        <a:xfrm>
          <a:off x="12763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57150</xdr:rowOff>
    </xdr:from>
    <xdr:to>
      <xdr:col>71</xdr:col>
      <xdr:colOff>177800</xdr:colOff>
      <xdr:row>105</xdr:row>
      <xdr:rowOff>110489</xdr:rowOff>
    </xdr:to>
    <xdr:cxnSp macro="">
      <xdr:nvCxnSpPr>
        <xdr:cNvPr id="791" name="直線コネクタ 790">
          <a:extLst>
            <a:ext uri="{FF2B5EF4-FFF2-40B4-BE49-F238E27FC236}">
              <a16:creationId xmlns:a16="http://schemas.microsoft.com/office/drawing/2014/main" id="{00000000-0008-0000-0100-000017030000}"/>
            </a:ext>
          </a:extLst>
        </xdr:cNvPr>
        <xdr:cNvCxnSpPr/>
      </xdr:nvCxnSpPr>
      <xdr:spPr>
        <a:xfrm>
          <a:off x="12814300" y="180594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69232</xdr:rowOff>
    </xdr:from>
    <xdr:ext cx="405111" cy="259045"/>
    <xdr:sp macro="" textlink="">
      <xdr:nvSpPr>
        <xdr:cNvPr id="792" name="n_1aveValue【公民館】&#10;有形固定資産減価償却率">
          <a:extLst>
            <a:ext uri="{FF2B5EF4-FFF2-40B4-BE49-F238E27FC236}">
              <a16:creationId xmlns:a16="http://schemas.microsoft.com/office/drawing/2014/main" id="{00000000-0008-0000-0100-000018030000}"/>
            </a:ext>
          </a:extLst>
        </xdr:cNvPr>
        <xdr:cNvSpPr txBox="1"/>
      </xdr:nvSpPr>
      <xdr:spPr>
        <a:xfrm>
          <a:off x="15266044" y="1772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53991</xdr:rowOff>
    </xdr:from>
    <xdr:ext cx="405111" cy="259045"/>
    <xdr:sp macro="" textlink="">
      <xdr:nvSpPr>
        <xdr:cNvPr id="793" name="n_2aveValue【公民館】&#10;有形固定資産減価償却率">
          <a:extLst>
            <a:ext uri="{FF2B5EF4-FFF2-40B4-BE49-F238E27FC236}">
              <a16:creationId xmlns:a16="http://schemas.microsoft.com/office/drawing/2014/main" id="{00000000-0008-0000-0100-000019030000}"/>
            </a:ext>
          </a:extLst>
        </xdr:cNvPr>
        <xdr:cNvSpPr txBox="1"/>
      </xdr:nvSpPr>
      <xdr:spPr>
        <a:xfrm>
          <a:off x="14389744" y="1771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63516</xdr:rowOff>
    </xdr:from>
    <xdr:ext cx="405111" cy="259045"/>
    <xdr:sp macro="" textlink="">
      <xdr:nvSpPr>
        <xdr:cNvPr id="794" name="n_3aveValue【公民館】&#10;有形固定資産減価償却率">
          <a:extLst>
            <a:ext uri="{FF2B5EF4-FFF2-40B4-BE49-F238E27FC236}">
              <a16:creationId xmlns:a16="http://schemas.microsoft.com/office/drawing/2014/main" id="{00000000-0008-0000-0100-00001A030000}"/>
            </a:ext>
          </a:extLst>
        </xdr:cNvPr>
        <xdr:cNvSpPr txBox="1"/>
      </xdr:nvSpPr>
      <xdr:spPr>
        <a:xfrm>
          <a:off x="13500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36847</xdr:rowOff>
    </xdr:from>
    <xdr:ext cx="405111" cy="259045"/>
    <xdr:sp macro="" textlink="">
      <xdr:nvSpPr>
        <xdr:cNvPr id="795" name="n_4aveValue【公民館】&#10;有形固定資産減価償却率">
          <a:extLst>
            <a:ext uri="{FF2B5EF4-FFF2-40B4-BE49-F238E27FC236}">
              <a16:creationId xmlns:a16="http://schemas.microsoft.com/office/drawing/2014/main" id="{00000000-0008-0000-0100-00001B030000}"/>
            </a:ext>
          </a:extLst>
        </xdr:cNvPr>
        <xdr:cNvSpPr txBox="1"/>
      </xdr:nvSpPr>
      <xdr:spPr>
        <a:xfrm>
          <a:off x="12611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72407</xdr:rowOff>
    </xdr:from>
    <xdr:ext cx="405111" cy="259045"/>
    <xdr:sp macro="" textlink="">
      <xdr:nvSpPr>
        <xdr:cNvPr id="796" name="n_1mainValue【公民館】&#10;有形固定資産減価償却率">
          <a:extLst>
            <a:ext uri="{FF2B5EF4-FFF2-40B4-BE49-F238E27FC236}">
              <a16:creationId xmlns:a16="http://schemas.microsoft.com/office/drawing/2014/main" id="{00000000-0008-0000-0100-00001C030000}"/>
            </a:ext>
          </a:extLst>
        </xdr:cNvPr>
        <xdr:cNvSpPr txBox="1"/>
      </xdr:nvSpPr>
      <xdr:spPr>
        <a:xfrm>
          <a:off x="152660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34307</xdr:rowOff>
    </xdr:from>
    <xdr:ext cx="405111" cy="259045"/>
    <xdr:sp macro="" textlink="">
      <xdr:nvSpPr>
        <xdr:cNvPr id="797" name="n_2mainValue【公民館】&#10;有形固定資産減価償却率">
          <a:extLst>
            <a:ext uri="{FF2B5EF4-FFF2-40B4-BE49-F238E27FC236}">
              <a16:creationId xmlns:a16="http://schemas.microsoft.com/office/drawing/2014/main" id="{00000000-0008-0000-0100-00001D030000}"/>
            </a:ext>
          </a:extLst>
        </xdr:cNvPr>
        <xdr:cNvSpPr txBox="1"/>
      </xdr:nvSpPr>
      <xdr:spPr>
        <a:xfrm>
          <a:off x="14389744" y="182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152416</xdr:rowOff>
    </xdr:from>
    <xdr:ext cx="405111" cy="259045"/>
    <xdr:sp macro="" textlink="">
      <xdr:nvSpPr>
        <xdr:cNvPr id="798" name="n_3mainValue【公民館】&#10;有形固定資産減価償却率">
          <a:extLst>
            <a:ext uri="{FF2B5EF4-FFF2-40B4-BE49-F238E27FC236}">
              <a16:creationId xmlns:a16="http://schemas.microsoft.com/office/drawing/2014/main" id="{00000000-0008-0000-0100-00001E030000}"/>
            </a:ext>
          </a:extLst>
        </xdr:cNvPr>
        <xdr:cNvSpPr txBox="1"/>
      </xdr:nvSpPr>
      <xdr:spPr>
        <a:xfrm>
          <a:off x="1350074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99077</xdr:rowOff>
    </xdr:from>
    <xdr:ext cx="405111" cy="259045"/>
    <xdr:sp macro="" textlink="">
      <xdr:nvSpPr>
        <xdr:cNvPr id="799" name="n_4mainValue【公民館】&#10;有形固定資産減価償却率">
          <a:extLst>
            <a:ext uri="{FF2B5EF4-FFF2-40B4-BE49-F238E27FC236}">
              <a16:creationId xmlns:a16="http://schemas.microsoft.com/office/drawing/2014/main" id="{00000000-0008-0000-0100-00001F030000}"/>
            </a:ext>
          </a:extLst>
        </xdr:cNvPr>
        <xdr:cNvSpPr txBox="1"/>
      </xdr:nvSpPr>
      <xdr:spPr>
        <a:xfrm>
          <a:off x="12611744" y="1810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00000000-0008-0000-0100-000022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100-000023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100-000024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00000000-0008-0000-0100-000025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00000000-0008-0000-0100-000026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00000000-0008-0000-0100-000027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00000000-0008-0000-0100-000028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00000000-0008-0000-0100-000029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3" name="テキスト ボックス 812">
          <a:extLst>
            <a:ext uri="{FF2B5EF4-FFF2-40B4-BE49-F238E27FC236}">
              <a16:creationId xmlns:a16="http://schemas.microsoft.com/office/drawing/2014/main" id="{00000000-0008-0000-0100-00002D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5" name="テキスト ボックス 814">
          <a:extLst>
            <a:ext uri="{FF2B5EF4-FFF2-40B4-BE49-F238E27FC236}">
              <a16:creationId xmlns:a16="http://schemas.microsoft.com/office/drawing/2014/main" id="{00000000-0008-0000-0100-00002F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7" name="テキスト ボックス 816">
          <a:extLst>
            <a:ext uri="{FF2B5EF4-FFF2-40B4-BE49-F238E27FC236}">
              <a16:creationId xmlns:a16="http://schemas.microsoft.com/office/drawing/2014/main" id="{00000000-0008-0000-0100-000031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8" name="直線コネクタ 817">
          <a:extLst>
            <a:ext uri="{FF2B5EF4-FFF2-40B4-BE49-F238E27FC236}">
              <a16:creationId xmlns:a16="http://schemas.microsoft.com/office/drawing/2014/main" id="{00000000-0008-0000-0100-000032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9" name="テキスト ボックス 818">
          <a:extLst>
            <a:ext uri="{FF2B5EF4-FFF2-40B4-BE49-F238E27FC236}">
              <a16:creationId xmlns:a16="http://schemas.microsoft.com/office/drawing/2014/main" id="{00000000-0008-0000-0100-000033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00000000-0008-0000-0100-000034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00000000-0008-0000-0100-000035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公民館】&#10;一人当たり面積グラフ枠">
          <a:extLst>
            <a:ext uri="{FF2B5EF4-FFF2-40B4-BE49-F238E27FC236}">
              <a16:creationId xmlns:a16="http://schemas.microsoft.com/office/drawing/2014/main" id="{00000000-0008-0000-0100-000036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95250</xdr:rowOff>
    </xdr:from>
    <xdr:to>
      <xdr:col>116</xdr:col>
      <xdr:colOff>62864</xdr:colOff>
      <xdr:row>108</xdr:row>
      <xdr:rowOff>135255</xdr:rowOff>
    </xdr:to>
    <xdr:cxnSp macro="">
      <xdr:nvCxnSpPr>
        <xdr:cNvPr id="823" name="直線コネクタ 822">
          <a:extLst>
            <a:ext uri="{FF2B5EF4-FFF2-40B4-BE49-F238E27FC236}">
              <a16:creationId xmlns:a16="http://schemas.microsoft.com/office/drawing/2014/main" id="{00000000-0008-0000-0100-000037030000}"/>
            </a:ext>
          </a:extLst>
        </xdr:cNvPr>
        <xdr:cNvCxnSpPr/>
      </xdr:nvCxnSpPr>
      <xdr:spPr>
        <a:xfrm flipV="1">
          <a:off x="22160864" y="17068800"/>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139082</xdr:rowOff>
    </xdr:from>
    <xdr:ext cx="469744" cy="259045"/>
    <xdr:sp macro="" textlink="">
      <xdr:nvSpPr>
        <xdr:cNvPr id="824" name="【公民館】&#10;一人当たり面積最小値テキスト">
          <a:extLst>
            <a:ext uri="{FF2B5EF4-FFF2-40B4-BE49-F238E27FC236}">
              <a16:creationId xmlns:a16="http://schemas.microsoft.com/office/drawing/2014/main" id="{00000000-0008-0000-0100-000038030000}"/>
            </a:ext>
          </a:extLst>
        </xdr:cNvPr>
        <xdr:cNvSpPr txBox="1"/>
      </xdr:nvSpPr>
      <xdr:spPr>
        <a:xfrm>
          <a:off x="22199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135255</xdr:rowOff>
    </xdr:from>
    <xdr:to>
      <xdr:col>116</xdr:col>
      <xdr:colOff>152400</xdr:colOff>
      <xdr:row>108</xdr:row>
      <xdr:rowOff>135255</xdr:rowOff>
    </xdr:to>
    <xdr:cxnSp macro="">
      <xdr:nvCxnSpPr>
        <xdr:cNvPr id="825" name="直線コネクタ 824">
          <a:extLst>
            <a:ext uri="{FF2B5EF4-FFF2-40B4-BE49-F238E27FC236}">
              <a16:creationId xmlns:a16="http://schemas.microsoft.com/office/drawing/2014/main" id="{00000000-0008-0000-0100-000039030000}"/>
            </a:ext>
          </a:extLst>
        </xdr:cNvPr>
        <xdr:cNvCxnSpPr/>
      </xdr:nvCxnSpPr>
      <xdr:spPr>
        <a:xfrm>
          <a:off x="22072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41927</xdr:rowOff>
    </xdr:from>
    <xdr:ext cx="469744" cy="259045"/>
    <xdr:sp macro="" textlink="">
      <xdr:nvSpPr>
        <xdr:cNvPr id="826" name="【公民館】&#10;一人当たり面積最大値テキスト">
          <a:extLst>
            <a:ext uri="{FF2B5EF4-FFF2-40B4-BE49-F238E27FC236}">
              <a16:creationId xmlns:a16="http://schemas.microsoft.com/office/drawing/2014/main" id="{00000000-0008-0000-0100-00003A030000}"/>
            </a:ext>
          </a:extLst>
        </xdr:cNvPr>
        <xdr:cNvSpPr txBox="1"/>
      </xdr:nvSpPr>
      <xdr:spPr>
        <a:xfrm>
          <a:off x="22199600" y="1684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95250</xdr:rowOff>
    </xdr:from>
    <xdr:to>
      <xdr:col>116</xdr:col>
      <xdr:colOff>152400</xdr:colOff>
      <xdr:row>99</xdr:row>
      <xdr:rowOff>95250</xdr:rowOff>
    </xdr:to>
    <xdr:cxnSp macro="">
      <xdr:nvCxnSpPr>
        <xdr:cNvPr id="827" name="直線コネクタ 826">
          <a:extLst>
            <a:ext uri="{FF2B5EF4-FFF2-40B4-BE49-F238E27FC236}">
              <a16:creationId xmlns:a16="http://schemas.microsoft.com/office/drawing/2014/main" id="{00000000-0008-0000-0100-00003B030000}"/>
            </a:ext>
          </a:extLst>
        </xdr:cNvPr>
        <xdr:cNvCxnSpPr/>
      </xdr:nvCxnSpPr>
      <xdr:spPr>
        <a:xfrm>
          <a:off x="22072600" y="1706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59707</xdr:rowOff>
    </xdr:from>
    <xdr:ext cx="469744" cy="259045"/>
    <xdr:sp macro="" textlink="">
      <xdr:nvSpPr>
        <xdr:cNvPr id="828" name="【公民館】&#10;一人当たり面積平均値テキスト">
          <a:extLst>
            <a:ext uri="{FF2B5EF4-FFF2-40B4-BE49-F238E27FC236}">
              <a16:creationId xmlns:a16="http://schemas.microsoft.com/office/drawing/2014/main" id="{00000000-0008-0000-0100-00003C030000}"/>
            </a:ext>
          </a:extLst>
        </xdr:cNvPr>
        <xdr:cNvSpPr txBox="1"/>
      </xdr:nvSpPr>
      <xdr:spPr>
        <a:xfrm>
          <a:off x="22199600" y="18061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36830</xdr:rowOff>
    </xdr:from>
    <xdr:to>
      <xdr:col>116</xdr:col>
      <xdr:colOff>114300</xdr:colOff>
      <xdr:row>106</xdr:row>
      <xdr:rowOff>138430</xdr:rowOff>
    </xdr:to>
    <xdr:sp macro="" textlink="">
      <xdr:nvSpPr>
        <xdr:cNvPr id="829" name="フローチャート: 判断 828">
          <a:extLst>
            <a:ext uri="{FF2B5EF4-FFF2-40B4-BE49-F238E27FC236}">
              <a16:creationId xmlns:a16="http://schemas.microsoft.com/office/drawing/2014/main" id="{00000000-0008-0000-0100-00003D030000}"/>
            </a:ext>
          </a:extLst>
        </xdr:cNvPr>
        <xdr:cNvSpPr/>
      </xdr:nvSpPr>
      <xdr:spPr>
        <a:xfrm>
          <a:off x="22110700" y="1821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31114</xdr:rowOff>
    </xdr:from>
    <xdr:to>
      <xdr:col>112</xdr:col>
      <xdr:colOff>38100</xdr:colOff>
      <xdr:row>106</xdr:row>
      <xdr:rowOff>132714</xdr:rowOff>
    </xdr:to>
    <xdr:sp macro="" textlink="">
      <xdr:nvSpPr>
        <xdr:cNvPr id="830" name="フローチャート: 判断 829">
          <a:extLst>
            <a:ext uri="{FF2B5EF4-FFF2-40B4-BE49-F238E27FC236}">
              <a16:creationId xmlns:a16="http://schemas.microsoft.com/office/drawing/2014/main" id="{00000000-0008-0000-0100-00003E030000}"/>
            </a:ext>
          </a:extLst>
        </xdr:cNvPr>
        <xdr:cNvSpPr/>
      </xdr:nvSpPr>
      <xdr:spPr>
        <a:xfrm>
          <a:off x="21272500" y="1820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40639</xdr:rowOff>
    </xdr:from>
    <xdr:to>
      <xdr:col>107</xdr:col>
      <xdr:colOff>101600</xdr:colOff>
      <xdr:row>106</xdr:row>
      <xdr:rowOff>142239</xdr:rowOff>
    </xdr:to>
    <xdr:sp macro="" textlink="">
      <xdr:nvSpPr>
        <xdr:cNvPr id="831" name="フローチャート: 判断 830">
          <a:extLst>
            <a:ext uri="{FF2B5EF4-FFF2-40B4-BE49-F238E27FC236}">
              <a16:creationId xmlns:a16="http://schemas.microsoft.com/office/drawing/2014/main" id="{00000000-0008-0000-0100-00003F030000}"/>
            </a:ext>
          </a:extLst>
        </xdr:cNvPr>
        <xdr:cNvSpPr/>
      </xdr:nvSpPr>
      <xdr:spPr>
        <a:xfrm>
          <a:off x="20383500" y="1821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42545</xdr:rowOff>
    </xdr:from>
    <xdr:to>
      <xdr:col>102</xdr:col>
      <xdr:colOff>165100</xdr:colOff>
      <xdr:row>106</xdr:row>
      <xdr:rowOff>144145</xdr:rowOff>
    </xdr:to>
    <xdr:sp macro="" textlink="">
      <xdr:nvSpPr>
        <xdr:cNvPr id="832" name="フローチャート: 判断 831">
          <a:extLst>
            <a:ext uri="{FF2B5EF4-FFF2-40B4-BE49-F238E27FC236}">
              <a16:creationId xmlns:a16="http://schemas.microsoft.com/office/drawing/2014/main" id="{00000000-0008-0000-0100-000040030000}"/>
            </a:ext>
          </a:extLst>
        </xdr:cNvPr>
        <xdr:cNvSpPr/>
      </xdr:nvSpPr>
      <xdr:spPr>
        <a:xfrm>
          <a:off x="19494500" y="1821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52070</xdr:rowOff>
    </xdr:from>
    <xdr:to>
      <xdr:col>98</xdr:col>
      <xdr:colOff>38100</xdr:colOff>
      <xdr:row>106</xdr:row>
      <xdr:rowOff>153670</xdr:rowOff>
    </xdr:to>
    <xdr:sp macro="" textlink="">
      <xdr:nvSpPr>
        <xdr:cNvPr id="833" name="フローチャート: 判断 832">
          <a:extLst>
            <a:ext uri="{FF2B5EF4-FFF2-40B4-BE49-F238E27FC236}">
              <a16:creationId xmlns:a16="http://schemas.microsoft.com/office/drawing/2014/main" id="{00000000-0008-0000-0100-000041030000}"/>
            </a:ext>
          </a:extLst>
        </xdr:cNvPr>
        <xdr:cNvSpPr/>
      </xdr:nvSpPr>
      <xdr:spPr>
        <a:xfrm>
          <a:off x="186055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100-000042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100-000043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100-000044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100-000045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100-000046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50164</xdr:rowOff>
    </xdr:from>
    <xdr:to>
      <xdr:col>116</xdr:col>
      <xdr:colOff>114300</xdr:colOff>
      <xdr:row>108</xdr:row>
      <xdr:rowOff>151764</xdr:rowOff>
    </xdr:to>
    <xdr:sp macro="" textlink="">
      <xdr:nvSpPr>
        <xdr:cNvPr id="839" name="楕円 838">
          <a:extLst>
            <a:ext uri="{FF2B5EF4-FFF2-40B4-BE49-F238E27FC236}">
              <a16:creationId xmlns:a16="http://schemas.microsoft.com/office/drawing/2014/main" id="{00000000-0008-0000-0100-000047030000}"/>
            </a:ext>
          </a:extLst>
        </xdr:cNvPr>
        <xdr:cNvSpPr/>
      </xdr:nvSpPr>
      <xdr:spPr>
        <a:xfrm>
          <a:off x="22110700" y="1856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136541</xdr:rowOff>
    </xdr:from>
    <xdr:ext cx="469744" cy="259045"/>
    <xdr:sp macro="" textlink="">
      <xdr:nvSpPr>
        <xdr:cNvPr id="840" name="【公民館】&#10;一人当たり面積該当値テキスト">
          <a:extLst>
            <a:ext uri="{FF2B5EF4-FFF2-40B4-BE49-F238E27FC236}">
              <a16:creationId xmlns:a16="http://schemas.microsoft.com/office/drawing/2014/main" id="{00000000-0008-0000-0100-000048030000}"/>
            </a:ext>
          </a:extLst>
        </xdr:cNvPr>
        <xdr:cNvSpPr txBox="1"/>
      </xdr:nvSpPr>
      <xdr:spPr>
        <a:xfrm>
          <a:off x="22199600" y="1848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52070</xdr:rowOff>
    </xdr:from>
    <xdr:to>
      <xdr:col>112</xdr:col>
      <xdr:colOff>38100</xdr:colOff>
      <xdr:row>108</xdr:row>
      <xdr:rowOff>153670</xdr:rowOff>
    </xdr:to>
    <xdr:sp macro="" textlink="">
      <xdr:nvSpPr>
        <xdr:cNvPr id="841" name="楕円 840">
          <a:extLst>
            <a:ext uri="{FF2B5EF4-FFF2-40B4-BE49-F238E27FC236}">
              <a16:creationId xmlns:a16="http://schemas.microsoft.com/office/drawing/2014/main" id="{00000000-0008-0000-0100-000049030000}"/>
            </a:ext>
          </a:extLst>
        </xdr:cNvPr>
        <xdr:cNvSpPr/>
      </xdr:nvSpPr>
      <xdr:spPr>
        <a:xfrm>
          <a:off x="21272500" y="1856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100964</xdr:rowOff>
    </xdr:from>
    <xdr:to>
      <xdr:col>116</xdr:col>
      <xdr:colOff>63500</xdr:colOff>
      <xdr:row>108</xdr:row>
      <xdr:rowOff>102870</xdr:rowOff>
    </xdr:to>
    <xdr:cxnSp macro="">
      <xdr:nvCxnSpPr>
        <xdr:cNvPr id="842" name="直線コネクタ 841">
          <a:extLst>
            <a:ext uri="{FF2B5EF4-FFF2-40B4-BE49-F238E27FC236}">
              <a16:creationId xmlns:a16="http://schemas.microsoft.com/office/drawing/2014/main" id="{00000000-0008-0000-0100-00004A030000}"/>
            </a:ext>
          </a:extLst>
        </xdr:cNvPr>
        <xdr:cNvCxnSpPr/>
      </xdr:nvCxnSpPr>
      <xdr:spPr>
        <a:xfrm flipV="1">
          <a:off x="21323300" y="18617564"/>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52070</xdr:rowOff>
    </xdr:from>
    <xdr:to>
      <xdr:col>107</xdr:col>
      <xdr:colOff>101600</xdr:colOff>
      <xdr:row>108</xdr:row>
      <xdr:rowOff>153670</xdr:rowOff>
    </xdr:to>
    <xdr:sp macro="" textlink="">
      <xdr:nvSpPr>
        <xdr:cNvPr id="843" name="楕円 842">
          <a:extLst>
            <a:ext uri="{FF2B5EF4-FFF2-40B4-BE49-F238E27FC236}">
              <a16:creationId xmlns:a16="http://schemas.microsoft.com/office/drawing/2014/main" id="{00000000-0008-0000-0100-00004B030000}"/>
            </a:ext>
          </a:extLst>
        </xdr:cNvPr>
        <xdr:cNvSpPr/>
      </xdr:nvSpPr>
      <xdr:spPr>
        <a:xfrm>
          <a:off x="20383500" y="1856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102870</xdr:rowOff>
    </xdr:from>
    <xdr:to>
      <xdr:col>111</xdr:col>
      <xdr:colOff>177800</xdr:colOff>
      <xdr:row>108</xdr:row>
      <xdr:rowOff>102870</xdr:rowOff>
    </xdr:to>
    <xdr:cxnSp macro="">
      <xdr:nvCxnSpPr>
        <xdr:cNvPr id="844" name="直線コネクタ 843">
          <a:extLst>
            <a:ext uri="{FF2B5EF4-FFF2-40B4-BE49-F238E27FC236}">
              <a16:creationId xmlns:a16="http://schemas.microsoft.com/office/drawing/2014/main" id="{00000000-0008-0000-0100-00004C030000}"/>
            </a:ext>
          </a:extLst>
        </xdr:cNvPr>
        <xdr:cNvCxnSpPr/>
      </xdr:nvCxnSpPr>
      <xdr:spPr>
        <a:xfrm>
          <a:off x="20434300" y="186194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53975</xdr:rowOff>
    </xdr:from>
    <xdr:to>
      <xdr:col>102</xdr:col>
      <xdr:colOff>165100</xdr:colOff>
      <xdr:row>108</xdr:row>
      <xdr:rowOff>155575</xdr:rowOff>
    </xdr:to>
    <xdr:sp macro="" textlink="">
      <xdr:nvSpPr>
        <xdr:cNvPr id="845" name="楕円 844">
          <a:extLst>
            <a:ext uri="{FF2B5EF4-FFF2-40B4-BE49-F238E27FC236}">
              <a16:creationId xmlns:a16="http://schemas.microsoft.com/office/drawing/2014/main" id="{00000000-0008-0000-0100-00004D030000}"/>
            </a:ext>
          </a:extLst>
        </xdr:cNvPr>
        <xdr:cNvSpPr/>
      </xdr:nvSpPr>
      <xdr:spPr>
        <a:xfrm>
          <a:off x="19494500" y="1857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102870</xdr:rowOff>
    </xdr:from>
    <xdr:to>
      <xdr:col>107</xdr:col>
      <xdr:colOff>50800</xdr:colOff>
      <xdr:row>108</xdr:row>
      <xdr:rowOff>104775</xdr:rowOff>
    </xdr:to>
    <xdr:cxnSp macro="">
      <xdr:nvCxnSpPr>
        <xdr:cNvPr id="846" name="直線コネクタ 845">
          <a:extLst>
            <a:ext uri="{FF2B5EF4-FFF2-40B4-BE49-F238E27FC236}">
              <a16:creationId xmlns:a16="http://schemas.microsoft.com/office/drawing/2014/main" id="{00000000-0008-0000-0100-00004E030000}"/>
            </a:ext>
          </a:extLst>
        </xdr:cNvPr>
        <xdr:cNvCxnSpPr/>
      </xdr:nvCxnSpPr>
      <xdr:spPr>
        <a:xfrm flipV="1">
          <a:off x="19545300" y="186194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53975</xdr:rowOff>
    </xdr:from>
    <xdr:to>
      <xdr:col>98</xdr:col>
      <xdr:colOff>38100</xdr:colOff>
      <xdr:row>108</xdr:row>
      <xdr:rowOff>155575</xdr:rowOff>
    </xdr:to>
    <xdr:sp macro="" textlink="">
      <xdr:nvSpPr>
        <xdr:cNvPr id="847" name="楕円 846">
          <a:extLst>
            <a:ext uri="{FF2B5EF4-FFF2-40B4-BE49-F238E27FC236}">
              <a16:creationId xmlns:a16="http://schemas.microsoft.com/office/drawing/2014/main" id="{00000000-0008-0000-0100-00004F030000}"/>
            </a:ext>
          </a:extLst>
        </xdr:cNvPr>
        <xdr:cNvSpPr/>
      </xdr:nvSpPr>
      <xdr:spPr>
        <a:xfrm>
          <a:off x="18605500" y="1857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104775</xdr:rowOff>
    </xdr:from>
    <xdr:to>
      <xdr:col>102</xdr:col>
      <xdr:colOff>114300</xdr:colOff>
      <xdr:row>108</xdr:row>
      <xdr:rowOff>104775</xdr:rowOff>
    </xdr:to>
    <xdr:cxnSp macro="">
      <xdr:nvCxnSpPr>
        <xdr:cNvPr id="848" name="直線コネクタ 847">
          <a:extLst>
            <a:ext uri="{FF2B5EF4-FFF2-40B4-BE49-F238E27FC236}">
              <a16:creationId xmlns:a16="http://schemas.microsoft.com/office/drawing/2014/main" id="{00000000-0008-0000-0100-000050030000}"/>
            </a:ext>
          </a:extLst>
        </xdr:cNvPr>
        <xdr:cNvCxnSpPr/>
      </xdr:nvCxnSpPr>
      <xdr:spPr>
        <a:xfrm>
          <a:off x="18656300" y="186213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149241</xdr:rowOff>
    </xdr:from>
    <xdr:ext cx="469744" cy="259045"/>
    <xdr:sp macro="" textlink="">
      <xdr:nvSpPr>
        <xdr:cNvPr id="849" name="n_1aveValue【公民館】&#10;一人当たり面積">
          <a:extLst>
            <a:ext uri="{FF2B5EF4-FFF2-40B4-BE49-F238E27FC236}">
              <a16:creationId xmlns:a16="http://schemas.microsoft.com/office/drawing/2014/main" id="{00000000-0008-0000-0100-000051030000}"/>
            </a:ext>
          </a:extLst>
        </xdr:cNvPr>
        <xdr:cNvSpPr txBox="1"/>
      </xdr:nvSpPr>
      <xdr:spPr>
        <a:xfrm>
          <a:off x="21075727" y="1798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158766</xdr:rowOff>
    </xdr:from>
    <xdr:ext cx="469744" cy="259045"/>
    <xdr:sp macro="" textlink="">
      <xdr:nvSpPr>
        <xdr:cNvPr id="850" name="n_2aveValue【公民館】&#10;一人当たり面積">
          <a:extLst>
            <a:ext uri="{FF2B5EF4-FFF2-40B4-BE49-F238E27FC236}">
              <a16:creationId xmlns:a16="http://schemas.microsoft.com/office/drawing/2014/main" id="{00000000-0008-0000-0100-000052030000}"/>
            </a:ext>
          </a:extLst>
        </xdr:cNvPr>
        <xdr:cNvSpPr txBox="1"/>
      </xdr:nvSpPr>
      <xdr:spPr>
        <a:xfrm>
          <a:off x="20199427" y="1798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160672</xdr:rowOff>
    </xdr:from>
    <xdr:ext cx="469744" cy="259045"/>
    <xdr:sp macro="" textlink="">
      <xdr:nvSpPr>
        <xdr:cNvPr id="851" name="n_3aveValue【公民館】&#10;一人当たり面積">
          <a:extLst>
            <a:ext uri="{FF2B5EF4-FFF2-40B4-BE49-F238E27FC236}">
              <a16:creationId xmlns:a16="http://schemas.microsoft.com/office/drawing/2014/main" id="{00000000-0008-0000-0100-000053030000}"/>
            </a:ext>
          </a:extLst>
        </xdr:cNvPr>
        <xdr:cNvSpPr txBox="1"/>
      </xdr:nvSpPr>
      <xdr:spPr>
        <a:xfrm>
          <a:off x="19310427" y="1799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170197</xdr:rowOff>
    </xdr:from>
    <xdr:ext cx="469744" cy="259045"/>
    <xdr:sp macro="" textlink="">
      <xdr:nvSpPr>
        <xdr:cNvPr id="852" name="n_4aveValue【公民館】&#10;一人当たり面積">
          <a:extLst>
            <a:ext uri="{FF2B5EF4-FFF2-40B4-BE49-F238E27FC236}">
              <a16:creationId xmlns:a16="http://schemas.microsoft.com/office/drawing/2014/main" id="{00000000-0008-0000-0100-000054030000}"/>
            </a:ext>
          </a:extLst>
        </xdr:cNvPr>
        <xdr:cNvSpPr txBox="1"/>
      </xdr:nvSpPr>
      <xdr:spPr>
        <a:xfrm>
          <a:off x="18421427" y="1800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144797</xdr:rowOff>
    </xdr:from>
    <xdr:ext cx="469744" cy="259045"/>
    <xdr:sp macro="" textlink="">
      <xdr:nvSpPr>
        <xdr:cNvPr id="853" name="n_1mainValue【公民館】&#10;一人当たり面積">
          <a:extLst>
            <a:ext uri="{FF2B5EF4-FFF2-40B4-BE49-F238E27FC236}">
              <a16:creationId xmlns:a16="http://schemas.microsoft.com/office/drawing/2014/main" id="{00000000-0008-0000-0100-000055030000}"/>
            </a:ext>
          </a:extLst>
        </xdr:cNvPr>
        <xdr:cNvSpPr txBox="1"/>
      </xdr:nvSpPr>
      <xdr:spPr>
        <a:xfrm>
          <a:off x="21075727" y="1866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144797</xdr:rowOff>
    </xdr:from>
    <xdr:ext cx="469744" cy="259045"/>
    <xdr:sp macro="" textlink="">
      <xdr:nvSpPr>
        <xdr:cNvPr id="854" name="n_2mainValue【公民館】&#10;一人当たり面積">
          <a:extLst>
            <a:ext uri="{FF2B5EF4-FFF2-40B4-BE49-F238E27FC236}">
              <a16:creationId xmlns:a16="http://schemas.microsoft.com/office/drawing/2014/main" id="{00000000-0008-0000-0100-000056030000}"/>
            </a:ext>
          </a:extLst>
        </xdr:cNvPr>
        <xdr:cNvSpPr txBox="1"/>
      </xdr:nvSpPr>
      <xdr:spPr>
        <a:xfrm>
          <a:off x="20199427" y="1866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146702</xdr:rowOff>
    </xdr:from>
    <xdr:ext cx="469744" cy="259045"/>
    <xdr:sp macro="" textlink="">
      <xdr:nvSpPr>
        <xdr:cNvPr id="855" name="n_3mainValue【公民館】&#10;一人当たり面積">
          <a:extLst>
            <a:ext uri="{FF2B5EF4-FFF2-40B4-BE49-F238E27FC236}">
              <a16:creationId xmlns:a16="http://schemas.microsoft.com/office/drawing/2014/main" id="{00000000-0008-0000-0100-000057030000}"/>
            </a:ext>
          </a:extLst>
        </xdr:cNvPr>
        <xdr:cNvSpPr txBox="1"/>
      </xdr:nvSpPr>
      <xdr:spPr>
        <a:xfrm>
          <a:off x="19310427" y="1866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146702</xdr:rowOff>
    </xdr:from>
    <xdr:ext cx="469744" cy="259045"/>
    <xdr:sp macro="" textlink="">
      <xdr:nvSpPr>
        <xdr:cNvPr id="856" name="n_4mainValue【公民館】&#10;一人当たり面積">
          <a:extLst>
            <a:ext uri="{FF2B5EF4-FFF2-40B4-BE49-F238E27FC236}">
              <a16:creationId xmlns:a16="http://schemas.microsoft.com/office/drawing/2014/main" id="{00000000-0008-0000-0100-000058030000}"/>
            </a:ext>
          </a:extLst>
        </xdr:cNvPr>
        <xdr:cNvSpPr txBox="1"/>
      </xdr:nvSpPr>
      <xdr:spPr>
        <a:xfrm>
          <a:off x="18421427" y="1866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00000000-0008-0000-0100-000059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00000000-0008-0000-0100-00005A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00000000-0008-0000-0100-00005B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や</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児童館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有形固定資産減価償却率については類似団体平均より高く、当該施設の老朽化が目立っているが、令和３年度中に明倫放課後児童クラブ建設工事の完了及び本合海児童センターの廃止、また令和５年度より中部保育所整備工事を予定しており、徐々に数値の改善が図られるものと想定され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公共施設等総合管理計画では施設総量の最適化として、公共施設等の延べ床面積を</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％削減すると目標を掲げており、今後も同計画に基づき老朽化した施設の集約化や複合化、除却を進めながら対策に取り組んでいく。 </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34,787
34,360
222.85
25,934,410
24,439,550
1,343,738
9,650,318
15,487,945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35378</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693228"/>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153505</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4684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35378</xdr:rowOff>
    </xdr:from>
    <xdr:to>
      <xdr:col>24</xdr:col>
      <xdr:colOff>152400</xdr:colOff>
      <xdr:row>33</xdr:row>
      <xdr:rowOff>35378</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69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1421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118473</xdr:rowOff>
    </xdr:from>
    <xdr:to>
      <xdr:col>24</xdr:col>
      <xdr:colOff>114300</xdr:colOff>
      <xdr:row>37</xdr:row>
      <xdr:rowOff>48623</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29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123372</xdr:rowOff>
    </xdr:from>
    <xdr:to>
      <xdr:col>20</xdr:col>
      <xdr:colOff>38100</xdr:colOff>
      <xdr:row>37</xdr:row>
      <xdr:rowOff>53522</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29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115207</xdr:rowOff>
    </xdr:from>
    <xdr:to>
      <xdr:col>15</xdr:col>
      <xdr:colOff>101600</xdr:colOff>
      <xdr:row>37</xdr:row>
      <xdr:rowOff>45357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28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115207</xdr:rowOff>
    </xdr:from>
    <xdr:to>
      <xdr:col>10</xdr:col>
      <xdr:colOff>165100</xdr:colOff>
      <xdr:row>37</xdr:row>
      <xdr:rowOff>45357</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28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105410</xdr:rowOff>
    </xdr:from>
    <xdr:to>
      <xdr:col>6</xdr:col>
      <xdr:colOff>38100</xdr:colOff>
      <xdr:row>37</xdr:row>
      <xdr:rowOff>35560</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87449</xdr:rowOff>
    </xdr:from>
    <xdr:to>
      <xdr:col>24</xdr:col>
      <xdr:colOff>114300</xdr:colOff>
      <xdr:row>40</xdr:row>
      <xdr:rowOff>17599</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77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65876</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75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164193</xdr:rowOff>
    </xdr:from>
    <xdr:to>
      <xdr:col>20</xdr:col>
      <xdr:colOff>38100</xdr:colOff>
      <xdr:row>40</xdr:row>
      <xdr:rowOff>94343</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138249</xdr:rowOff>
    </xdr:from>
    <xdr:to>
      <xdr:col>24</xdr:col>
      <xdr:colOff>63500</xdr:colOff>
      <xdr:row>40</xdr:row>
      <xdr:rowOff>43543</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flipV="1">
          <a:off x="3797300" y="6824799"/>
          <a:ext cx="8382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141333</xdr:rowOff>
    </xdr:from>
    <xdr:to>
      <xdr:col>15</xdr:col>
      <xdr:colOff>101600</xdr:colOff>
      <xdr:row>40</xdr:row>
      <xdr:rowOff>71483</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82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20683</xdr:rowOff>
    </xdr:from>
    <xdr:to>
      <xdr:col>19</xdr:col>
      <xdr:colOff>177800</xdr:colOff>
      <xdr:row>40</xdr:row>
      <xdr:rowOff>43543</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87868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116840</xdr:rowOff>
    </xdr:from>
    <xdr:to>
      <xdr:col>10</xdr:col>
      <xdr:colOff>165100</xdr:colOff>
      <xdr:row>40</xdr:row>
      <xdr:rowOff>46990</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167640</xdr:rowOff>
    </xdr:from>
    <xdr:to>
      <xdr:col>15</xdr:col>
      <xdr:colOff>50800</xdr:colOff>
      <xdr:row>40</xdr:row>
      <xdr:rowOff>20683</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85419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93980</xdr:rowOff>
    </xdr:from>
    <xdr:to>
      <xdr:col>6</xdr:col>
      <xdr:colOff>38100</xdr:colOff>
      <xdr:row>40</xdr:row>
      <xdr:rowOff>24130</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144780</xdr:rowOff>
    </xdr:from>
    <xdr:to>
      <xdr:col>10</xdr:col>
      <xdr:colOff>114300</xdr:colOff>
      <xdr:row>39</xdr:row>
      <xdr:rowOff>167640</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8313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70049</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07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06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61884</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06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52087</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85470</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94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62610</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92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38117</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15257</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87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64770</xdr:rowOff>
    </xdr:from>
    <xdr:to>
      <xdr:col>54</xdr:col>
      <xdr:colOff>189865</xdr:colOff>
      <xdr:row>42</xdr:row>
      <xdr:rowOff>3810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89407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7637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3810</xdr:rowOff>
    </xdr:from>
    <xdr:to>
      <xdr:col>55</xdr:col>
      <xdr:colOff>88900</xdr:colOff>
      <xdr:row>42</xdr:row>
      <xdr:rowOff>3810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11447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66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64770</xdr:rowOff>
    </xdr:from>
    <xdr:to>
      <xdr:col>55</xdr:col>
      <xdr:colOff>88900</xdr:colOff>
      <xdr:row>34</xdr:row>
      <xdr:rowOff>64770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894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93997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7805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71120</xdr:rowOff>
    </xdr:from>
    <xdr:to>
      <xdr:col>55</xdr:col>
      <xdr:colOff>50800</xdr:colOff>
      <xdr:row>41</xdr:row>
      <xdr:rowOff>1270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92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78740</xdr:rowOff>
    </xdr:from>
    <xdr:to>
      <xdr:col>50</xdr:col>
      <xdr:colOff>165100</xdr:colOff>
      <xdr:row>41</xdr:row>
      <xdr:rowOff>8890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86360</xdr:rowOff>
    </xdr:from>
    <xdr:to>
      <xdr:col>46</xdr:col>
      <xdr:colOff>38100</xdr:colOff>
      <xdr:row>41</xdr:row>
      <xdr:rowOff>16510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101600</xdr:rowOff>
    </xdr:from>
    <xdr:to>
      <xdr:col>41</xdr:col>
      <xdr:colOff>101600</xdr:colOff>
      <xdr:row>41</xdr:row>
      <xdr:rowOff>31750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9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105410</xdr:rowOff>
    </xdr:from>
    <xdr:to>
      <xdr:col>36</xdr:col>
      <xdr:colOff>165100</xdr:colOff>
      <xdr:row>41</xdr:row>
      <xdr:rowOff>35560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96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13970</xdr:rowOff>
    </xdr:from>
    <xdr:to>
      <xdr:col>55</xdr:col>
      <xdr:colOff>50800</xdr:colOff>
      <xdr:row>41</xdr:row>
      <xdr:rowOff>115570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100347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95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13970</xdr:rowOff>
    </xdr:from>
    <xdr:to>
      <xdr:col>50</xdr:col>
      <xdr:colOff>165100</xdr:colOff>
      <xdr:row>41</xdr:row>
      <xdr:rowOff>115570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64770</xdr:rowOff>
    </xdr:from>
    <xdr:to>
      <xdr:col>55</xdr:col>
      <xdr:colOff>0</xdr:colOff>
      <xdr:row>41</xdr:row>
      <xdr:rowOff>64770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9639300" y="70942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17780</xdr:rowOff>
    </xdr:from>
    <xdr:to>
      <xdr:col>46</xdr:col>
      <xdr:colOff>38100</xdr:colOff>
      <xdr:row>41</xdr:row>
      <xdr:rowOff>119380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64770</xdr:rowOff>
    </xdr:from>
    <xdr:to>
      <xdr:col>50</xdr:col>
      <xdr:colOff>114300</xdr:colOff>
      <xdr:row>41</xdr:row>
      <xdr:rowOff>68580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8750300" y="70942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17780</xdr:rowOff>
    </xdr:from>
    <xdr:to>
      <xdr:col>41</xdr:col>
      <xdr:colOff>101600</xdr:colOff>
      <xdr:row>41</xdr:row>
      <xdr:rowOff>119380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68580</xdr:rowOff>
    </xdr:from>
    <xdr:to>
      <xdr:col>45</xdr:col>
      <xdr:colOff>177800</xdr:colOff>
      <xdr:row>41</xdr:row>
      <xdr:rowOff>68580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70980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21590</xdr:rowOff>
    </xdr:from>
    <xdr:to>
      <xdr:col>36</xdr:col>
      <xdr:colOff>165100</xdr:colOff>
      <xdr:row>41</xdr:row>
      <xdr:rowOff>123190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705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68580</xdr:rowOff>
    </xdr:from>
    <xdr:to>
      <xdr:col>41</xdr:col>
      <xdr:colOff>50800</xdr:colOff>
      <xdr:row>41</xdr:row>
      <xdr:rowOff>72390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flipV="1">
          <a:off x="6972300" y="70980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25417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71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33037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48277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52087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738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106697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110507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713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110507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713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114317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160020</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418320"/>
          <a:ext cx="0" cy="1630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106697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19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160020</xdr:rowOff>
    </xdr:from>
    <xdr:to>
      <xdr:col>24</xdr:col>
      <xdr:colOff>152400</xdr:colOff>
      <xdr:row>54</xdr:row>
      <xdr:rowOff>160020</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418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161942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2774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xdr:rowOff>
    </xdr:from>
    <xdr:to>
      <xdr:col>24</xdr:col>
      <xdr:colOff>114300</xdr:colOff>
      <xdr:row>60</xdr:row>
      <xdr:rowOff>113665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158750</xdr:rowOff>
    </xdr:from>
    <xdr:to>
      <xdr:col>20</xdr:col>
      <xdr:colOff>38100</xdr:colOff>
      <xdr:row>60</xdr:row>
      <xdr:rowOff>88900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151130</xdr:rowOff>
    </xdr:from>
    <xdr:to>
      <xdr:col>15</xdr:col>
      <xdr:colOff>101600</xdr:colOff>
      <xdr:row>60</xdr:row>
      <xdr:rowOff>81280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122555</xdr:rowOff>
    </xdr:from>
    <xdr:to>
      <xdr:col>6</xdr:col>
      <xdr:colOff>38100</xdr:colOff>
      <xdr:row>60</xdr:row>
      <xdr:rowOff>52705</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19685</xdr:rowOff>
    </xdr:from>
    <xdr:to>
      <xdr:col>24</xdr:col>
      <xdr:colOff>114300</xdr:colOff>
      <xdr:row>59</xdr:row>
      <xdr:rowOff>121285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13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42562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151130</xdr:rowOff>
    </xdr:from>
    <xdr:to>
      <xdr:col>20</xdr:col>
      <xdr:colOff>38100</xdr:colOff>
      <xdr:row>59</xdr:row>
      <xdr:rowOff>81280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09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30480</xdr:rowOff>
    </xdr:from>
    <xdr:to>
      <xdr:col>24</xdr:col>
      <xdr:colOff>63500</xdr:colOff>
      <xdr:row>59</xdr:row>
      <xdr:rowOff>70485</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3797300" y="1014603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107315</xdr:rowOff>
    </xdr:from>
    <xdr:to>
      <xdr:col>15</xdr:col>
      <xdr:colOff>101600</xdr:colOff>
      <xdr:row>59</xdr:row>
      <xdr:rowOff>37465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05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158115</xdr:rowOff>
    </xdr:from>
    <xdr:to>
      <xdr:col>19</xdr:col>
      <xdr:colOff>177800</xdr:colOff>
      <xdr:row>59</xdr:row>
      <xdr:rowOff>30480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908300" y="1010221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65405</xdr:rowOff>
    </xdr:from>
    <xdr:to>
      <xdr:col>10</xdr:col>
      <xdr:colOff>165100</xdr:colOff>
      <xdr:row>58</xdr:row>
      <xdr:rowOff>167005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00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116205</xdr:rowOff>
    </xdr:from>
    <xdr:to>
      <xdr:col>15</xdr:col>
      <xdr:colOff>50800</xdr:colOff>
      <xdr:row>58</xdr:row>
      <xdr:rowOff>158115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1006030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19685</xdr:rowOff>
    </xdr:from>
    <xdr:to>
      <xdr:col>6</xdr:col>
      <xdr:colOff>38100</xdr:colOff>
      <xdr:row>58</xdr:row>
      <xdr:rowOff>121285</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996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70485</xdr:rowOff>
    </xdr:from>
    <xdr:to>
      <xdr:col>10</xdr:col>
      <xdr:colOff>114300</xdr:colOff>
      <xdr:row>58</xdr:row>
      <xdr:rowOff>116205</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1001458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80027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72407</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43832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97807</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53992</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982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12082</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978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137812</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973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128397</xdr:rowOff>
    </xdr:from>
    <xdr:to>
      <xdr:col>54</xdr:col>
      <xdr:colOff>189865</xdr:colOff>
      <xdr:row>64</xdr:row>
      <xdr:rowOff>75819</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729597"/>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75074</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504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128397</xdr:rowOff>
    </xdr:from>
    <xdr:to>
      <xdr:col>55</xdr:col>
      <xdr:colOff>88900</xdr:colOff>
      <xdr:row>56</xdr:row>
      <xdr:rowOff>128397</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729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72661</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7025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49784</xdr:rowOff>
    </xdr:from>
    <xdr:to>
      <xdr:col>55</xdr:col>
      <xdr:colOff>50800</xdr:colOff>
      <xdr:row>63</xdr:row>
      <xdr:rowOff>151384</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851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65024</xdr:rowOff>
    </xdr:from>
    <xdr:to>
      <xdr:col>50</xdr:col>
      <xdr:colOff>165100</xdr:colOff>
      <xdr:row>63</xdr:row>
      <xdr:rowOff>166624</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86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68834</xdr:rowOff>
    </xdr:from>
    <xdr:to>
      <xdr:col>46</xdr:col>
      <xdr:colOff>38100</xdr:colOff>
      <xdr:row>63</xdr:row>
      <xdr:rowOff>170434</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870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73025</xdr:rowOff>
    </xdr:from>
    <xdr:to>
      <xdr:col>41</xdr:col>
      <xdr:colOff>101600</xdr:colOff>
      <xdr:row>64</xdr:row>
      <xdr:rowOff>3175</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874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72644</xdr:rowOff>
    </xdr:from>
    <xdr:to>
      <xdr:col>36</xdr:col>
      <xdr:colOff>165100</xdr:colOff>
      <xdr:row>64</xdr:row>
      <xdr:rowOff>2794</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873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129794</xdr:rowOff>
    </xdr:from>
    <xdr:to>
      <xdr:col>55</xdr:col>
      <xdr:colOff>50800</xdr:colOff>
      <xdr:row>64</xdr:row>
      <xdr:rowOff>59944</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93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44721</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846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130937</xdr:rowOff>
    </xdr:from>
    <xdr:to>
      <xdr:col>50</xdr:col>
      <xdr:colOff>165100</xdr:colOff>
      <xdr:row>64</xdr:row>
      <xdr:rowOff>61087</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93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9144</xdr:rowOff>
    </xdr:from>
    <xdr:to>
      <xdr:col>55</xdr:col>
      <xdr:colOff>0</xdr:colOff>
      <xdr:row>64</xdr:row>
      <xdr:rowOff>10287</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9639300" y="10981944"/>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132080</xdr:rowOff>
    </xdr:from>
    <xdr:to>
      <xdr:col>46</xdr:col>
      <xdr:colOff>38100</xdr:colOff>
      <xdr:row>64</xdr:row>
      <xdr:rowOff>62230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93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10287</xdr:rowOff>
    </xdr:from>
    <xdr:to>
      <xdr:col>50</xdr:col>
      <xdr:colOff>114300</xdr:colOff>
      <xdr:row>64</xdr:row>
      <xdr:rowOff>11430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8750300" y="1098308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132842</xdr:rowOff>
    </xdr:from>
    <xdr:to>
      <xdr:col>41</xdr:col>
      <xdr:colOff>101600</xdr:colOff>
      <xdr:row>64</xdr:row>
      <xdr:rowOff>62992</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93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11430</xdr:rowOff>
    </xdr:from>
    <xdr:to>
      <xdr:col>45</xdr:col>
      <xdr:colOff>177800</xdr:colOff>
      <xdr:row>64</xdr:row>
      <xdr:rowOff>12192</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7861300" y="10984230"/>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133604</xdr:rowOff>
    </xdr:from>
    <xdr:to>
      <xdr:col>36</xdr:col>
      <xdr:colOff>165100</xdr:colOff>
      <xdr:row>64</xdr:row>
      <xdr:rowOff>63754</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93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12192</xdr:rowOff>
    </xdr:from>
    <xdr:to>
      <xdr:col>41</xdr:col>
      <xdr:colOff>50800</xdr:colOff>
      <xdr:row>64</xdr:row>
      <xdr:rowOff>12954</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6972300" y="10984992"/>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11701</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641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15511</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645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19702</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649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19321</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649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52214</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1025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53357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102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54119</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1026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54881</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1027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00000000-0008-0000-0200-00002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00000000-0008-0000-0200-00002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2" name="テキスト ボックス 291">
          <a:extLst>
            <a:ext uri="{FF2B5EF4-FFF2-40B4-BE49-F238E27FC236}">
              <a16:creationId xmlns:a16="http://schemas.microsoft.com/office/drawing/2014/main" id="{00000000-0008-0000-0200-00002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5" name="直線コネクタ 294">
          <a:extLst>
            <a:ext uri="{FF2B5EF4-FFF2-40B4-BE49-F238E27FC236}">
              <a16:creationId xmlns:a16="http://schemas.microsoft.com/office/drawing/2014/main" id="{00000000-0008-0000-0200-00002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7" name="直線コネクタ 296">
          <a:extLst>
            <a:ext uri="{FF2B5EF4-FFF2-40B4-BE49-F238E27FC236}">
              <a16:creationId xmlns:a16="http://schemas.microsoft.com/office/drawing/2014/main" id="{00000000-0008-0000-0200-00002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9" name="直線コネクタ 298">
          <a:extLst>
            <a:ext uri="{FF2B5EF4-FFF2-40B4-BE49-F238E27FC236}">
              <a16:creationId xmlns:a16="http://schemas.microsoft.com/office/drawing/2014/main" id="{00000000-0008-0000-0200-00002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1" name="直線コネクタ 300">
          <a:extLst>
            <a:ext uri="{FF2B5EF4-FFF2-40B4-BE49-F238E27FC236}">
              <a16:creationId xmlns:a16="http://schemas.microsoft.com/office/drawing/2014/main" id="{00000000-0008-0000-0200-00002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00000000-0008-0000-0200-00003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149679</xdr:rowOff>
    </xdr:from>
    <xdr:to>
      <xdr:col>24</xdr:col>
      <xdr:colOff>62865</xdr:colOff>
      <xdr:row>109</xdr:row>
      <xdr:rowOff>35379</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flipV="1">
          <a:off x="4634865"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6" name="【市民会館】&#10;有形固定資産減価償却率最小値テキスト">
          <a:extLst>
            <a:ext uri="{FF2B5EF4-FFF2-40B4-BE49-F238E27FC236}">
              <a16:creationId xmlns:a16="http://schemas.microsoft.com/office/drawing/2014/main" id="{00000000-0008-0000-0200-00003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96356</xdr:rowOff>
    </xdr:from>
    <xdr:ext cx="340478" cy="259045"/>
    <xdr:sp macro="" textlink="">
      <xdr:nvSpPr>
        <xdr:cNvPr id="308" name="【市民会館】&#10;有形固定資産減価償却率最大値テキスト">
          <a:extLst>
            <a:ext uri="{FF2B5EF4-FFF2-40B4-BE49-F238E27FC236}">
              <a16:creationId xmlns:a16="http://schemas.microsoft.com/office/drawing/2014/main" id="{00000000-0008-0000-0200-000034010000}"/>
            </a:ext>
          </a:extLst>
        </xdr:cNvPr>
        <xdr:cNvSpPr txBox="1"/>
      </xdr:nvSpPr>
      <xdr:spPr>
        <a:xfrm>
          <a:off x="4673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149679</xdr:rowOff>
    </xdr:from>
    <xdr:to>
      <xdr:col>24</xdr:col>
      <xdr:colOff>152400</xdr:colOff>
      <xdr:row>99</xdr:row>
      <xdr:rowOff>149679</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4546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69504</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00000000-0008-0000-0200-000036010000}"/>
            </a:ext>
          </a:extLst>
        </xdr:cNvPr>
        <xdr:cNvSpPr txBox="1"/>
      </xdr:nvSpPr>
      <xdr:spPr>
        <a:xfrm>
          <a:off x="4673600" y="177288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46627</xdr:rowOff>
    </xdr:from>
    <xdr:to>
      <xdr:col>24</xdr:col>
      <xdr:colOff>114300</xdr:colOff>
      <xdr:row>104</xdr:row>
      <xdr:rowOff>148227</xdr:rowOff>
    </xdr:to>
    <xdr:sp macro="" textlink="">
      <xdr:nvSpPr>
        <xdr:cNvPr id="311" name="フローチャート: 判断 310">
          <a:extLst>
            <a:ext uri="{FF2B5EF4-FFF2-40B4-BE49-F238E27FC236}">
              <a16:creationId xmlns:a16="http://schemas.microsoft.com/office/drawing/2014/main" id="{00000000-0008-0000-0200-000037010000}"/>
            </a:ext>
          </a:extLst>
        </xdr:cNvPr>
        <xdr:cNvSpPr/>
      </xdr:nvSpPr>
      <xdr:spPr>
        <a:xfrm>
          <a:off x="45847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36830</xdr:rowOff>
    </xdr:from>
    <xdr:to>
      <xdr:col>20</xdr:col>
      <xdr:colOff>38100</xdr:colOff>
      <xdr:row>104</xdr:row>
      <xdr:rowOff>138430</xdr:rowOff>
    </xdr:to>
    <xdr:sp macro="" textlink="">
      <xdr:nvSpPr>
        <xdr:cNvPr id="312" name="フローチャート: 判断 311">
          <a:extLst>
            <a:ext uri="{FF2B5EF4-FFF2-40B4-BE49-F238E27FC236}">
              <a16:creationId xmlns:a16="http://schemas.microsoft.com/office/drawing/2014/main" id="{00000000-0008-0000-0200-000038010000}"/>
            </a:ext>
          </a:extLst>
        </xdr:cNvPr>
        <xdr:cNvSpPr/>
      </xdr:nvSpPr>
      <xdr:spPr>
        <a:xfrm>
          <a:off x="3746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10705</xdr:rowOff>
    </xdr:from>
    <xdr:to>
      <xdr:col>15</xdr:col>
      <xdr:colOff>101600</xdr:colOff>
      <xdr:row>104</xdr:row>
      <xdr:rowOff>112305</xdr:rowOff>
    </xdr:to>
    <xdr:sp macro="" textlink="">
      <xdr:nvSpPr>
        <xdr:cNvPr id="313" name="フローチャート: 判断 312">
          <a:extLst>
            <a:ext uri="{FF2B5EF4-FFF2-40B4-BE49-F238E27FC236}">
              <a16:creationId xmlns:a16="http://schemas.microsoft.com/office/drawing/2014/main" id="{00000000-0008-0000-0200-000039010000}"/>
            </a:ext>
          </a:extLst>
        </xdr:cNvPr>
        <xdr:cNvSpPr/>
      </xdr:nvSpPr>
      <xdr:spPr>
        <a:xfrm>
          <a:off x="2857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5806</xdr:rowOff>
    </xdr:from>
    <xdr:to>
      <xdr:col>10</xdr:col>
      <xdr:colOff>165100</xdr:colOff>
      <xdr:row>104</xdr:row>
      <xdr:rowOff>107406</xdr:rowOff>
    </xdr:to>
    <xdr:sp macro="" textlink="">
      <xdr:nvSpPr>
        <xdr:cNvPr id="314" name="フローチャート: 判断 313">
          <a:extLst>
            <a:ext uri="{FF2B5EF4-FFF2-40B4-BE49-F238E27FC236}">
              <a16:creationId xmlns:a16="http://schemas.microsoft.com/office/drawing/2014/main" id="{00000000-0008-0000-0200-00003A010000}"/>
            </a:ext>
          </a:extLst>
        </xdr:cNvPr>
        <xdr:cNvSpPr/>
      </xdr:nvSpPr>
      <xdr:spPr>
        <a:xfrm>
          <a:off x="1968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2539</xdr:rowOff>
    </xdr:from>
    <xdr:to>
      <xdr:col>6</xdr:col>
      <xdr:colOff>38100</xdr:colOff>
      <xdr:row>104</xdr:row>
      <xdr:rowOff>104139</xdr:rowOff>
    </xdr:to>
    <xdr:sp macro="" textlink="">
      <xdr:nvSpPr>
        <xdr:cNvPr id="315" name="フローチャート: 判断 314">
          <a:extLst>
            <a:ext uri="{FF2B5EF4-FFF2-40B4-BE49-F238E27FC236}">
              <a16:creationId xmlns:a16="http://schemas.microsoft.com/office/drawing/2014/main" id="{00000000-0008-0000-0200-00003B010000}"/>
            </a:ext>
          </a:extLst>
        </xdr:cNvPr>
        <xdr:cNvSpPr/>
      </xdr:nvSpPr>
      <xdr:spPr>
        <a:xfrm>
          <a:off x="1079500" y="1783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00000000-0008-0000-0200-00003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0000000-0008-0000-0200-00003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00000000-0008-0000-0200-00003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00000000-0008-0000-0200-00004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49893</xdr:rowOff>
    </xdr:from>
    <xdr:to>
      <xdr:col>24</xdr:col>
      <xdr:colOff>114300</xdr:colOff>
      <xdr:row>107</xdr:row>
      <xdr:rowOff>151493</xdr:rowOff>
    </xdr:to>
    <xdr:sp macro="" textlink="">
      <xdr:nvSpPr>
        <xdr:cNvPr id="321" name="楕円 320">
          <a:extLst>
            <a:ext uri="{FF2B5EF4-FFF2-40B4-BE49-F238E27FC236}">
              <a16:creationId xmlns:a16="http://schemas.microsoft.com/office/drawing/2014/main" id="{00000000-0008-0000-0200-000041010000}"/>
            </a:ext>
          </a:extLst>
        </xdr:cNvPr>
        <xdr:cNvSpPr/>
      </xdr:nvSpPr>
      <xdr:spPr>
        <a:xfrm>
          <a:off x="4584700" y="183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28320</xdr:rowOff>
    </xdr:from>
    <xdr:ext cx="405111" cy="259045"/>
    <xdr:sp macro="" textlink="">
      <xdr:nvSpPr>
        <xdr:cNvPr id="322" name="【市民会館】&#10;有形固定資産減価償却率該当値テキスト">
          <a:extLst>
            <a:ext uri="{FF2B5EF4-FFF2-40B4-BE49-F238E27FC236}">
              <a16:creationId xmlns:a16="http://schemas.microsoft.com/office/drawing/2014/main" id="{00000000-0008-0000-0200-000042010000}"/>
            </a:ext>
          </a:extLst>
        </xdr:cNvPr>
        <xdr:cNvSpPr txBox="1"/>
      </xdr:nvSpPr>
      <xdr:spPr>
        <a:xfrm>
          <a:off x="4673600" y="1837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18869</xdr:rowOff>
    </xdr:from>
    <xdr:to>
      <xdr:col>20</xdr:col>
      <xdr:colOff>38100</xdr:colOff>
      <xdr:row>107</xdr:row>
      <xdr:rowOff>120469</xdr:rowOff>
    </xdr:to>
    <xdr:sp macro="" textlink="">
      <xdr:nvSpPr>
        <xdr:cNvPr id="323" name="楕円 322">
          <a:extLst>
            <a:ext uri="{FF2B5EF4-FFF2-40B4-BE49-F238E27FC236}">
              <a16:creationId xmlns:a16="http://schemas.microsoft.com/office/drawing/2014/main" id="{00000000-0008-0000-0200-000043010000}"/>
            </a:ext>
          </a:extLst>
        </xdr:cNvPr>
        <xdr:cNvSpPr/>
      </xdr:nvSpPr>
      <xdr:spPr>
        <a:xfrm>
          <a:off x="3746500" y="1836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69669</xdr:rowOff>
    </xdr:from>
    <xdr:to>
      <xdr:col>24</xdr:col>
      <xdr:colOff>63500</xdr:colOff>
      <xdr:row>107</xdr:row>
      <xdr:rowOff>100693</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3797300" y="18414819"/>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97245</xdr:rowOff>
    </xdr:from>
    <xdr:to>
      <xdr:col>15</xdr:col>
      <xdr:colOff>101600</xdr:colOff>
      <xdr:row>108</xdr:row>
      <xdr:rowOff>27395</xdr:rowOff>
    </xdr:to>
    <xdr:sp macro="" textlink="">
      <xdr:nvSpPr>
        <xdr:cNvPr id="325" name="楕円 324">
          <a:extLst>
            <a:ext uri="{FF2B5EF4-FFF2-40B4-BE49-F238E27FC236}">
              <a16:creationId xmlns:a16="http://schemas.microsoft.com/office/drawing/2014/main" id="{00000000-0008-0000-0200-000045010000}"/>
            </a:ext>
          </a:extLst>
        </xdr:cNvPr>
        <xdr:cNvSpPr/>
      </xdr:nvSpPr>
      <xdr:spPr>
        <a:xfrm>
          <a:off x="2857500" y="1844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69669</xdr:rowOff>
    </xdr:from>
    <xdr:to>
      <xdr:col>19</xdr:col>
      <xdr:colOff>177800</xdr:colOff>
      <xdr:row>107</xdr:row>
      <xdr:rowOff>148045</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flipV="1">
          <a:off x="2908300" y="18414819"/>
          <a:ext cx="889000" cy="7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72752</xdr:rowOff>
    </xdr:from>
    <xdr:to>
      <xdr:col>10</xdr:col>
      <xdr:colOff>165100</xdr:colOff>
      <xdr:row>108</xdr:row>
      <xdr:rowOff>2902</xdr:rowOff>
    </xdr:to>
    <xdr:sp macro="" textlink="">
      <xdr:nvSpPr>
        <xdr:cNvPr id="327" name="楕円 326">
          <a:extLst>
            <a:ext uri="{FF2B5EF4-FFF2-40B4-BE49-F238E27FC236}">
              <a16:creationId xmlns:a16="http://schemas.microsoft.com/office/drawing/2014/main" id="{00000000-0008-0000-0200-000047010000}"/>
            </a:ext>
          </a:extLst>
        </xdr:cNvPr>
        <xdr:cNvSpPr/>
      </xdr:nvSpPr>
      <xdr:spPr>
        <a:xfrm>
          <a:off x="1968500" y="1841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123552</xdr:rowOff>
    </xdr:from>
    <xdr:to>
      <xdr:col>15</xdr:col>
      <xdr:colOff>50800</xdr:colOff>
      <xdr:row>107</xdr:row>
      <xdr:rowOff>148045</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2019300" y="18468702"/>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66221</xdr:rowOff>
    </xdr:from>
    <xdr:to>
      <xdr:col>6</xdr:col>
      <xdr:colOff>38100</xdr:colOff>
      <xdr:row>107</xdr:row>
      <xdr:rowOff>167821</xdr:rowOff>
    </xdr:to>
    <xdr:sp macro="" textlink="">
      <xdr:nvSpPr>
        <xdr:cNvPr id="329" name="楕円 328">
          <a:extLst>
            <a:ext uri="{FF2B5EF4-FFF2-40B4-BE49-F238E27FC236}">
              <a16:creationId xmlns:a16="http://schemas.microsoft.com/office/drawing/2014/main" id="{00000000-0008-0000-0200-000049010000}"/>
            </a:ext>
          </a:extLst>
        </xdr:cNvPr>
        <xdr:cNvSpPr/>
      </xdr:nvSpPr>
      <xdr:spPr>
        <a:xfrm>
          <a:off x="10795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117021</xdr:rowOff>
    </xdr:from>
    <xdr:to>
      <xdr:col>10</xdr:col>
      <xdr:colOff>114300</xdr:colOff>
      <xdr:row>107</xdr:row>
      <xdr:rowOff>123552</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1130300" y="18462171"/>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154957</xdr:rowOff>
    </xdr:from>
    <xdr:ext cx="405111" cy="259045"/>
    <xdr:sp macro="" textlink="">
      <xdr:nvSpPr>
        <xdr:cNvPr id="331" name="n_1aveValue【市民会館】&#10;有形固定資産減価償却率">
          <a:extLst>
            <a:ext uri="{FF2B5EF4-FFF2-40B4-BE49-F238E27FC236}">
              <a16:creationId xmlns:a16="http://schemas.microsoft.com/office/drawing/2014/main" id="{00000000-0008-0000-0200-00004B010000}"/>
            </a:ext>
          </a:extLst>
        </xdr:cNvPr>
        <xdr:cNvSpPr txBox="1"/>
      </xdr:nvSpPr>
      <xdr:spPr>
        <a:xfrm>
          <a:off x="35820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128832</xdr:rowOff>
    </xdr:from>
    <xdr:ext cx="405111" cy="259045"/>
    <xdr:sp macro="" textlink="">
      <xdr:nvSpPr>
        <xdr:cNvPr id="332" name="n_2aveValue【市民会館】&#10;有形固定資産減価償却率">
          <a:extLst>
            <a:ext uri="{FF2B5EF4-FFF2-40B4-BE49-F238E27FC236}">
              <a16:creationId xmlns:a16="http://schemas.microsoft.com/office/drawing/2014/main" id="{00000000-0008-0000-0200-00004C010000}"/>
            </a:ext>
          </a:extLst>
        </xdr:cNvPr>
        <xdr:cNvSpPr txBox="1"/>
      </xdr:nvSpPr>
      <xdr:spPr>
        <a:xfrm>
          <a:off x="2705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123933</xdr:rowOff>
    </xdr:from>
    <xdr:ext cx="405111" cy="259045"/>
    <xdr:sp macro="" textlink="">
      <xdr:nvSpPr>
        <xdr:cNvPr id="333" name="n_3aveValue【市民会館】&#10;有形固定資産減価償却率">
          <a:extLst>
            <a:ext uri="{FF2B5EF4-FFF2-40B4-BE49-F238E27FC236}">
              <a16:creationId xmlns:a16="http://schemas.microsoft.com/office/drawing/2014/main" id="{00000000-0008-0000-0200-00004D010000}"/>
            </a:ext>
          </a:extLst>
        </xdr:cNvPr>
        <xdr:cNvSpPr txBox="1"/>
      </xdr:nvSpPr>
      <xdr:spPr>
        <a:xfrm>
          <a:off x="1816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120666</xdr:rowOff>
    </xdr:from>
    <xdr:ext cx="405111" cy="259045"/>
    <xdr:sp macro="" textlink="">
      <xdr:nvSpPr>
        <xdr:cNvPr id="334" name="n_4aveValue【市民会館】&#10;有形固定資産減価償却率">
          <a:extLst>
            <a:ext uri="{FF2B5EF4-FFF2-40B4-BE49-F238E27FC236}">
              <a16:creationId xmlns:a16="http://schemas.microsoft.com/office/drawing/2014/main" id="{00000000-0008-0000-0200-00004E010000}"/>
            </a:ext>
          </a:extLst>
        </xdr:cNvPr>
        <xdr:cNvSpPr txBox="1"/>
      </xdr:nvSpPr>
      <xdr:spPr>
        <a:xfrm>
          <a:off x="927744" y="1760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111596</xdr:rowOff>
    </xdr:from>
    <xdr:ext cx="405111" cy="259045"/>
    <xdr:sp macro="" textlink="">
      <xdr:nvSpPr>
        <xdr:cNvPr id="335" name="n_1mainValue【市民会館】&#10;有形固定資産減価償却率">
          <a:extLst>
            <a:ext uri="{FF2B5EF4-FFF2-40B4-BE49-F238E27FC236}">
              <a16:creationId xmlns:a16="http://schemas.microsoft.com/office/drawing/2014/main" id="{00000000-0008-0000-0200-00004F010000}"/>
            </a:ext>
          </a:extLst>
        </xdr:cNvPr>
        <xdr:cNvSpPr txBox="1"/>
      </xdr:nvSpPr>
      <xdr:spPr>
        <a:xfrm>
          <a:off x="3582044" y="1845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18522</xdr:rowOff>
    </xdr:from>
    <xdr:ext cx="405111" cy="259045"/>
    <xdr:sp macro="" textlink="">
      <xdr:nvSpPr>
        <xdr:cNvPr id="336" name="n_2mainValue【市民会館】&#10;有形固定資産減価償却率">
          <a:extLst>
            <a:ext uri="{FF2B5EF4-FFF2-40B4-BE49-F238E27FC236}">
              <a16:creationId xmlns:a16="http://schemas.microsoft.com/office/drawing/2014/main" id="{00000000-0008-0000-0200-000050010000}"/>
            </a:ext>
          </a:extLst>
        </xdr:cNvPr>
        <xdr:cNvSpPr txBox="1"/>
      </xdr:nvSpPr>
      <xdr:spPr>
        <a:xfrm>
          <a:off x="2705744" y="1853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165479</xdr:rowOff>
    </xdr:from>
    <xdr:ext cx="405111" cy="259045"/>
    <xdr:sp macro="" textlink="">
      <xdr:nvSpPr>
        <xdr:cNvPr id="337" name="n_3mainValue【市民会館】&#10;有形固定資産減価償却率">
          <a:extLst>
            <a:ext uri="{FF2B5EF4-FFF2-40B4-BE49-F238E27FC236}">
              <a16:creationId xmlns:a16="http://schemas.microsoft.com/office/drawing/2014/main" id="{00000000-0008-0000-0200-000051010000}"/>
            </a:ext>
          </a:extLst>
        </xdr:cNvPr>
        <xdr:cNvSpPr txBox="1"/>
      </xdr:nvSpPr>
      <xdr:spPr>
        <a:xfrm>
          <a:off x="1816744" y="1851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158948</xdr:rowOff>
    </xdr:from>
    <xdr:ext cx="405111" cy="259045"/>
    <xdr:sp macro="" textlink="">
      <xdr:nvSpPr>
        <xdr:cNvPr id="338" name="n_4mainValue【市民会館】&#10;有形固定資産減価償却率">
          <a:extLst>
            <a:ext uri="{FF2B5EF4-FFF2-40B4-BE49-F238E27FC236}">
              <a16:creationId xmlns:a16="http://schemas.microsoft.com/office/drawing/2014/main" id="{00000000-0008-0000-0200-000052010000}"/>
            </a:ext>
          </a:extLst>
        </xdr:cNvPr>
        <xdr:cNvSpPr txBox="1"/>
      </xdr:nvSpPr>
      <xdr:spPr>
        <a:xfrm>
          <a:off x="927744" y="1850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00000000-0008-0000-0200-00005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00000000-0008-0000-0200-00005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00000000-0008-0000-0200-00005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00000000-0008-0000-0200-00005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00000000-0008-0000-0200-00005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00000000-0008-0000-0200-00005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00000000-0008-0000-0200-00005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00000000-0008-0000-0200-00005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id="{00000000-0008-0000-0200-00005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1" name="直線コネクタ 350">
          <a:extLst>
            <a:ext uri="{FF2B5EF4-FFF2-40B4-BE49-F238E27FC236}">
              <a16:creationId xmlns:a16="http://schemas.microsoft.com/office/drawing/2014/main" id="{00000000-0008-0000-0200-00005F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3" name="直線コネクタ 352">
          <a:extLst>
            <a:ext uri="{FF2B5EF4-FFF2-40B4-BE49-F238E27FC236}">
              <a16:creationId xmlns:a16="http://schemas.microsoft.com/office/drawing/2014/main" id="{00000000-0008-0000-0200-000061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5" name="直線コネクタ 354">
          <a:extLst>
            <a:ext uri="{FF2B5EF4-FFF2-40B4-BE49-F238E27FC236}">
              <a16:creationId xmlns:a16="http://schemas.microsoft.com/office/drawing/2014/main" id="{00000000-0008-0000-0200-000063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7" name="直線コネクタ 356">
          <a:extLst>
            <a:ext uri="{FF2B5EF4-FFF2-40B4-BE49-F238E27FC236}">
              <a16:creationId xmlns:a16="http://schemas.microsoft.com/office/drawing/2014/main" id="{00000000-0008-0000-0200-000065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9" name="直線コネクタ 358">
          <a:extLst>
            <a:ext uri="{FF2B5EF4-FFF2-40B4-BE49-F238E27FC236}">
              <a16:creationId xmlns:a16="http://schemas.microsoft.com/office/drawing/2014/main" id="{00000000-0008-0000-0200-000067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1" name="【市民会館】&#10;一人当たり面積グラフ枠">
          <a:extLst>
            <a:ext uri="{FF2B5EF4-FFF2-40B4-BE49-F238E27FC236}">
              <a16:creationId xmlns:a16="http://schemas.microsoft.com/office/drawing/2014/main" id="{00000000-0008-0000-0200-000069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146686</xdr:rowOff>
    </xdr:from>
    <xdr:to>
      <xdr:col>54</xdr:col>
      <xdr:colOff>189865</xdr:colOff>
      <xdr:row>108</xdr:row>
      <xdr:rowOff>131445</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flipV="1">
          <a:off x="10476865" y="17120236"/>
          <a:ext cx="0" cy="152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135272</xdr:rowOff>
    </xdr:from>
    <xdr:ext cx="469744" cy="259045"/>
    <xdr:sp macro="" textlink="">
      <xdr:nvSpPr>
        <xdr:cNvPr id="363" name="【市民会館】&#10;一人当たり面積最小値テキスト">
          <a:extLst>
            <a:ext uri="{FF2B5EF4-FFF2-40B4-BE49-F238E27FC236}">
              <a16:creationId xmlns:a16="http://schemas.microsoft.com/office/drawing/2014/main" id="{00000000-0008-0000-0200-00006B010000}"/>
            </a:ext>
          </a:extLst>
        </xdr:cNvPr>
        <xdr:cNvSpPr txBox="1"/>
      </xdr:nvSpPr>
      <xdr:spPr>
        <a:xfrm>
          <a:off x="10515600" y="1865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131445</xdr:rowOff>
    </xdr:from>
    <xdr:to>
      <xdr:col>55</xdr:col>
      <xdr:colOff>88900</xdr:colOff>
      <xdr:row>108</xdr:row>
      <xdr:rowOff>131445</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a:off x="10388600" y="1864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93363</xdr:rowOff>
    </xdr:from>
    <xdr:ext cx="469744" cy="259045"/>
    <xdr:sp macro="" textlink="">
      <xdr:nvSpPr>
        <xdr:cNvPr id="365" name="【市民会館】&#10;一人当たり面積最大値テキスト">
          <a:extLst>
            <a:ext uri="{FF2B5EF4-FFF2-40B4-BE49-F238E27FC236}">
              <a16:creationId xmlns:a16="http://schemas.microsoft.com/office/drawing/2014/main" id="{00000000-0008-0000-0200-00006D010000}"/>
            </a:ext>
          </a:extLst>
        </xdr:cNvPr>
        <xdr:cNvSpPr txBox="1"/>
      </xdr:nvSpPr>
      <xdr:spPr>
        <a:xfrm>
          <a:off x="10515600" y="16895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146686</xdr:rowOff>
    </xdr:from>
    <xdr:to>
      <xdr:col>55</xdr:col>
      <xdr:colOff>88900</xdr:colOff>
      <xdr:row>99</xdr:row>
      <xdr:rowOff>146686</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a:off x="10388600" y="17120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109238</xdr:rowOff>
    </xdr:from>
    <xdr:ext cx="469744" cy="259045"/>
    <xdr:sp macro="" textlink="">
      <xdr:nvSpPr>
        <xdr:cNvPr id="367" name="【市民会館】&#10;一人当たり面積平均値テキスト">
          <a:extLst>
            <a:ext uri="{FF2B5EF4-FFF2-40B4-BE49-F238E27FC236}">
              <a16:creationId xmlns:a16="http://schemas.microsoft.com/office/drawing/2014/main" id="{00000000-0008-0000-0200-00006F010000}"/>
            </a:ext>
          </a:extLst>
        </xdr:cNvPr>
        <xdr:cNvSpPr txBox="1"/>
      </xdr:nvSpPr>
      <xdr:spPr>
        <a:xfrm>
          <a:off x="10515600" y="181114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86361</xdr:rowOff>
    </xdr:from>
    <xdr:to>
      <xdr:col>55</xdr:col>
      <xdr:colOff>50800</xdr:colOff>
      <xdr:row>107</xdr:row>
      <xdr:rowOff>16511</xdr:rowOff>
    </xdr:to>
    <xdr:sp macro="" textlink="">
      <xdr:nvSpPr>
        <xdr:cNvPr id="368" name="フローチャート: 判断 367">
          <a:extLst>
            <a:ext uri="{FF2B5EF4-FFF2-40B4-BE49-F238E27FC236}">
              <a16:creationId xmlns:a16="http://schemas.microsoft.com/office/drawing/2014/main" id="{00000000-0008-0000-0200-000070010000}"/>
            </a:ext>
          </a:extLst>
        </xdr:cNvPr>
        <xdr:cNvSpPr/>
      </xdr:nvSpPr>
      <xdr:spPr>
        <a:xfrm>
          <a:off x="104267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101600</xdr:rowOff>
    </xdr:from>
    <xdr:to>
      <xdr:col>50</xdr:col>
      <xdr:colOff>165100</xdr:colOff>
      <xdr:row>107</xdr:row>
      <xdr:rowOff>31750</xdr:rowOff>
    </xdr:to>
    <xdr:sp macro="" textlink="">
      <xdr:nvSpPr>
        <xdr:cNvPr id="369" name="フローチャート: 判断 368">
          <a:extLst>
            <a:ext uri="{FF2B5EF4-FFF2-40B4-BE49-F238E27FC236}">
              <a16:creationId xmlns:a16="http://schemas.microsoft.com/office/drawing/2014/main" id="{00000000-0008-0000-0200-000071010000}"/>
            </a:ext>
          </a:extLst>
        </xdr:cNvPr>
        <xdr:cNvSpPr/>
      </xdr:nvSpPr>
      <xdr:spPr>
        <a:xfrm>
          <a:off x="9588500" y="1827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111125</xdr:rowOff>
    </xdr:from>
    <xdr:to>
      <xdr:col>46</xdr:col>
      <xdr:colOff>38100</xdr:colOff>
      <xdr:row>107</xdr:row>
      <xdr:rowOff>41275</xdr:rowOff>
    </xdr:to>
    <xdr:sp macro="" textlink="">
      <xdr:nvSpPr>
        <xdr:cNvPr id="370" name="フローチャート: 判断 369">
          <a:extLst>
            <a:ext uri="{FF2B5EF4-FFF2-40B4-BE49-F238E27FC236}">
              <a16:creationId xmlns:a16="http://schemas.microsoft.com/office/drawing/2014/main" id="{00000000-0008-0000-0200-000072010000}"/>
            </a:ext>
          </a:extLst>
        </xdr:cNvPr>
        <xdr:cNvSpPr/>
      </xdr:nvSpPr>
      <xdr:spPr>
        <a:xfrm>
          <a:off x="8699500" y="1828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103505</xdr:rowOff>
    </xdr:from>
    <xdr:to>
      <xdr:col>41</xdr:col>
      <xdr:colOff>101600</xdr:colOff>
      <xdr:row>107</xdr:row>
      <xdr:rowOff>33655</xdr:rowOff>
    </xdr:to>
    <xdr:sp macro="" textlink="">
      <xdr:nvSpPr>
        <xdr:cNvPr id="371" name="フローチャート: 判断 370">
          <a:extLst>
            <a:ext uri="{FF2B5EF4-FFF2-40B4-BE49-F238E27FC236}">
              <a16:creationId xmlns:a16="http://schemas.microsoft.com/office/drawing/2014/main" id="{00000000-0008-0000-0200-000073010000}"/>
            </a:ext>
          </a:extLst>
        </xdr:cNvPr>
        <xdr:cNvSpPr/>
      </xdr:nvSpPr>
      <xdr:spPr>
        <a:xfrm>
          <a:off x="7810500" y="1827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99695</xdr:rowOff>
    </xdr:from>
    <xdr:to>
      <xdr:col>36</xdr:col>
      <xdr:colOff>165100</xdr:colOff>
      <xdr:row>107</xdr:row>
      <xdr:rowOff>29845</xdr:rowOff>
    </xdr:to>
    <xdr:sp macro="" textlink="">
      <xdr:nvSpPr>
        <xdr:cNvPr id="372" name="フローチャート: 判断 371">
          <a:extLst>
            <a:ext uri="{FF2B5EF4-FFF2-40B4-BE49-F238E27FC236}">
              <a16:creationId xmlns:a16="http://schemas.microsoft.com/office/drawing/2014/main" id="{00000000-0008-0000-0200-000074010000}"/>
            </a:ext>
          </a:extLst>
        </xdr:cNvPr>
        <xdr:cNvSpPr/>
      </xdr:nvSpPr>
      <xdr:spPr>
        <a:xfrm>
          <a:off x="6921500" y="1827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00000000-0008-0000-0200-000075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00000000-0008-0000-0200-000076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0000000-0008-0000-0200-000077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00000000-0008-0000-0200-000078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00000000-0008-0000-0200-000079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164464</xdr:rowOff>
    </xdr:from>
    <xdr:to>
      <xdr:col>55</xdr:col>
      <xdr:colOff>50800</xdr:colOff>
      <xdr:row>107</xdr:row>
      <xdr:rowOff>94614</xdr:rowOff>
    </xdr:to>
    <xdr:sp macro="" textlink="">
      <xdr:nvSpPr>
        <xdr:cNvPr id="378" name="楕円 377">
          <a:extLst>
            <a:ext uri="{FF2B5EF4-FFF2-40B4-BE49-F238E27FC236}">
              <a16:creationId xmlns:a16="http://schemas.microsoft.com/office/drawing/2014/main" id="{00000000-0008-0000-0200-00007A010000}"/>
            </a:ext>
          </a:extLst>
        </xdr:cNvPr>
        <xdr:cNvSpPr/>
      </xdr:nvSpPr>
      <xdr:spPr>
        <a:xfrm>
          <a:off x="10426700" y="183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142891</xdr:rowOff>
    </xdr:from>
    <xdr:ext cx="469744" cy="259045"/>
    <xdr:sp macro="" textlink="">
      <xdr:nvSpPr>
        <xdr:cNvPr id="379" name="【市民会館】&#10;一人当たり面積該当値テキスト">
          <a:extLst>
            <a:ext uri="{FF2B5EF4-FFF2-40B4-BE49-F238E27FC236}">
              <a16:creationId xmlns:a16="http://schemas.microsoft.com/office/drawing/2014/main" id="{00000000-0008-0000-0200-00007B010000}"/>
            </a:ext>
          </a:extLst>
        </xdr:cNvPr>
        <xdr:cNvSpPr txBox="1"/>
      </xdr:nvSpPr>
      <xdr:spPr>
        <a:xfrm>
          <a:off x="10515600" y="18316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170180</xdr:rowOff>
    </xdr:from>
    <xdr:to>
      <xdr:col>50</xdr:col>
      <xdr:colOff>165100</xdr:colOff>
      <xdr:row>107</xdr:row>
      <xdr:rowOff>100330</xdr:rowOff>
    </xdr:to>
    <xdr:sp macro="" textlink="">
      <xdr:nvSpPr>
        <xdr:cNvPr id="380" name="楕円 379">
          <a:extLst>
            <a:ext uri="{FF2B5EF4-FFF2-40B4-BE49-F238E27FC236}">
              <a16:creationId xmlns:a16="http://schemas.microsoft.com/office/drawing/2014/main" id="{00000000-0008-0000-0200-00007C010000}"/>
            </a:ext>
          </a:extLst>
        </xdr:cNvPr>
        <xdr:cNvSpPr/>
      </xdr:nvSpPr>
      <xdr:spPr>
        <a:xfrm>
          <a:off x="9588500" y="1834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43814</xdr:rowOff>
    </xdr:from>
    <xdr:to>
      <xdr:col>55</xdr:col>
      <xdr:colOff>0</xdr:colOff>
      <xdr:row>107</xdr:row>
      <xdr:rowOff>49530</xdr:rowOff>
    </xdr:to>
    <xdr:cxnSp macro="">
      <xdr:nvCxnSpPr>
        <xdr:cNvPr id="381" name="直線コネクタ 380">
          <a:extLst>
            <a:ext uri="{FF2B5EF4-FFF2-40B4-BE49-F238E27FC236}">
              <a16:creationId xmlns:a16="http://schemas.microsoft.com/office/drawing/2014/main" id="{00000000-0008-0000-0200-00007D010000}"/>
            </a:ext>
          </a:extLst>
        </xdr:cNvPr>
        <xdr:cNvCxnSpPr/>
      </xdr:nvCxnSpPr>
      <xdr:spPr>
        <a:xfrm flipV="1">
          <a:off x="9639300" y="18388964"/>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2539</xdr:rowOff>
    </xdr:from>
    <xdr:to>
      <xdr:col>46</xdr:col>
      <xdr:colOff>38100</xdr:colOff>
      <xdr:row>107</xdr:row>
      <xdr:rowOff>104139</xdr:rowOff>
    </xdr:to>
    <xdr:sp macro="" textlink="">
      <xdr:nvSpPr>
        <xdr:cNvPr id="382" name="楕円 381">
          <a:extLst>
            <a:ext uri="{FF2B5EF4-FFF2-40B4-BE49-F238E27FC236}">
              <a16:creationId xmlns:a16="http://schemas.microsoft.com/office/drawing/2014/main" id="{00000000-0008-0000-0200-00007E010000}"/>
            </a:ext>
          </a:extLst>
        </xdr:cNvPr>
        <xdr:cNvSpPr/>
      </xdr:nvSpPr>
      <xdr:spPr>
        <a:xfrm>
          <a:off x="8699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49530</xdr:rowOff>
    </xdr:from>
    <xdr:to>
      <xdr:col>50</xdr:col>
      <xdr:colOff>114300</xdr:colOff>
      <xdr:row>107</xdr:row>
      <xdr:rowOff>53339</xdr:rowOff>
    </xdr:to>
    <xdr:cxnSp macro="">
      <xdr:nvCxnSpPr>
        <xdr:cNvPr id="383" name="直線コネクタ 382">
          <a:extLst>
            <a:ext uri="{FF2B5EF4-FFF2-40B4-BE49-F238E27FC236}">
              <a16:creationId xmlns:a16="http://schemas.microsoft.com/office/drawing/2014/main" id="{00000000-0008-0000-0200-00007F010000}"/>
            </a:ext>
          </a:extLst>
        </xdr:cNvPr>
        <xdr:cNvCxnSpPr/>
      </xdr:nvCxnSpPr>
      <xdr:spPr>
        <a:xfrm flipV="1">
          <a:off x="8750300" y="183946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6350</xdr:rowOff>
    </xdr:from>
    <xdr:to>
      <xdr:col>41</xdr:col>
      <xdr:colOff>101600</xdr:colOff>
      <xdr:row>107</xdr:row>
      <xdr:rowOff>107950</xdr:rowOff>
    </xdr:to>
    <xdr:sp macro="" textlink="">
      <xdr:nvSpPr>
        <xdr:cNvPr id="384" name="楕円 383">
          <a:extLst>
            <a:ext uri="{FF2B5EF4-FFF2-40B4-BE49-F238E27FC236}">
              <a16:creationId xmlns:a16="http://schemas.microsoft.com/office/drawing/2014/main" id="{00000000-0008-0000-0200-000080010000}"/>
            </a:ext>
          </a:extLst>
        </xdr:cNvPr>
        <xdr:cNvSpPr/>
      </xdr:nvSpPr>
      <xdr:spPr>
        <a:xfrm>
          <a:off x="7810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53339</xdr:rowOff>
    </xdr:from>
    <xdr:to>
      <xdr:col>45</xdr:col>
      <xdr:colOff>177800</xdr:colOff>
      <xdr:row>107</xdr:row>
      <xdr:rowOff>57150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flipV="1">
          <a:off x="7861300" y="183984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8255</xdr:rowOff>
    </xdr:from>
    <xdr:to>
      <xdr:col>36</xdr:col>
      <xdr:colOff>165100</xdr:colOff>
      <xdr:row>107</xdr:row>
      <xdr:rowOff>109855</xdr:rowOff>
    </xdr:to>
    <xdr:sp macro="" textlink="">
      <xdr:nvSpPr>
        <xdr:cNvPr id="386" name="楕円 385">
          <a:extLst>
            <a:ext uri="{FF2B5EF4-FFF2-40B4-BE49-F238E27FC236}">
              <a16:creationId xmlns:a16="http://schemas.microsoft.com/office/drawing/2014/main" id="{00000000-0008-0000-0200-000082010000}"/>
            </a:ext>
          </a:extLst>
        </xdr:cNvPr>
        <xdr:cNvSpPr/>
      </xdr:nvSpPr>
      <xdr:spPr>
        <a:xfrm>
          <a:off x="6921500" y="1835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57150</xdr:rowOff>
    </xdr:from>
    <xdr:to>
      <xdr:col>41</xdr:col>
      <xdr:colOff>50800</xdr:colOff>
      <xdr:row>107</xdr:row>
      <xdr:rowOff>59055</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flipV="1">
          <a:off x="6972300" y="184023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48277</xdr:rowOff>
    </xdr:from>
    <xdr:ext cx="469744" cy="259045"/>
    <xdr:sp macro="" textlink="">
      <xdr:nvSpPr>
        <xdr:cNvPr id="388" name="n_1aveValue【市民会館】&#10;一人当たり面積">
          <a:extLst>
            <a:ext uri="{FF2B5EF4-FFF2-40B4-BE49-F238E27FC236}">
              <a16:creationId xmlns:a16="http://schemas.microsoft.com/office/drawing/2014/main" id="{00000000-0008-0000-0200-000084010000}"/>
            </a:ext>
          </a:extLst>
        </xdr:cNvPr>
        <xdr:cNvSpPr txBox="1"/>
      </xdr:nvSpPr>
      <xdr:spPr>
        <a:xfrm>
          <a:off x="9391727" y="1805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57802</xdr:rowOff>
    </xdr:from>
    <xdr:ext cx="469744" cy="259045"/>
    <xdr:sp macro="" textlink="">
      <xdr:nvSpPr>
        <xdr:cNvPr id="389" name="n_2aveValue【市民会館】&#10;一人当たり面積">
          <a:extLst>
            <a:ext uri="{FF2B5EF4-FFF2-40B4-BE49-F238E27FC236}">
              <a16:creationId xmlns:a16="http://schemas.microsoft.com/office/drawing/2014/main" id="{00000000-0008-0000-0200-000085010000}"/>
            </a:ext>
          </a:extLst>
        </xdr:cNvPr>
        <xdr:cNvSpPr txBox="1"/>
      </xdr:nvSpPr>
      <xdr:spPr>
        <a:xfrm>
          <a:off x="8515427" y="18060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50182</xdr:rowOff>
    </xdr:from>
    <xdr:ext cx="469744" cy="259045"/>
    <xdr:sp macro="" textlink="">
      <xdr:nvSpPr>
        <xdr:cNvPr id="390" name="n_3aveValue【市民会館】&#10;一人当たり面積">
          <a:extLst>
            <a:ext uri="{FF2B5EF4-FFF2-40B4-BE49-F238E27FC236}">
              <a16:creationId xmlns:a16="http://schemas.microsoft.com/office/drawing/2014/main" id="{00000000-0008-0000-0200-000086010000}"/>
            </a:ext>
          </a:extLst>
        </xdr:cNvPr>
        <xdr:cNvSpPr txBox="1"/>
      </xdr:nvSpPr>
      <xdr:spPr>
        <a:xfrm>
          <a:off x="7626427" y="1805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46372</xdr:rowOff>
    </xdr:from>
    <xdr:ext cx="469744" cy="259045"/>
    <xdr:sp macro="" textlink="">
      <xdr:nvSpPr>
        <xdr:cNvPr id="391" name="n_4aveValue【市民会館】&#10;一人当たり面積">
          <a:extLst>
            <a:ext uri="{FF2B5EF4-FFF2-40B4-BE49-F238E27FC236}">
              <a16:creationId xmlns:a16="http://schemas.microsoft.com/office/drawing/2014/main" id="{00000000-0008-0000-0200-000087010000}"/>
            </a:ext>
          </a:extLst>
        </xdr:cNvPr>
        <xdr:cNvSpPr txBox="1"/>
      </xdr:nvSpPr>
      <xdr:spPr>
        <a:xfrm>
          <a:off x="6737427" y="1804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91457</xdr:rowOff>
    </xdr:from>
    <xdr:ext cx="469744" cy="259045"/>
    <xdr:sp macro="" textlink="">
      <xdr:nvSpPr>
        <xdr:cNvPr id="392" name="n_1mainValue【市民会館】&#10;一人当たり面積">
          <a:extLst>
            <a:ext uri="{FF2B5EF4-FFF2-40B4-BE49-F238E27FC236}">
              <a16:creationId xmlns:a16="http://schemas.microsoft.com/office/drawing/2014/main" id="{00000000-0008-0000-0200-000088010000}"/>
            </a:ext>
          </a:extLst>
        </xdr:cNvPr>
        <xdr:cNvSpPr txBox="1"/>
      </xdr:nvSpPr>
      <xdr:spPr>
        <a:xfrm>
          <a:off x="93917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95266</xdr:rowOff>
    </xdr:from>
    <xdr:ext cx="469744" cy="259045"/>
    <xdr:sp macro="" textlink="">
      <xdr:nvSpPr>
        <xdr:cNvPr id="393" name="n_2mainValue【市民会館】&#10;一人当たり面積">
          <a:extLst>
            <a:ext uri="{FF2B5EF4-FFF2-40B4-BE49-F238E27FC236}">
              <a16:creationId xmlns:a16="http://schemas.microsoft.com/office/drawing/2014/main" id="{00000000-0008-0000-0200-000089010000}"/>
            </a:ext>
          </a:extLst>
        </xdr:cNvPr>
        <xdr:cNvSpPr txBox="1"/>
      </xdr:nvSpPr>
      <xdr:spPr>
        <a:xfrm>
          <a:off x="8515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99077</xdr:rowOff>
    </xdr:from>
    <xdr:ext cx="469744" cy="259045"/>
    <xdr:sp macro="" textlink="">
      <xdr:nvSpPr>
        <xdr:cNvPr id="394" name="n_3mainValue【市民会館】&#10;一人当たり面積">
          <a:extLst>
            <a:ext uri="{FF2B5EF4-FFF2-40B4-BE49-F238E27FC236}">
              <a16:creationId xmlns:a16="http://schemas.microsoft.com/office/drawing/2014/main" id="{00000000-0008-0000-0200-00008A010000}"/>
            </a:ext>
          </a:extLst>
        </xdr:cNvPr>
        <xdr:cNvSpPr txBox="1"/>
      </xdr:nvSpPr>
      <xdr:spPr>
        <a:xfrm>
          <a:off x="7626427" y="184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100982</xdr:rowOff>
    </xdr:from>
    <xdr:ext cx="469744" cy="259045"/>
    <xdr:sp macro="" textlink="">
      <xdr:nvSpPr>
        <xdr:cNvPr id="395" name="n_4mainValue【市民会館】&#10;一人当たり面積">
          <a:extLst>
            <a:ext uri="{FF2B5EF4-FFF2-40B4-BE49-F238E27FC236}">
              <a16:creationId xmlns:a16="http://schemas.microsoft.com/office/drawing/2014/main" id="{00000000-0008-0000-0200-00008B010000}"/>
            </a:ext>
          </a:extLst>
        </xdr:cNvPr>
        <xdr:cNvSpPr txBox="1"/>
      </xdr:nvSpPr>
      <xdr:spPr>
        <a:xfrm>
          <a:off x="6737427" y="1844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00000000-0008-0000-0200-00008C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00000000-0008-0000-0200-00008D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00000000-0008-0000-0200-00008F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00000000-0008-0000-0200-000090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00000000-0008-0000-0200-000091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00000000-0008-0000-0200-000092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00000000-0008-0000-0200-000093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9" name="直線コネクタ 408">
          <a:extLst>
            <a:ext uri="{FF2B5EF4-FFF2-40B4-BE49-F238E27FC236}">
              <a16:creationId xmlns:a16="http://schemas.microsoft.com/office/drawing/2014/main" id="{00000000-0008-0000-0200-000099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1" name="直線コネクタ 410">
          <a:extLst>
            <a:ext uri="{FF2B5EF4-FFF2-40B4-BE49-F238E27FC236}">
              <a16:creationId xmlns:a16="http://schemas.microsoft.com/office/drawing/2014/main" id="{00000000-0008-0000-0200-00009B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3" name="直線コネクタ 412">
          <a:extLst>
            <a:ext uri="{FF2B5EF4-FFF2-40B4-BE49-F238E27FC236}">
              <a16:creationId xmlns:a16="http://schemas.microsoft.com/office/drawing/2014/main" id="{00000000-0008-0000-0200-00009D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5" name="直線コネクタ 414">
          <a:extLst>
            <a:ext uri="{FF2B5EF4-FFF2-40B4-BE49-F238E27FC236}">
              <a16:creationId xmlns:a16="http://schemas.microsoft.com/office/drawing/2014/main" id="{00000000-0008-0000-0200-00009F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7" name="直線コネクタ 416">
          <a:extLst>
            <a:ext uri="{FF2B5EF4-FFF2-40B4-BE49-F238E27FC236}">
              <a16:creationId xmlns:a16="http://schemas.microsoft.com/office/drawing/2014/main" id="{00000000-0008-0000-0200-0000A1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0" name="【一般廃棄物処理施設】&#10;有形固定資産減価償却率グラフ枠">
          <a:extLst>
            <a:ext uri="{FF2B5EF4-FFF2-40B4-BE49-F238E27FC236}">
              <a16:creationId xmlns:a16="http://schemas.microsoft.com/office/drawing/2014/main" id="{00000000-0008-0000-0200-0000A4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110490</xdr:rowOff>
    </xdr:from>
    <xdr:to>
      <xdr:col>85</xdr:col>
      <xdr:colOff>126364</xdr:colOff>
      <xdr:row>42</xdr:row>
      <xdr:rowOff>92528</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flipV="1">
          <a:off x="16318864" y="5768340"/>
          <a:ext cx="0" cy="1525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2" name="【一般廃棄物処理施設】&#10;有形固定資産減価償却率最小値テキスト">
          <a:extLst>
            <a:ext uri="{FF2B5EF4-FFF2-40B4-BE49-F238E27FC236}">
              <a16:creationId xmlns:a16="http://schemas.microsoft.com/office/drawing/2014/main" id="{00000000-0008-0000-0200-0000A6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57167</xdr:rowOff>
    </xdr:from>
    <xdr:ext cx="340478" cy="259045"/>
    <xdr:sp macro="" textlink="">
      <xdr:nvSpPr>
        <xdr:cNvPr id="424" name="【一般廃棄物処理施設】&#10;有形固定資産減価償却率最大値テキスト">
          <a:extLst>
            <a:ext uri="{FF2B5EF4-FFF2-40B4-BE49-F238E27FC236}">
              <a16:creationId xmlns:a16="http://schemas.microsoft.com/office/drawing/2014/main" id="{00000000-0008-0000-0200-0000A8010000}"/>
            </a:ext>
          </a:extLst>
        </xdr:cNvPr>
        <xdr:cNvSpPr txBox="1"/>
      </xdr:nvSpPr>
      <xdr:spPr>
        <a:xfrm>
          <a:off x="16357600" y="55435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110490</xdr:rowOff>
    </xdr:from>
    <xdr:to>
      <xdr:col>86</xdr:col>
      <xdr:colOff>25400</xdr:colOff>
      <xdr:row>33</xdr:row>
      <xdr:rowOff>110490</xdr:rowOff>
    </xdr:to>
    <xdr:cxnSp macro="">
      <xdr:nvCxnSpPr>
        <xdr:cNvPr id="425" name="直線コネクタ 424">
          <a:extLst>
            <a:ext uri="{FF2B5EF4-FFF2-40B4-BE49-F238E27FC236}">
              <a16:creationId xmlns:a16="http://schemas.microsoft.com/office/drawing/2014/main" id="{00000000-0008-0000-0200-0000A9010000}"/>
            </a:ext>
          </a:extLst>
        </xdr:cNvPr>
        <xdr:cNvCxnSpPr/>
      </xdr:nvCxnSpPr>
      <xdr:spPr>
        <a:xfrm>
          <a:off x="16230600" y="576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36484</xdr:rowOff>
    </xdr:from>
    <xdr:ext cx="405111" cy="259045"/>
    <xdr:sp macro="" textlink="">
      <xdr:nvSpPr>
        <xdr:cNvPr id="426" name="【一般廃棄物処理施設】&#10;有形固定資産減価償却率平均値テキスト">
          <a:extLst>
            <a:ext uri="{FF2B5EF4-FFF2-40B4-BE49-F238E27FC236}">
              <a16:creationId xmlns:a16="http://schemas.microsoft.com/office/drawing/2014/main" id="{00000000-0008-0000-0200-0000AA010000}"/>
            </a:ext>
          </a:extLst>
        </xdr:cNvPr>
        <xdr:cNvSpPr txBox="1"/>
      </xdr:nvSpPr>
      <xdr:spPr>
        <a:xfrm>
          <a:off x="16357600" y="65515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58057</xdr:rowOff>
    </xdr:from>
    <xdr:to>
      <xdr:col>85</xdr:col>
      <xdr:colOff>177800</xdr:colOff>
      <xdr:row>38</xdr:row>
      <xdr:rowOff>159657</xdr:rowOff>
    </xdr:to>
    <xdr:sp macro="" textlink="">
      <xdr:nvSpPr>
        <xdr:cNvPr id="427" name="フローチャート: 判断 426">
          <a:extLst>
            <a:ext uri="{FF2B5EF4-FFF2-40B4-BE49-F238E27FC236}">
              <a16:creationId xmlns:a16="http://schemas.microsoft.com/office/drawing/2014/main" id="{00000000-0008-0000-0200-0000AB010000}"/>
            </a:ext>
          </a:extLst>
        </xdr:cNvPr>
        <xdr:cNvSpPr/>
      </xdr:nvSpPr>
      <xdr:spPr>
        <a:xfrm>
          <a:off x="16268700" y="657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48260</xdr:rowOff>
    </xdr:from>
    <xdr:to>
      <xdr:col>81</xdr:col>
      <xdr:colOff>101600</xdr:colOff>
      <xdr:row>38</xdr:row>
      <xdr:rowOff>149860</xdr:rowOff>
    </xdr:to>
    <xdr:sp macro="" textlink="">
      <xdr:nvSpPr>
        <xdr:cNvPr id="428" name="フローチャート: 判断 427">
          <a:extLst>
            <a:ext uri="{FF2B5EF4-FFF2-40B4-BE49-F238E27FC236}">
              <a16:creationId xmlns:a16="http://schemas.microsoft.com/office/drawing/2014/main" id="{00000000-0008-0000-0200-0000AC010000}"/>
            </a:ext>
          </a:extLst>
        </xdr:cNvPr>
        <xdr:cNvSpPr/>
      </xdr:nvSpPr>
      <xdr:spPr>
        <a:xfrm>
          <a:off x="15430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35197</xdr:rowOff>
    </xdr:from>
    <xdr:to>
      <xdr:col>76</xdr:col>
      <xdr:colOff>165100</xdr:colOff>
      <xdr:row>38</xdr:row>
      <xdr:rowOff>136797</xdr:rowOff>
    </xdr:to>
    <xdr:sp macro="" textlink="">
      <xdr:nvSpPr>
        <xdr:cNvPr id="429" name="フローチャート: 判断 428">
          <a:extLst>
            <a:ext uri="{FF2B5EF4-FFF2-40B4-BE49-F238E27FC236}">
              <a16:creationId xmlns:a16="http://schemas.microsoft.com/office/drawing/2014/main" id="{00000000-0008-0000-0200-0000AD010000}"/>
            </a:ext>
          </a:extLst>
        </xdr:cNvPr>
        <xdr:cNvSpPr/>
      </xdr:nvSpPr>
      <xdr:spPr>
        <a:xfrm>
          <a:off x="14541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34</xdr:row>
      <xdr:rowOff>139700</xdr:rowOff>
    </xdr:from>
    <xdr:to>
      <xdr:col>72</xdr:col>
      <xdr:colOff>38100</xdr:colOff>
      <xdr:row>35</xdr:row>
      <xdr:rowOff>69850</xdr:rowOff>
    </xdr:to>
    <xdr:sp macro="" textlink="">
      <xdr:nvSpPr>
        <xdr:cNvPr id="430" name="フローチャート: 判断 429">
          <a:extLst>
            <a:ext uri="{FF2B5EF4-FFF2-40B4-BE49-F238E27FC236}">
              <a16:creationId xmlns:a16="http://schemas.microsoft.com/office/drawing/2014/main" id="{00000000-0008-0000-0200-0000AE010000}"/>
            </a:ext>
          </a:extLst>
        </xdr:cNvPr>
        <xdr:cNvSpPr/>
      </xdr:nvSpPr>
      <xdr:spPr>
        <a:xfrm>
          <a:off x="13652500" y="596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28666</xdr:rowOff>
    </xdr:from>
    <xdr:to>
      <xdr:col>67</xdr:col>
      <xdr:colOff>101600</xdr:colOff>
      <xdr:row>38</xdr:row>
      <xdr:rowOff>130266</xdr:rowOff>
    </xdr:to>
    <xdr:sp macro="" textlink="">
      <xdr:nvSpPr>
        <xdr:cNvPr id="431" name="フローチャート: 判断 430">
          <a:extLst>
            <a:ext uri="{FF2B5EF4-FFF2-40B4-BE49-F238E27FC236}">
              <a16:creationId xmlns:a16="http://schemas.microsoft.com/office/drawing/2014/main" id="{00000000-0008-0000-0200-0000AF010000}"/>
            </a:ext>
          </a:extLst>
        </xdr:cNvPr>
        <xdr:cNvSpPr/>
      </xdr:nvSpPr>
      <xdr:spPr>
        <a:xfrm>
          <a:off x="127635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200-0000B2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200-0000B3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200-0000B4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13970</xdr:rowOff>
    </xdr:from>
    <xdr:to>
      <xdr:col>85</xdr:col>
      <xdr:colOff>177800</xdr:colOff>
      <xdr:row>38</xdr:row>
      <xdr:rowOff>115570</xdr:rowOff>
    </xdr:to>
    <xdr:sp macro="" textlink="">
      <xdr:nvSpPr>
        <xdr:cNvPr id="437" name="楕円 436">
          <a:extLst>
            <a:ext uri="{FF2B5EF4-FFF2-40B4-BE49-F238E27FC236}">
              <a16:creationId xmlns:a16="http://schemas.microsoft.com/office/drawing/2014/main" id="{00000000-0008-0000-0200-0000B5010000}"/>
            </a:ext>
          </a:extLst>
        </xdr:cNvPr>
        <xdr:cNvSpPr/>
      </xdr:nvSpPr>
      <xdr:spPr>
        <a:xfrm>
          <a:off x="162687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36847</xdr:rowOff>
    </xdr:from>
    <xdr:ext cx="405111" cy="259045"/>
    <xdr:sp macro="" textlink="">
      <xdr:nvSpPr>
        <xdr:cNvPr id="438" name="【一般廃棄物処理施設】&#10;有形固定資産減価償却率該当値テキスト">
          <a:extLst>
            <a:ext uri="{FF2B5EF4-FFF2-40B4-BE49-F238E27FC236}">
              <a16:creationId xmlns:a16="http://schemas.microsoft.com/office/drawing/2014/main" id="{00000000-0008-0000-0200-0000B6010000}"/>
            </a:ext>
          </a:extLst>
        </xdr:cNvPr>
        <xdr:cNvSpPr txBox="1"/>
      </xdr:nvSpPr>
      <xdr:spPr>
        <a:xfrm>
          <a:off x="16357600" y="638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133169</xdr:rowOff>
    </xdr:from>
    <xdr:to>
      <xdr:col>81</xdr:col>
      <xdr:colOff>101600</xdr:colOff>
      <xdr:row>38</xdr:row>
      <xdr:rowOff>63319</xdr:rowOff>
    </xdr:to>
    <xdr:sp macro="" textlink="">
      <xdr:nvSpPr>
        <xdr:cNvPr id="439" name="楕円 438">
          <a:extLst>
            <a:ext uri="{FF2B5EF4-FFF2-40B4-BE49-F238E27FC236}">
              <a16:creationId xmlns:a16="http://schemas.microsoft.com/office/drawing/2014/main" id="{00000000-0008-0000-0200-0000B7010000}"/>
            </a:ext>
          </a:extLst>
        </xdr:cNvPr>
        <xdr:cNvSpPr/>
      </xdr:nvSpPr>
      <xdr:spPr>
        <a:xfrm>
          <a:off x="15430500" y="647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12519</xdr:rowOff>
    </xdr:from>
    <xdr:to>
      <xdr:col>85</xdr:col>
      <xdr:colOff>127000</xdr:colOff>
      <xdr:row>38</xdr:row>
      <xdr:rowOff>64770</xdr:rowOff>
    </xdr:to>
    <xdr:cxnSp macro="">
      <xdr:nvCxnSpPr>
        <xdr:cNvPr id="440" name="直線コネクタ 439">
          <a:extLst>
            <a:ext uri="{FF2B5EF4-FFF2-40B4-BE49-F238E27FC236}">
              <a16:creationId xmlns:a16="http://schemas.microsoft.com/office/drawing/2014/main" id="{00000000-0008-0000-0200-0000B8010000}"/>
            </a:ext>
          </a:extLst>
        </xdr:cNvPr>
        <xdr:cNvCxnSpPr/>
      </xdr:nvCxnSpPr>
      <xdr:spPr>
        <a:xfrm>
          <a:off x="15481300" y="6527619"/>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82550</xdr:rowOff>
    </xdr:from>
    <xdr:to>
      <xdr:col>76</xdr:col>
      <xdr:colOff>165100</xdr:colOff>
      <xdr:row>38</xdr:row>
      <xdr:rowOff>12700</xdr:rowOff>
    </xdr:to>
    <xdr:sp macro="" textlink="">
      <xdr:nvSpPr>
        <xdr:cNvPr id="441" name="楕円 440">
          <a:extLst>
            <a:ext uri="{FF2B5EF4-FFF2-40B4-BE49-F238E27FC236}">
              <a16:creationId xmlns:a16="http://schemas.microsoft.com/office/drawing/2014/main" id="{00000000-0008-0000-0200-0000B9010000}"/>
            </a:ext>
          </a:extLst>
        </xdr:cNvPr>
        <xdr:cNvSpPr/>
      </xdr:nvSpPr>
      <xdr:spPr>
        <a:xfrm>
          <a:off x="14541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133350</xdr:rowOff>
    </xdr:from>
    <xdr:to>
      <xdr:col>81</xdr:col>
      <xdr:colOff>50800</xdr:colOff>
      <xdr:row>38</xdr:row>
      <xdr:rowOff>12519</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a:off x="14592300" y="6477000"/>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102144</xdr:rowOff>
    </xdr:from>
    <xdr:to>
      <xdr:col>72</xdr:col>
      <xdr:colOff>38100</xdr:colOff>
      <xdr:row>38</xdr:row>
      <xdr:rowOff>32294</xdr:rowOff>
    </xdr:to>
    <xdr:sp macro="" textlink="">
      <xdr:nvSpPr>
        <xdr:cNvPr id="443" name="楕円 442">
          <a:extLst>
            <a:ext uri="{FF2B5EF4-FFF2-40B4-BE49-F238E27FC236}">
              <a16:creationId xmlns:a16="http://schemas.microsoft.com/office/drawing/2014/main" id="{00000000-0008-0000-0200-0000BB010000}"/>
            </a:ext>
          </a:extLst>
        </xdr:cNvPr>
        <xdr:cNvSpPr/>
      </xdr:nvSpPr>
      <xdr:spPr>
        <a:xfrm>
          <a:off x="13652500" y="644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133350</xdr:rowOff>
    </xdr:from>
    <xdr:to>
      <xdr:col>76</xdr:col>
      <xdr:colOff>114300</xdr:colOff>
      <xdr:row>37</xdr:row>
      <xdr:rowOff>152944</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flipV="1">
          <a:off x="13703300" y="647700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62956</xdr:rowOff>
    </xdr:from>
    <xdr:to>
      <xdr:col>67</xdr:col>
      <xdr:colOff>101600</xdr:colOff>
      <xdr:row>37</xdr:row>
      <xdr:rowOff>164556</xdr:rowOff>
    </xdr:to>
    <xdr:sp macro="" textlink="">
      <xdr:nvSpPr>
        <xdr:cNvPr id="445" name="楕円 444">
          <a:extLst>
            <a:ext uri="{FF2B5EF4-FFF2-40B4-BE49-F238E27FC236}">
              <a16:creationId xmlns:a16="http://schemas.microsoft.com/office/drawing/2014/main" id="{00000000-0008-0000-0200-0000BD010000}"/>
            </a:ext>
          </a:extLst>
        </xdr:cNvPr>
        <xdr:cNvSpPr/>
      </xdr:nvSpPr>
      <xdr:spPr>
        <a:xfrm>
          <a:off x="12763500" y="640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113756</xdr:rowOff>
    </xdr:from>
    <xdr:to>
      <xdr:col>71</xdr:col>
      <xdr:colOff>177800</xdr:colOff>
      <xdr:row>37</xdr:row>
      <xdr:rowOff>152944</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12814300" y="645740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140987</xdr:rowOff>
    </xdr:from>
    <xdr:ext cx="405111" cy="259045"/>
    <xdr:sp macro="" textlink="">
      <xdr:nvSpPr>
        <xdr:cNvPr id="447" name="n_1aveValue【一般廃棄物処理施設】&#10;有形固定資産減価償却率">
          <a:extLst>
            <a:ext uri="{FF2B5EF4-FFF2-40B4-BE49-F238E27FC236}">
              <a16:creationId xmlns:a16="http://schemas.microsoft.com/office/drawing/2014/main" id="{00000000-0008-0000-0200-0000BF010000}"/>
            </a:ext>
          </a:extLst>
        </xdr:cNvPr>
        <xdr:cNvSpPr txBox="1"/>
      </xdr:nvSpPr>
      <xdr:spPr>
        <a:xfrm>
          <a:off x="152660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127924</xdr:rowOff>
    </xdr:from>
    <xdr:ext cx="405111" cy="259045"/>
    <xdr:sp macro="" textlink="">
      <xdr:nvSpPr>
        <xdr:cNvPr id="448" name="n_2aveValue【一般廃棄物処理施設】&#10;有形固定資産減価償却率">
          <a:extLst>
            <a:ext uri="{FF2B5EF4-FFF2-40B4-BE49-F238E27FC236}">
              <a16:creationId xmlns:a16="http://schemas.microsoft.com/office/drawing/2014/main" id="{00000000-0008-0000-0200-0000C0010000}"/>
            </a:ext>
          </a:extLst>
        </xdr:cNvPr>
        <xdr:cNvSpPr txBox="1"/>
      </xdr:nvSpPr>
      <xdr:spPr>
        <a:xfrm>
          <a:off x="143897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86377</xdr:rowOff>
    </xdr:from>
    <xdr:ext cx="405111" cy="259045"/>
    <xdr:sp macro="" textlink="">
      <xdr:nvSpPr>
        <xdr:cNvPr id="449" name="n_3aveValue【一般廃棄物処理施設】&#10;有形固定資産減価償却率">
          <a:extLst>
            <a:ext uri="{FF2B5EF4-FFF2-40B4-BE49-F238E27FC236}">
              <a16:creationId xmlns:a16="http://schemas.microsoft.com/office/drawing/2014/main" id="{00000000-0008-0000-0200-0000C1010000}"/>
            </a:ext>
          </a:extLst>
        </xdr:cNvPr>
        <xdr:cNvSpPr txBox="1"/>
      </xdr:nvSpPr>
      <xdr:spPr>
        <a:xfrm>
          <a:off x="13500744" y="57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121393</xdr:rowOff>
    </xdr:from>
    <xdr:ext cx="405111" cy="259045"/>
    <xdr:sp macro="" textlink="">
      <xdr:nvSpPr>
        <xdr:cNvPr id="450" name="n_4aveValue【一般廃棄物処理施設】&#10;有形固定資産減価償却率">
          <a:extLst>
            <a:ext uri="{FF2B5EF4-FFF2-40B4-BE49-F238E27FC236}">
              <a16:creationId xmlns:a16="http://schemas.microsoft.com/office/drawing/2014/main" id="{00000000-0008-0000-0200-0000C2010000}"/>
            </a:ext>
          </a:extLst>
        </xdr:cNvPr>
        <xdr:cNvSpPr txBox="1"/>
      </xdr:nvSpPr>
      <xdr:spPr>
        <a:xfrm>
          <a:off x="12611744" y="663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79846</xdr:rowOff>
    </xdr:from>
    <xdr:ext cx="405111" cy="259045"/>
    <xdr:sp macro="" textlink="">
      <xdr:nvSpPr>
        <xdr:cNvPr id="451" name="n_1mainValue【一般廃棄物処理施設】&#10;有形固定資産減価償却率">
          <a:extLst>
            <a:ext uri="{FF2B5EF4-FFF2-40B4-BE49-F238E27FC236}">
              <a16:creationId xmlns:a16="http://schemas.microsoft.com/office/drawing/2014/main" id="{00000000-0008-0000-0200-0000C3010000}"/>
            </a:ext>
          </a:extLst>
        </xdr:cNvPr>
        <xdr:cNvSpPr txBox="1"/>
      </xdr:nvSpPr>
      <xdr:spPr>
        <a:xfrm>
          <a:off x="152660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29227</xdr:rowOff>
    </xdr:from>
    <xdr:ext cx="405111" cy="259045"/>
    <xdr:sp macro="" textlink="">
      <xdr:nvSpPr>
        <xdr:cNvPr id="452" name="n_2mainValue【一般廃棄物処理施設】&#10;有形固定資産減価償却率">
          <a:extLst>
            <a:ext uri="{FF2B5EF4-FFF2-40B4-BE49-F238E27FC236}">
              <a16:creationId xmlns:a16="http://schemas.microsoft.com/office/drawing/2014/main" id="{00000000-0008-0000-0200-0000C4010000}"/>
            </a:ext>
          </a:extLst>
        </xdr:cNvPr>
        <xdr:cNvSpPr txBox="1"/>
      </xdr:nvSpPr>
      <xdr:spPr>
        <a:xfrm>
          <a:off x="143897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23421</xdr:rowOff>
    </xdr:from>
    <xdr:ext cx="405111" cy="259045"/>
    <xdr:sp macro="" textlink="">
      <xdr:nvSpPr>
        <xdr:cNvPr id="453" name="n_3mainValue【一般廃棄物処理施設】&#10;有形固定資産減価償却率">
          <a:extLst>
            <a:ext uri="{FF2B5EF4-FFF2-40B4-BE49-F238E27FC236}">
              <a16:creationId xmlns:a16="http://schemas.microsoft.com/office/drawing/2014/main" id="{00000000-0008-0000-0200-0000C5010000}"/>
            </a:ext>
          </a:extLst>
        </xdr:cNvPr>
        <xdr:cNvSpPr txBox="1"/>
      </xdr:nvSpPr>
      <xdr:spPr>
        <a:xfrm>
          <a:off x="13500744" y="653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9633</xdr:rowOff>
    </xdr:from>
    <xdr:ext cx="405111" cy="259045"/>
    <xdr:sp macro="" textlink="">
      <xdr:nvSpPr>
        <xdr:cNvPr id="454" name="n_4mainValue【一般廃棄物処理施設】&#10;有形固定資産減価償却率">
          <a:extLst>
            <a:ext uri="{FF2B5EF4-FFF2-40B4-BE49-F238E27FC236}">
              <a16:creationId xmlns:a16="http://schemas.microsoft.com/office/drawing/2014/main" id="{00000000-0008-0000-0200-0000C6010000}"/>
            </a:ext>
          </a:extLst>
        </xdr:cNvPr>
        <xdr:cNvSpPr txBox="1"/>
      </xdr:nvSpPr>
      <xdr:spPr>
        <a:xfrm>
          <a:off x="126117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00000000-0008-0000-0200-0000C7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00000000-0008-0000-0200-0000C8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00000000-0008-0000-0200-0000C9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200-0000CA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200-0000CB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00000000-0008-0000-0200-0000CC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00000000-0008-0000-0200-0000CD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00000000-0008-0000-0200-0000CE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5" name="直線コネクタ 464">
          <a:extLst>
            <a:ext uri="{FF2B5EF4-FFF2-40B4-BE49-F238E27FC236}">
              <a16:creationId xmlns:a16="http://schemas.microsoft.com/office/drawing/2014/main" id="{00000000-0008-0000-0200-0000D1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7" name="直線コネクタ 466">
          <a:extLst>
            <a:ext uri="{FF2B5EF4-FFF2-40B4-BE49-F238E27FC236}">
              <a16:creationId xmlns:a16="http://schemas.microsoft.com/office/drawing/2014/main" id="{00000000-0008-0000-0200-0000D3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9" name="直線コネクタ 468">
          <a:extLst>
            <a:ext uri="{FF2B5EF4-FFF2-40B4-BE49-F238E27FC236}">
              <a16:creationId xmlns:a16="http://schemas.microsoft.com/office/drawing/2014/main" id="{00000000-0008-0000-0200-0000D5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1" name="直線コネクタ 470">
          <a:extLst>
            <a:ext uri="{FF2B5EF4-FFF2-40B4-BE49-F238E27FC236}">
              <a16:creationId xmlns:a16="http://schemas.microsoft.com/office/drawing/2014/main" id="{00000000-0008-0000-0200-0000D7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00000000-0008-0000-0200-0000D9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00000000-0008-0000-0200-0000DB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40650</xdr:rowOff>
    </xdr:from>
    <xdr:to>
      <xdr:col>116</xdr:col>
      <xdr:colOff>62864</xdr:colOff>
      <xdr:row>41</xdr:row>
      <xdr:rowOff>133186</xdr:rowOff>
    </xdr:to>
    <xdr:cxnSp macro="">
      <xdr:nvCxnSpPr>
        <xdr:cNvPr id="476" name="直線コネクタ 475">
          <a:extLst>
            <a:ext uri="{FF2B5EF4-FFF2-40B4-BE49-F238E27FC236}">
              <a16:creationId xmlns:a16="http://schemas.microsoft.com/office/drawing/2014/main" id="{00000000-0008-0000-0200-0000DC010000}"/>
            </a:ext>
          </a:extLst>
        </xdr:cNvPr>
        <xdr:cNvCxnSpPr/>
      </xdr:nvCxnSpPr>
      <xdr:spPr>
        <a:xfrm flipV="1">
          <a:off x="22160864" y="5698500"/>
          <a:ext cx="0" cy="1464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137013</xdr:rowOff>
    </xdr:from>
    <xdr:ext cx="313932" cy="259045"/>
    <xdr:sp macro="" textlink="">
      <xdr:nvSpPr>
        <xdr:cNvPr id="477" name="【一般廃棄物処理施設】&#10;一人当たり有形固定資産（償却資産）額最小値テキスト">
          <a:extLst>
            <a:ext uri="{FF2B5EF4-FFF2-40B4-BE49-F238E27FC236}">
              <a16:creationId xmlns:a16="http://schemas.microsoft.com/office/drawing/2014/main" id="{00000000-0008-0000-0200-0000DD010000}"/>
            </a:ext>
          </a:extLst>
        </xdr:cNvPr>
        <xdr:cNvSpPr txBox="1"/>
      </xdr:nvSpPr>
      <xdr:spPr>
        <a:xfrm>
          <a:off x="22199600" y="716646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133186</xdr:rowOff>
    </xdr:from>
    <xdr:to>
      <xdr:col>116</xdr:col>
      <xdr:colOff>152400</xdr:colOff>
      <xdr:row>41</xdr:row>
      <xdr:rowOff>133186</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a:off x="22072600" y="7162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158777</xdr:rowOff>
    </xdr:from>
    <xdr:ext cx="599010" cy="259045"/>
    <xdr:sp macro="" textlink="">
      <xdr:nvSpPr>
        <xdr:cNvPr id="479" name="【一般廃棄物処理施設】&#10;一人当たり有形固定資産（償却資産）額最大値テキスト">
          <a:extLst>
            <a:ext uri="{FF2B5EF4-FFF2-40B4-BE49-F238E27FC236}">
              <a16:creationId xmlns:a16="http://schemas.microsoft.com/office/drawing/2014/main" id="{00000000-0008-0000-0200-0000DF010000}"/>
            </a:ext>
          </a:extLst>
        </xdr:cNvPr>
        <xdr:cNvSpPr txBox="1"/>
      </xdr:nvSpPr>
      <xdr:spPr>
        <a:xfrm>
          <a:off x="22199600" y="547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640,551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40650</xdr:rowOff>
    </xdr:from>
    <xdr:to>
      <xdr:col>116</xdr:col>
      <xdr:colOff>152400</xdr:colOff>
      <xdr:row>33</xdr:row>
      <xdr:rowOff>40650</xdr:rowOff>
    </xdr:to>
    <xdr:cxnSp macro="">
      <xdr:nvCxnSpPr>
        <xdr:cNvPr id="480" name="直線コネクタ 479">
          <a:extLst>
            <a:ext uri="{FF2B5EF4-FFF2-40B4-BE49-F238E27FC236}">
              <a16:creationId xmlns:a16="http://schemas.microsoft.com/office/drawing/2014/main" id="{00000000-0008-0000-0200-0000E0010000}"/>
            </a:ext>
          </a:extLst>
        </xdr:cNvPr>
        <xdr:cNvCxnSpPr/>
      </xdr:nvCxnSpPr>
      <xdr:spPr>
        <a:xfrm>
          <a:off x="22072600" y="56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147507</xdr:rowOff>
    </xdr:from>
    <xdr:ext cx="599010" cy="259045"/>
    <xdr:sp macro="" textlink="">
      <xdr:nvSpPr>
        <xdr:cNvPr id="481" name="【一般廃棄物処理施設】&#10;一人当たり有形固定資産（償却資産）額平均値テキスト">
          <a:extLst>
            <a:ext uri="{FF2B5EF4-FFF2-40B4-BE49-F238E27FC236}">
              <a16:creationId xmlns:a16="http://schemas.microsoft.com/office/drawing/2014/main" id="{00000000-0008-0000-0200-0000E1010000}"/>
            </a:ext>
          </a:extLst>
        </xdr:cNvPr>
        <xdr:cNvSpPr txBox="1"/>
      </xdr:nvSpPr>
      <xdr:spPr>
        <a:xfrm>
          <a:off x="22199600" y="68340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169080</xdr:rowOff>
    </xdr:from>
    <xdr:to>
      <xdr:col>116</xdr:col>
      <xdr:colOff>114300</xdr:colOff>
      <xdr:row>40</xdr:row>
      <xdr:rowOff>99230</xdr:rowOff>
    </xdr:to>
    <xdr:sp macro="" textlink="">
      <xdr:nvSpPr>
        <xdr:cNvPr id="482" name="フローチャート: 判断 481">
          <a:extLst>
            <a:ext uri="{FF2B5EF4-FFF2-40B4-BE49-F238E27FC236}">
              <a16:creationId xmlns:a16="http://schemas.microsoft.com/office/drawing/2014/main" id="{00000000-0008-0000-0200-0000E2010000}"/>
            </a:ext>
          </a:extLst>
        </xdr:cNvPr>
        <xdr:cNvSpPr/>
      </xdr:nvSpPr>
      <xdr:spPr>
        <a:xfrm>
          <a:off x="22110700" y="685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171249</xdr:rowOff>
    </xdr:from>
    <xdr:to>
      <xdr:col>112</xdr:col>
      <xdr:colOff>38100</xdr:colOff>
      <xdr:row>40</xdr:row>
      <xdr:rowOff>101399</xdr:rowOff>
    </xdr:to>
    <xdr:sp macro="" textlink="">
      <xdr:nvSpPr>
        <xdr:cNvPr id="483" name="フローチャート: 判断 482">
          <a:extLst>
            <a:ext uri="{FF2B5EF4-FFF2-40B4-BE49-F238E27FC236}">
              <a16:creationId xmlns:a16="http://schemas.microsoft.com/office/drawing/2014/main" id="{00000000-0008-0000-0200-0000E3010000}"/>
            </a:ext>
          </a:extLst>
        </xdr:cNvPr>
        <xdr:cNvSpPr/>
      </xdr:nvSpPr>
      <xdr:spPr>
        <a:xfrm>
          <a:off x="21272500" y="685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8319</xdr:rowOff>
    </xdr:from>
    <xdr:to>
      <xdr:col>107</xdr:col>
      <xdr:colOff>101600</xdr:colOff>
      <xdr:row>40</xdr:row>
      <xdr:rowOff>109919</xdr:rowOff>
    </xdr:to>
    <xdr:sp macro="" textlink="">
      <xdr:nvSpPr>
        <xdr:cNvPr id="484" name="フローチャート: 判断 483">
          <a:extLst>
            <a:ext uri="{FF2B5EF4-FFF2-40B4-BE49-F238E27FC236}">
              <a16:creationId xmlns:a16="http://schemas.microsoft.com/office/drawing/2014/main" id="{00000000-0008-0000-0200-0000E4010000}"/>
            </a:ext>
          </a:extLst>
        </xdr:cNvPr>
        <xdr:cNvSpPr/>
      </xdr:nvSpPr>
      <xdr:spPr>
        <a:xfrm>
          <a:off x="20383500" y="686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119745</xdr:rowOff>
    </xdr:from>
    <xdr:to>
      <xdr:col>102</xdr:col>
      <xdr:colOff>165100</xdr:colOff>
      <xdr:row>38</xdr:row>
      <xdr:rowOff>49895</xdr:rowOff>
    </xdr:to>
    <xdr:sp macro="" textlink="">
      <xdr:nvSpPr>
        <xdr:cNvPr id="485" name="フローチャート: 判断 484">
          <a:extLst>
            <a:ext uri="{FF2B5EF4-FFF2-40B4-BE49-F238E27FC236}">
              <a16:creationId xmlns:a16="http://schemas.microsoft.com/office/drawing/2014/main" id="{00000000-0008-0000-0200-0000E5010000}"/>
            </a:ext>
          </a:extLst>
        </xdr:cNvPr>
        <xdr:cNvSpPr/>
      </xdr:nvSpPr>
      <xdr:spPr>
        <a:xfrm>
          <a:off x="19494500" y="646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33657</xdr:rowOff>
    </xdr:from>
    <xdr:to>
      <xdr:col>98</xdr:col>
      <xdr:colOff>38100</xdr:colOff>
      <xdr:row>40</xdr:row>
      <xdr:rowOff>135257</xdr:rowOff>
    </xdr:to>
    <xdr:sp macro="" textlink="">
      <xdr:nvSpPr>
        <xdr:cNvPr id="486" name="フローチャート: 判断 485">
          <a:extLst>
            <a:ext uri="{FF2B5EF4-FFF2-40B4-BE49-F238E27FC236}">
              <a16:creationId xmlns:a16="http://schemas.microsoft.com/office/drawing/2014/main" id="{00000000-0008-0000-0200-0000E6010000}"/>
            </a:ext>
          </a:extLst>
        </xdr:cNvPr>
        <xdr:cNvSpPr/>
      </xdr:nvSpPr>
      <xdr:spPr>
        <a:xfrm>
          <a:off x="18605500" y="6891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200-0000EA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200-0000EB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159714</xdr:rowOff>
    </xdr:from>
    <xdr:to>
      <xdr:col>116</xdr:col>
      <xdr:colOff>114300</xdr:colOff>
      <xdr:row>39</xdr:row>
      <xdr:rowOff>89864</xdr:rowOff>
    </xdr:to>
    <xdr:sp macro="" textlink="">
      <xdr:nvSpPr>
        <xdr:cNvPr id="492" name="楕円 491">
          <a:extLst>
            <a:ext uri="{FF2B5EF4-FFF2-40B4-BE49-F238E27FC236}">
              <a16:creationId xmlns:a16="http://schemas.microsoft.com/office/drawing/2014/main" id="{00000000-0008-0000-0200-0000EC010000}"/>
            </a:ext>
          </a:extLst>
        </xdr:cNvPr>
        <xdr:cNvSpPr/>
      </xdr:nvSpPr>
      <xdr:spPr>
        <a:xfrm>
          <a:off x="22110700" y="667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11141</xdr:rowOff>
    </xdr:from>
    <xdr:ext cx="599010" cy="259045"/>
    <xdr:sp macro="" textlink="">
      <xdr:nvSpPr>
        <xdr:cNvPr id="493" name="【一般廃棄物処理施設】&#10;一人当たり有形固定資産（償却資産）額該当値テキスト">
          <a:extLst>
            <a:ext uri="{FF2B5EF4-FFF2-40B4-BE49-F238E27FC236}">
              <a16:creationId xmlns:a16="http://schemas.microsoft.com/office/drawing/2014/main" id="{00000000-0008-0000-0200-0000ED010000}"/>
            </a:ext>
          </a:extLst>
        </xdr:cNvPr>
        <xdr:cNvSpPr txBox="1"/>
      </xdr:nvSpPr>
      <xdr:spPr>
        <a:xfrm>
          <a:off x="22199600" y="6526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164291</xdr:rowOff>
    </xdr:from>
    <xdr:to>
      <xdr:col>112</xdr:col>
      <xdr:colOff>38100</xdr:colOff>
      <xdr:row>39</xdr:row>
      <xdr:rowOff>94441</xdr:rowOff>
    </xdr:to>
    <xdr:sp macro="" textlink="">
      <xdr:nvSpPr>
        <xdr:cNvPr id="494" name="楕円 493">
          <a:extLst>
            <a:ext uri="{FF2B5EF4-FFF2-40B4-BE49-F238E27FC236}">
              <a16:creationId xmlns:a16="http://schemas.microsoft.com/office/drawing/2014/main" id="{00000000-0008-0000-0200-0000EE010000}"/>
            </a:ext>
          </a:extLst>
        </xdr:cNvPr>
        <xdr:cNvSpPr/>
      </xdr:nvSpPr>
      <xdr:spPr>
        <a:xfrm>
          <a:off x="21272500" y="6679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39064</xdr:rowOff>
    </xdr:from>
    <xdr:to>
      <xdr:col>116</xdr:col>
      <xdr:colOff>63500</xdr:colOff>
      <xdr:row>39</xdr:row>
      <xdr:rowOff>43641</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flipV="1">
          <a:off x="21323300" y="6725614"/>
          <a:ext cx="838200" cy="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6129</xdr:rowOff>
    </xdr:from>
    <xdr:to>
      <xdr:col>107</xdr:col>
      <xdr:colOff>101600</xdr:colOff>
      <xdr:row>39</xdr:row>
      <xdr:rowOff>107729</xdr:rowOff>
    </xdr:to>
    <xdr:sp macro="" textlink="">
      <xdr:nvSpPr>
        <xdr:cNvPr id="496" name="楕円 495">
          <a:extLst>
            <a:ext uri="{FF2B5EF4-FFF2-40B4-BE49-F238E27FC236}">
              <a16:creationId xmlns:a16="http://schemas.microsoft.com/office/drawing/2014/main" id="{00000000-0008-0000-0200-0000F0010000}"/>
            </a:ext>
          </a:extLst>
        </xdr:cNvPr>
        <xdr:cNvSpPr/>
      </xdr:nvSpPr>
      <xdr:spPr>
        <a:xfrm>
          <a:off x="20383500" y="669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43641</xdr:rowOff>
    </xdr:from>
    <xdr:to>
      <xdr:col>111</xdr:col>
      <xdr:colOff>177800</xdr:colOff>
      <xdr:row>39</xdr:row>
      <xdr:rowOff>56929</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flipV="1">
          <a:off x="20434300" y="6730191"/>
          <a:ext cx="889000" cy="13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46349</xdr:rowOff>
    </xdr:from>
    <xdr:to>
      <xdr:col>102</xdr:col>
      <xdr:colOff>165100</xdr:colOff>
      <xdr:row>39</xdr:row>
      <xdr:rowOff>147949</xdr:rowOff>
    </xdr:to>
    <xdr:sp macro="" textlink="">
      <xdr:nvSpPr>
        <xdr:cNvPr id="498" name="楕円 497">
          <a:extLst>
            <a:ext uri="{FF2B5EF4-FFF2-40B4-BE49-F238E27FC236}">
              <a16:creationId xmlns:a16="http://schemas.microsoft.com/office/drawing/2014/main" id="{00000000-0008-0000-0200-0000F2010000}"/>
            </a:ext>
          </a:extLst>
        </xdr:cNvPr>
        <xdr:cNvSpPr/>
      </xdr:nvSpPr>
      <xdr:spPr>
        <a:xfrm>
          <a:off x="19494500" y="673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56929</xdr:rowOff>
    </xdr:from>
    <xdr:to>
      <xdr:col>107</xdr:col>
      <xdr:colOff>50800</xdr:colOff>
      <xdr:row>39</xdr:row>
      <xdr:rowOff>97149</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flipV="1">
          <a:off x="19545300" y="6743479"/>
          <a:ext cx="889000" cy="40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59681</xdr:rowOff>
    </xdr:from>
    <xdr:to>
      <xdr:col>98</xdr:col>
      <xdr:colOff>38100</xdr:colOff>
      <xdr:row>39</xdr:row>
      <xdr:rowOff>161281</xdr:rowOff>
    </xdr:to>
    <xdr:sp macro="" textlink="">
      <xdr:nvSpPr>
        <xdr:cNvPr id="500" name="楕円 499">
          <a:extLst>
            <a:ext uri="{FF2B5EF4-FFF2-40B4-BE49-F238E27FC236}">
              <a16:creationId xmlns:a16="http://schemas.microsoft.com/office/drawing/2014/main" id="{00000000-0008-0000-0200-0000F4010000}"/>
            </a:ext>
          </a:extLst>
        </xdr:cNvPr>
        <xdr:cNvSpPr/>
      </xdr:nvSpPr>
      <xdr:spPr>
        <a:xfrm>
          <a:off x="18605500" y="674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97149</xdr:rowOff>
    </xdr:from>
    <xdr:to>
      <xdr:col>102</xdr:col>
      <xdr:colOff>114300</xdr:colOff>
      <xdr:row>39</xdr:row>
      <xdr:rowOff>110481</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flipV="1">
          <a:off x="18656300" y="6783699"/>
          <a:ext cx="889000" cy="13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92526</xdr:rowOff>
    </xdr:from>
    <xdr:ext cx="599010" cy="259045"/>
    <xdr:sp macro="" textlink="">
      <xdr:nvSpPr>
        <xdr:cNvPr id="502" name="n_1aveValue【一般廃棄物処理施設】&#10;一人当たり有形固定資産（償却資産）額">
          <a:extLst>
            <a:ext uri="{FF2B5EF4-FFF2-40B4-BE49-F238E27FC236}">
              <a16:creationId xmlns:a16="http://schemas.microsoft.com/office/drawing/2014/main" id="{00000000-0008-0000-0200-0000F6010000}"/>
            </a:ext>
          </a:extLst>
        </xdr:cNvPr>
        <xdr:cNvSpPr txBox="1"/>
      </xdr:nvSpPr>
      <xdr:spPr>
        <a:xfrm>
          <a:off x="21011095" y="6950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101046</xdr:rowOff>
    </xdr:from>
    <xdr:ext cx="599010" cy="259045"/>
    <xdr:sp macro="" textlink="">
      <xdr:nvSpPr>
        <xdr:cNvPr id="503" name="n_2aveValue【一般廃棄物処理施設】&#10;一人当たり有形固定資産（償却資産）額">
          <a:extLst>
            <a:ext uri="{FF2B5EF4-FFF2-40B4-BE49-F238E27FC236}">
              <a16:creationId xmlns:a16="http://schemas.microsoft.com/office/drawing/2014/main" id="{00000000-0008-0000-0200-0000F7010000}"/>
            </a:ext>
          </a:extLst>
        </xdr:cNvPr>
        <xdr:cNvSpPr txBox="1"/>
      </xdr:nvSpPr>
      <xdr:spPr>
        <a:xfrm>
          <a:off x="20134795" y="6959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66422</xdr:rowOff>
    </xdr:from>
    <xdr:ext cx="599010" cy="259045"/>
    <xdr:sp macro="" textlink="">
      <xdr:nvSpPr>
        <xdr:cNvPr id="504" name="n_3aveValue【一般廃棄物処理施設】&#10;一人当たり有形固定資産（償却資産）額">
          <a:extLst>
            <a:ext uri="{FF2B5EF4-FFF2-40B4-BE49-F238E27FC236}">
              <a16:creationId xmlns:a16="http://schemas.microsoft.com/office/drawing/2014/main" id="{00000000-0008-0000-0200-0000F8010000}"/>
            </a:ext>
          </a:extLst>
        </xdr:cNvPr>
        <xdr:cNvSpPr txBox="1"/>
      </xdr:nvSpPr>
      <xdr:spPr>
        <a:xfrm>
          <a:off x="19245795" y="6238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126384</xdr:rowOff>
    </xdr:from>
    <xdr:ext cx="534377" cy="259045"/>
    <xdr:sp macro="" textlink="">
      <xdr:nvSpPr>
        <xdr:cNvPr id="505" name="n_4aveValue【一般廃棄物処理施設】&#10;一人当たり有形固定資産（償却資産）額">
          <a:extLst>
            <a:ext uri="{FF2B5EF4-FFF2-40B4-BE49-F238E27FC236}">
              <a16:creationId xmlns:a16="http://schemas.microsoft.com/office/drawing/2014/main" id="{00000000-0008-0000-0200-0000F9010000}"/>
            </a:ext>
          </a:extLst>
        </xdr:cNvPr>
        <xdr:cNvSpPr txBox="1"/>
      </xdr:nvSpPr>
      <xdr:spPr>
        <a:xfrm>
          <a:off x="18389111" y="6984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110967</xdr:rowOff>
    </xdr:from>
    <xdr:ext cx="599010" cy="259045"/>
    <xdr:sp macro="" textlink="">
      <xdr:nvSpPr>
        <xdr:cNvPr id="506" name="n_1mainValue【一般廃棄物処理施設】&#10;一人当たり有形固定資産（償却資産）額">
          <a:extLst>
            <a:ext uri="{FF2B5EF4-FFF2-40B4-BE49-F238E27FC236}">
              <a16:creationId xmlns:a16="http://schemas.microsoft.com/office/drawing/2014/main" id="{00000000-0008-0000-0200-0000FA010000}"/>
            </a:ext>
          </a:extLst>
        </xdr:cNvPr>
        <xdr:cNvSpPr txBox="1"/>
      </xdr:nvSpPr>
      <xdr:spPr>
        <a:xfrm>
          <a:off x="21011095" y="6454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124256</xdr:rowOff>
    </xdr:from>
    <xdr:ext cx="599010" cy="259045"/>
    <xdr:sp macro="" textlink="">
      <xdr:nvSpPr>
        <xdr:cNvPr id="507" name="n_2mainValue【一般廃棄物処理施設】&#10;一人当たり有形固定資産（償却資産）額">
          <a:extLst>
            <a:ext uri="{FF2B5EF4-FFF2-40B4-BE49-F238E27FC236}">
              <a16:creationId xmlns:a16="http://schemas.microsoft.com/office/drawing/2014/main" id="{00000000-0008-0000-0200-0000FB010000}"/>
            </a:ext>
          </a:extLst>
        </xdr:cNvPr>
        <xdr:cNvSpPr txBox="1"/>
      </xdr:nvSpPr>
      <xdr:spPr>
        <a:xfrm>
          <a:off x="20134795" y="6467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139076</xdr:rowOff>
    </xdr:from>
    <xdr:ext cx="599010" cy="259045"/>
    <xdr:sp macro="" textlink="">
      <xdr:nvSpPr>
        <xdr:cNvPr id="508" name="n_3mainValue【一般廃棄物処理施設】&#10;一人当たり有形固定資産（償却資産）額">
          <a:extLst>
            <a:ext uri="{FF2B5EF4-FFF2-40B4-BE49-F238E27FC236}">
              <a16:creationId xmlns:a16="http://schemas.microsoft.com/office/drawing/2014/main" id="{00000000-0008-0000-0200-0000FC010000}"/>
            </a:ext>
          </a:extLst>
        </xdr:cNvPr>
        <xdr:cNvSpPr txBox="1"/>
      </xdr:nvSpPr>
      <xdr:spPr>
        <a:xfrm>
          <a:off x="19245795" y="6825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6358</xdr:rowOff>
    </xdr:from>
    <xdr:ext cx="599010" cy="259045"/>
    <xdr:sp macro="" textlink="">
      <xdr:nvSpPr>
        <xdr:cNvPr id="509" name="n_4mainValue【一般廃棄物処理施設】&#10;一人当たり有形固定資産（償却資産）額">
          <a:extLst>
            <a:ext uri="{FF2B5EF4-FFF2-40B4-BE49-F238E27FC236}">
              <a16:creationId xmlns:a16="http://schemas.microsoft.com/office/drawing/2014/main" id="{00000000-0008-0000-0200-0000FD010000}"/>
            </a:ext>
          </a:extLst>
        </xdr:cNvPr>
        <xdr:cNvSpPr txBox="1"/>
      </xdr:nvSpPr>
      <xdr:spPr>
        <a:xfrm>
          <a:off x="18356795" y="6521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00000000-0008-0000-0200-0000FE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200-000001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200-000002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200-000003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0000000-0008-0000-0200-000004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00000000-0008-0000-0200-000005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00000000-0008-0000-0200-000006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00000000-0008-0000-0200-000008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a:extLst>
            <a:ext uri="{FF2B5EF4-FFF2-40B4-BE49-F238E27FC236}">
              <a16:creationId xmlns:a16="http://schemas.microsoft.com/office/drawing/2014/main" id="{00000000-0008-0000-0200-00000B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a:extLst>
            <a:ext uri="{FF2B5EF4-FFF2-40B4-BE49-F238E27FC236}">
              <a16:creationId xmlns:a16="http://schemas.microsoft.com/office/drawing/2014/main" id="{00000000-0008-0000-0200-00000D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a:extLst>
            <a:ext uri="{FF2B5EF4-FFF2-40B4-BE49-F238E27FC236}">
              <a16:creationId xmlns:a16="http://schemas.microsoft.com/office/drawing/2014/main" id="{00000000-0008-0000-0200-00000F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a:extLst>
            <a:ext uri="{FF2B5EF4-FFF2-40B4-BE49-F238E27FC236}">
              <a16:creationId xmlns:a16="http://schemas.microsoft.com/office/drawing/2014/main" id="{00000000-0008-0000-0200-000011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a:extLst>
            <a:ext uri="{FF2B5EF4-FFF2-40B4-BE49-F238E27FC236}">
              <a16:creationId xmlns:a16="http://schemas.microsoft.com/office/drawing/2014/main" id="{00000000-0008-0000-0200-000013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a:extLst>
            <a:ext uri="{FF2B5EF4-FFF2-40B4-BE49-F238E27FC236}">
              <a16:creationId xmlns:a16="http://schemas.microsoft.com/office/drawing/2014/main" id="{00000000-0008-0000-0200-000014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a:extLst>
            <a:ext uri="{FF2B5EF4-FFF2-40B4-BE49-F238E27FC236}">
              <a16:creationId xmlns:a16="http://schemas.microsoft.com/office/drawing/2014/main" id="{00000000-0008-0000-0200-000016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83276</xdr:rowOff>
    </xdr:from>
    <xdr:to>
      <xdr:col>85</xdr:col>
      <xdr:colOff>126364</xdr:colOff>
      <xdr:row>64</xdr:row>
      <xdr:rowOff>130628</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flipV="1">
          <a:off x="16318864" y="9684476"/>
          <a:ext cx="0" cy="1418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6" name="【保健センター・保健所】&#10;有形固定資産減価償却率最小値テキスト">
          <a:extLst>
            <a:ext uri="{FF2B5EF4-FFF2-40B4-BE49-F238E27FC236}">
              <a16:creationId xmlns:a16="http://schemas.microsoft.com/office/drawing/2014/main" id="{00000000-0008-0000-0200-000018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29953</xdr:rowOff>
    </xdr:from>
    <xdr:ext cx="405111" cy="259045"/>
    <xdr:sp macro="" textlink="">
      <xdr:nvSpPr>
        <xdr:cNvPr id="538" name="【保健センター・保健所】&#10;有形固定資産減価償却率最大値テキスト">
          <a:extLst>
            <a:ext uri="{FF2B5EF4-FFF2-40B4-BE49-F238E27FC236}">
              <a16:creationId xmlns:a16="http://schemas.microsoft.com/office/drawing/2014/main" id="{00000000-0008-0000-0200-00001A020000}"/>
            </a:ext>
          </a:extLst>
        </xdr:cNvPr>
        <xdr:cNvSpPr txBox="1"/>
      </xdr:nvSpPr>
      <xdr:spPr>
        <a:xfrm>
          <a:off x="16357600" y="9459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83276</xdr:rowOff>
    </xdr:from>
    <xdr:to>
      <xdr:col>86</xdr:col>
      <xdr:colOff>25400</xdr:colOff>
      <xdr:row>56</xdr:row>
      <xdr:rowOff>83276</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6230600" y="968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161489</xdr:rowOff>
    </xdr:from>
    <xdr:ext cx="405111" cy="259045"/>
    <xdr:sp macro="" textlink="">
      <xdr:nvSpPr>
        <xdr:cNvPr id="540" name="【保健センター・保健所】&#10;有形固定資産減価償却率平均値テキスト">
          <a:extLst>
            <a:ext uri="{FF2B5EF4-FFF2-40B4-BE49-F238E27FC236}">
              <a16:creationId xmlns:a16="http://schemas.microsoft.com/office/drawing/2014/main" id="{00000000-0008-0000-0200-00001C020000}"/>
            </a:ext>
          </a:extLst>
        </xdr:cNvPr>
        <xdr:cNvSpPr txBox="1"/>
      </xdr:nvSpPr>
      <xdr:spPr>
        <a:xfrm>
          <a:off x="16357600" y="1010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138612</xdr:rowOff>
    </xdr:from>
    <xdr:to>
      <xdr:col>85</xdr:col>
      <xdr:colOff>177800</xdr:colOff>
      <xdr:row>60</xdr:row>
      <xdr:rowOff>68762</xdr:rowOff>
    </xdr:to>
    <xdr:sp macro="" textlink="">
      <xdr:nvSpPr>
        <xdr:cNvPr id="541" name="フローチャート: 判断 540">
          <a:extLst>
            <a:ext uri="{FF2B5EF4-FFF2-40B4-BE49-F238E27FC236}">
              <a16:creationId xmlns:a16="http://schemas.microsoft.com/office/drawing/2014/main" id="{00000000-0008-0000-0200-00001D020000}"/>
            </a:ext>
          </a:extLst>
        </xdr:cNvPr>
        <xdr:cNvSpPr/>
      </xdr:nvSpPr>
      <xdr:spPr>
        <a:xfrm>
          <a:off x="16268700" y="1025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42" name="フローチャート: 判断 541">
          <a:extLst>
            <a:ext uri="{FF2B5EF4-FFF2-40B4-BE49-F238E27FC236}">
              <a16:creationId xmlns:a16="http://schemas.microsoft.com/office/drawing/2014/main" id="{00000000-0008-0000-0200-00001E020000}"/>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43" name="フローチャート: 判断 542">
          <a:extLst>
            <a:ext uri="{FF2B5EF4-FFF2-40B4-BE49-F238E27FC236}">
              <a16:creationId xmlns:a16="http://schemas.microsoft.com/office/drawing/2014/main" id="{00000000-0008-0000-0200-00001F020000}"/>
            </a:ext>
          </a:extLst>
        </xdr:cNvPr>
        <xdr:cNvSpPr/>
      </xdr:nvSpPr>
      <xdr:spPr>
        <a:xfrm>
          <a:off x="14541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25944</xdr:rowOff>
    </xdr:from>
    <xdr:to>
      <xdr:col>72</xdr:col>
      <xdr:colOff>38100</xdr:colOff>
      <xdr:row>59</xdr:row>
      <xdr:rowOff>127544</xdr:rowOff>
    </xdr:to>
    <xdr:sp macro="" textlink="">
      <xdr:nvSpPr>
        <xdr:cNvPr id="544" name="フローチャート: 判断 543">
          <a:extLst>
            <a:ext uri="{FF2B5EF4-FFF2-40B4-BE49-F238E27FC236}">
              <a16:creationId xmlns:a16="http://schemas.microsoft.com/office/drawing/2014/main" id="{00000000-0008-0000-0200-000020020000}"/>
            </a:ext>
          </a:extLst>
        </xdr:cNvPr>
        <xdr:cNvSpPr/>
      </xdr:nvSpPr>
      <xdr:spPr>
        <a:xfrm>
          <a:off x="13652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29210</xdr:rowOff>
    </xdr:from>
    <xdr:to>
      <xdr:col>67</xdr:col>
      <xdr:colOff>101600</xdr:colOff>
      <xdr:row>59</xdr:row>
      <xdr:rowOff>130810</xdr:rowOff>
    </xdr:to>
    <xdr:sp macro="" textlink="">
      <xdr:nvSpPr>
        <xdr:cNvPr id="545" name="フローチャート: 判断 544">
          <a:extLst>
            <a:ext uri="{FF2B5EF4-FFF2-40B4-BE49-F238E27FC236}">
              <a16:creationId xmlns:a16="http://schemas.microsoft.com/office/drawing/2014/main" id="{00000000-0008-0000-0200-000021020000}"/>
            </a:ext>
          </a:extLst>
        </xdr:cNvPr>
        <xdr:cNvSpPr/>
      </xdr:nvSpPr>
      <xdr:spPr>
        <a:xfrm>
          <a:off x="12763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200-000025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200-000026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27577</xdr:rowOff>
    </xdr:from>
    <xdr:to>
      <xdr:col>85</xdr:col>
      <xdr:colOff>177800</xdr:colOff>
      <xdr:row>62</xdr:row>
      <xdr:rowOff>129177</xdr:rowOff>
    </xdr:to>
    <xdr:sp macro="" textlink="">
      <xdr:nvSpPr>
        <xdr:cNvPr id="551" name="楕円 550">
          <a:extLst>
            <a:ext uri="{FF2B5EF4-FFF2-40B4-BE49-F238E27FC236}">
              <a16:creationId xmlns:a16="http://schemas.microsoft.com/office/drawing/2014/main" id="{00000000-0008-0000-0200-000027020000}"/>
            </a:ext>
          </a:extLst>
        </xdr:cNvPr>
        <xdr:cNvSpPr/>
      </xdr:nvSpPr>
      <xdr:spPr>
        <a:xfrm>
          <a:off x="16268700" y="1065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6004</xdr:rowOff>
    </xdr:from>
    <xdr:ext cx="405111" cy="259045"/>
    <xdr:sp macro="" textlink="">
      <xdr:nvSpPr>
        <xdr:cNvPr id="552" name="【保健センター・保健所】&#10;有形固定資産減価償却率該当値テキスト">
          <a:extLst>
            <a:ext uri="{FF2B5EF4-FFF2-40B4-BE49-F238E27FC236}">
              <a16:creationId xmlns:a16="http://schemas.microsoft.com/office/drawing/2014/main" id="{00000000-0008-0000-0200-000028020000}"/>
            </a:ext>
          </a:extLst>
        </xdr:cNvPr>
        <xdr:cNvSpPr txBox="1"/>
      </xdr:nvSpPr>
      <xdr:spPr>
        <a:xfrm>
          <a:off x="16357600" y="1063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158206</xdr:rowOff>
    </xdr:from>
    <xdr:to>
      <xdr:col>81</xdr:col>
      <xdr:colOff>101600</xdr:colOff>
      <xdr:row>62</xdr:row>
      <xdr:rowOff>88356</xdr:rowOff>
    </xdr:to>
    <xdr:sp macro="" textlink="">
      <xdr:nvSpPr>
        <xdr:cNvPr id="553" name="楕円 552">
          <a:extLst>
            <a:ext uri="{FF2B5EF4-FFF2-40B4-BE49-F238E27FC236}">
              <a16:creationId xmlns:a16="http://schemas.microsoft.com/office/drawing/2014/main" id="{00000000-0008-0000-0200-000029020000}"/>
            </a:ext>
          </a:extLst>
        </xdr:cNvPr>
        <xdr:cNvSpPr/>
      </xdr:nvSpPr>
      <xdr:spPr>
        <a:xfrm>
          <a:off x="15430500" y="1061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37556</xdr:rowOff>
    </xdr:from>
    <xdr:to>
      <xdr:col>85</xdr:col>
      <xdr:colOff>127000</xdr:colOff>
      <xdr:row>62</xdr:row>
      <xdr:rowOff>78377</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5481300" y="10667456"/>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115751</xdr:rowOff>
    </xdr:from>
    <xdr:to>
      <xdr:col>76</xdr:col>
      <xdr:colOff>165100</xdr:colOff>
      <xdr:row>62</xdr:row>
      <xdr:rowOff>45901</xdr:rowOff>
    </xdr:to>
    <xdr:sp macro="" textlink="">
      <xdr:nvSpPr>
        <xdr:cNvPr id="555" name="楕円 554">
          <a:extLst>
            <a:ext uri="{FF2B5EF4-FFF2-40B4-BE49-F238E27FC236}">
              <a16:creationId xmlns:a16="http://schemas.microsoft.com/office/drawing/2014/main" id="{00000000-0008-0000-0200-00002B020000}"/>
            </a:ext>
          </a:extLst>
        </xdr:cNvPr>
        <xdr:cNvSpPr/>
      </xdr:nvSpPr>
      <xdr:spPr>
        <a:xfrm>
          <a:off x="14541500" y="1057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166551</xdr:rowOff>
    </xdr:from>
    <xdr:to>
      <xdr:col>81</xdr:col>
      <xdr:colOff>50800</xdr:colOff>
      <xdr:row>62</xdr:row>
      <xdr:rowOff>37556</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4592300" y="10625001"/>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73297</xdr:rowOff>
    </xdr:from>
    <xdr:to>
      <xdr:col>72</xdr:col>
      <xdr:colOff>38100</xdr:colOff>
      <xdr:row>62</xdr:row>
      <xdr:rowOff>3447</xdr:rowOff>
    </xdr:to>
    <xdr:sp macro="" textlink="">
      <xdr:nvSpPr>
        <xdr:cNvPr id="557" name="楕円 556">
          <a:extLst>
            <a:ext uri="{FF2B5EF4-FFF2-40B4-BE49-F238E27FC236}">
              <a16:creationId xmlns:a16="http://schemas.microsoft.com/office/drawing/2014/main" id="{00000000-0008-0000-0200-00002D020000}"/>
            </a:ext>
          </a:extLst>
        </xdr:cNvPr>
        <xdr:cNvSpPr/>
      </xdr:nvSpPr>
      <xdr:spPr>
        <a:xfrm>
          <a:off x="13652500" y="1053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124097</xdr:rowOff>
    </xdr:from>
    <xdr:to>
      <xdr:col>76</xdr:col>
      <xdr:colOff>114300</xdr:colOff>
      <xdr:row>61</xdr:row>
      <xdr:rowOff>166551</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3703300" y="10582547"/>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32476</xdr:rowOff>
    </xdr:from>
    <xdr:to>
      <xdr:col>67</xdr:col>
      <xdr:colOff>101600</xdr:colOff>
      <xdr:row>61</xdr:row>
      <xdr:rowOff>134076</xdr:rowOff>
    </xdr:to>
    <xdr:sp macro="" textlink="">
      <xdr:nvSpPr>
        <xdr:cNvPr id="559" name="楕円 558">
          <a:extLst>
            <a:ext uri="{FF2B5EF4-FFF2-40B4-BE49-F238E27FC236}">
              <a16:creationId xmlns:a16="http://schemas.microsoft.com/office/drawing/2014/main" id="{00000000-0008-0000-0200-00002F020000}"/>
            </a:ext>
          </a:extLst>
        </xdr:cNvPr>
        <xdr:cNvSpPr/>
      </xdr:nvSpPr>
      <xdr:spPr>
        <a:xfrm>
          <a:off x="127635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83276</xdr:rowOff>
    </xdr:from>
    <xdr:to>
      <xdr:col>71</xdr:col>
      <xdr:colOff>177800</xdr:colOff>
      <xdr:row>61</xdr:row>
      <xdr:rowOff>124097</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2814300" y="1054172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61" name="n_1aveValue【保健センター・保健所】&#10;有形固定資産減価償却率">
          <a:extLst>
            <a:ext uri="{FF2B5EF4-FFF2-40B4-BE49-F238E27FC236}">
              <a16:creationId xmlns:a16="http://schemas.microsoft.com/office/drawing/2014/main" id="{00000000-0008-0000-0200-000031020000}"/>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562" name="n_2aveValue【保健センター・保健所】&#10;有形固定資産減価償却率">
          <a:extLst>
            <a:ext uri="{FF2B5EF4-FFF2-40B4-BE49-F238E27FC236}">
              <a16:creationId xmlns:a16="http://schemas.microsoft.com/office/drawing/2014/main" id="{00000000-0008-0000-0200-000032020000}"/>
            </a:ext>
          </a:extLst>
        </xdr:cNvPr>
        <xdr:cNvSpPr txBox="1"/>
      </xdr:nvSpPr>
      <xdr:spPr>
        <a:xfrm>
          <a:off x="14389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144071</xdr:rowOff>
    </xdr:from>
    <xdr:ext cx="405111" cy="259045"/>
    <xdr:sp macro="" textlink="">
      <xdr:nvSpPr>
        <xdr:cNvPr id="563" name="n_3aveValue【保健センター・保健所】&#10;有形固定資産減価償却率">
          <a:extLst>
            <a:ext uri="{FF2B5EF4-FFF2-40B4-BE49-F238E27FC236}">
              <a16:creationId xmlns:a16="http://schemas.microsoft.com/office/drawing/2014/main" id="{00000000-0008-0000-0200-000033020000}"/>
            </a:ext>
          </a:extLst>
        </xdr:cNvPr>
        <xdr:cNvSpPr txBox="1"/>
      </xdr:nvSpPr>
      <xdr:spPr>
        <a:xfrm>
          <a:off x="13500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147337</xdr:rowOff>
    </xdr:from>
    <xdr:ext cx="405111" cy="259045"/>
    <xdr:sp macro="" textlink="">
      <xdr:nvSpPr>
        <xdr:cNvPr id="564" name="n_4aveValue【保健センター・保健所】&#10;有形固定資産減価償却率">
          <a:extLst>
            <a:ext uri="{FF2B5EF4-FFF2-40B4-BE49-F238E27FC236}">
              <a16:creationId xmlns:a16="http://schemas.microsoft.com/office/drawing/2014/main" id="{00000000-0008-0000-0200-000034020000}"/>
            </a:ext>
          </a:extLst>
        </xdr:cNvPr>
        <xdr:cNvSpPr txBox="1"/>
      </xdr:nvSpPr>
      <xdr:spPr>
        <a:xfrm>
          <a:off x="12611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79483</xdr:rowOff>
    </xdr:from>
    <xdr:ext cx="405111" cy="259045"/>
    <xdr:sp macro="" textlink="">
      <xdr:nvSpPr>
        <xdr:cNvPr id="565" name="n_1mainValue【保健センター・保健所】&#10;有形固定資産減価償却率">
          <a:extLst>
            <a:ext uri="{FF2B5EF4-FFF2-40B4-BE49-F238E27FC236}">
              <a16:creationId xmlns:a16="http://schemas.microsoft.com/office/drawing/2014/main" id="{00000000-0008-0000-0200-000035020000}"/>
            </a:ext>
          </a:extLst>
        </xdr:cNvPr>
        <xdr:cNvSpPr txBox="1"/>
      </xdr:nvSpPr>
      <xdr:spPr>
        <a:xfrm>
          <a:off x="15266044" y="1070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37028</xdr:rowOff>
    </xdr:from>
    <xdr:ext cx="405111" cy="259045"/>
    <xdr:sp macro="" textlink="">
      <xdr:nvSpPr>
        <xdr:cNvPr id="566" name="n_2mainValue【保健センター・保健所】&#10;有形固定資産減価償却率">
          <a:extLst>
            <a:ext uri="{FF2B5EF4-FFF2-40B4-BE49-F238E27FC236}">
              <a16:creationId xmlns:a16="http://schemas.microsoft.com/office/drawing/2014/main" id="{00000000-0008-0000-0200-000036020000}"/>
            </a:ext>
          </a:extLst>
        </xdr:cNvPr>
        <xdr:cNvSpPr txBox="1"/>
      </xdr:nvSpPr>
      <xdr:spPr>
        <a:xfrm>
          <a:off x="14389744" y="1066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166024</xdr:rowOff>
    </xdr:from>
    <xdr:ext cx="405111" cy="259045"/>
    <xdr:sp macro="" textlink="">
      <xdr:nvSpPr>
        <xdr:cNvPr id="567" name="n_3mainValue【保健センター・保健所】&#10;有形固定資産減価償却率">
          <a:extLst>
            <a:ext uri="{FF2B5EF4-FFF2-40B4-BE49-F238E27FC236}">
              <a16:creationId xmlns:a16="http://schemas.microsoft.com/office/drawing/2014/main" id="{00000000-0008-0000-0200-000037020000}"/>
            </a:ext>
          </a:extLst>
        </xdr:cNvPr>
        <xdr:cNvSpPr txBox="1"/>
      </xdr:nvSpPr>
      <xdr:spPr>
        <a:xfrm>
          <a:off x="13500744" y="1062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125203</xdr:rowOff>
    </xdr:from>
    <xdr:ext cx="405111" cy="259045"/>
    <xdr:sp macro="" textlink="">
      <xdr:nvSpPr>
        <xdr:cNvPr id="568" name="n_4mainValue【保健センター・保健所】&#10;有形固定資産減価償却率">
          <a:extLst>
            <a:ext uri="{FF2B5EF4-FFF2-40B4-BE49-F238E27FC236}">
              <a16:creationId xmlns:a16="http://schemas.microsoft.com/office/drawing/2014/main" id="{00000000-0008-0000-0200-000038020000}"/>
            </a:ext>
          </a:extLst>
        </xdr:cNvPr>
        <xdr:cNvSpPr txBox="1"/>
      </xdr:nvSpPr>
      <xdr:spPr>
        <a:xfrm>
          <a:off x="126117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00000000-0008-0000-0200-000039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00000000-0008-0000-0200-00003A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00000000-0008-0000-0200-00003B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00000000-0008-0000-0200-00003C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00000000-0008-0000-0200-00003D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00000000-0008-0000-0200-00003E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00000000-0008-0000-0200-00003F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00000000-0008-0000-0200-000040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9" name="直線コネクタ 578">
          <a:extLst>
            <a:ext uri="{FF2B5EF4-FFF2-40B4-BE49-F238E27FC236}">
              <a16:creationId xmlns:a16="http://schemas.microsoft.com/office/drawing/2014/main" id="{00000000-0008-0000-0200-000043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1" name="直線コネクタ 580">
          <a:extLst>
            <a:ext uri="{FF2B5EF4-FFF2-40B4-BE49-F238E27FC236}">
              <a16:creationId xmlns:a16="http://schemas.microsoft.com/office/drawing/2014/main" id="{00000000-0008-0000-0200-000045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3" name="直線コネクタ 582">
          <a:extLst>
            <a:ext uri="{FF2B5EF4-FFF2-40B4-BE49-F238E27FC236}">
              <a16:creationId xmlns:a16="http://schemas.microsoft.com/office/drawing/2014/main" id="{00000000-0008-0000-0200-000047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00000000-0008-0000-0200-00004F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144780</xdr:rowOff>
    </xdr:from>
    <xdr:to>
      <xdr:col>116</xdr:col>
      <xdr:colOff>62864</xdr:colOff>
      <xdr:row>64</xdr:row>
      <xdr:rowOff>64770</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flipV="1">
          <a:off x="22160864" y="957453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68597</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00000000-0008-0000-0200-000051020000}"/>
            </a:ext>
          </a:extLst>
        </xdr:cNvPr>
        <xdr:cNvSpPr txBox="1"/>
      </xdr:nvSpPr>
      <xdr:spPr>
        <a:xfrm>
          <a:off x="22199600" y="1104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64770</xdr:rowOff>
    </xdr:from>
    <xdr:to>
      <xdr:col>116</xdr:col>
      <xdr:colOff>152400</xdr:colOff>
      <xdr:row>64</xdr:row>
      <xdr:rowOff>64770</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a:off x="22072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91457</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00000000-0008-0000-0200-000053020000}"/>
            </a:ext>
          </a:extLst>
        </xdr:cNvPr>
        <xdr:cNvSpPr txBox="1"/>
      </xdr:nvSpPr>
      <xdr:spPr>
        <a:xfrm>
          <a:off x="22199600" y="934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144780</xdr:rowOff>
    </xdr:from>
    <xdr:to>
      <xdr:col>116</xdr:col>
      <xdr:colOff>152400</xdr:colOff>
      <xdr:row>55</xdr:row>
      <xdr:rowOff>144780</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a:off x="22072600" y="957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93997</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00000000-0008-0000-0200-000055020000}"/>
            </a:ext>
          </a:extLst>
        </xdr:cNvPr>
        <xdr:cNvSpPr txBox="1"/>
      </xdr:nvSpPr>
      <xdr:spPr>
        <a:xfrm>
          <a:off x="22199600" y="105524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71120</xdr:rowOff>
    </xdr:from>
    <xdr:to>
      <xdr:col>116</xdr:col>
      <xdr:colOff>114300</xdr:colOff>
      <xdr:row>63</xdr:row>
      <xdr:rowOff>1270</xdr:rowOff>
    </xdr:to>
    <xdr:sp macro="" textlink="">
      <xdr:nvSpPr>
        <xdr:cNvPr id="598" name="フローチャート: 判断 597">
          <a:extLst>
            <a:ext uri="{FF2B5EF4-FFF2-40B4-BE49-F238E27FC236}">
              <a16:creationId xmlns:a16="http://schemas.microsoft.com/office/drawing/2014/main" id="{00000000-0008-0000-0200-000056020000}"/>
            </a:ext>
          </a:extLst>
        </xdr:cNvPr>
        <xdr:cNvSpPr/>
      </xdr:nvSpPr>
      <xdr:spPr>
        <a:xfrm>
          <a:off x="22110700" y="1070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48260</xdr:rowOff>
    </xdr:from>
    <xdr:to>
      <xdr:col>112</xdr:col>
      <xdr:colOff>38100</xdr:colOff>
      <xdr:row>62</xdr:row>
      <xdr:rowOff>149860</xdr:rowOff>
    </xdr:to>
    <xdr:sp macro="" textlink="">
      <xdr:nvSpPr>
        <xdr:cNvPr id="599" name="フローチャート: 判断 598">
          <a:extLst>
            <a:ext uri="{FF2B5EF4-FFF2-40B4-BE49-F238E27FC236}">
              <a16:creationId xmlns:a16="http://schemas.microsoft.com/office/drawing/2014/main" id="{00000000-0008-0000-0200-000057020000}"/>
            </a:ext>
          </a:extLst>
        </xdr:cNvPr>
        <xdr:cNvSpPr/>
      </xdr:nvSpPr>
      <xdr:spPr>
        <a:xfrm>
          <a:off x="212725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93980</xdr:rowOff>
    </xdr:from>
    <xdr:to>
      <xdr:col>107</xdr:col>
      <xdr:colOff>101600</xdr:colOff>
      <xdr:row>63</xdr:row>
      <xdr:rowOff>24130</xdr:rowOff>
    </xdr:to>
    <xdr:sp macro="" textlink="">
      <xdr:nvSpPr>
        <xdr:cNvPr id="600" name="フローチャート: 判断 599">
          <a:extLst>
            <a:ext uri="{FF2B5EF4-FFF2-40B4-BE49-F238E27FC236}">
              <a16:creationId xmlns:a16="http://schemas.microsoft.com/office/drawing/2014/main" id="{00000000-0008-0000-0200-000058020000}"/>
            </a:ext>
          </a:extLst>
        </xdr:cNvPr>
        <xdr:cNvSpPr/>
      </xdr:nvSpPr>
      <xdr:spPr>
        <a:xfrm>
          <a:off x="20383500" y="1072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101600</xdr:rowOff>
    </xdr:from>
    <xdr:to>
      <xdr:col>102</xdr:col>
      <xdr:colOff>165100</xdr:colOff>
      <xdr:row>63</xdr:row>
      <xdr:rowOff>31750</xdr:rowOff>
    </xdr:to>
    <xdr:sp macro="" textlink="">
      <xdr:nvSpPr>
        <xdr:cNvPr id="601" name="フローチャート: 判断 600">
          <a:extLst>
            <a:ext uri="{FF2B5EF4-FFF2-40B4-BE49-F238E27FC236}">
              <a16:creationId xmlns:a16="http://schemas.microsoft.com/office/drawing/2014/main" id="{00000000-0008-0000-0200-000059020000}"/>
            </a:ext>
          </a:extLst>
        </xdr:cNvPr>
        <xdr:cNvSpPr/>
      </xdr:nvSpPr>
      <xdr:spPr>
        <a:xfrm>
          <a:off x="19494500" y="1073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105410</xdr:rowOff>
    </xdr:from>
    <xdr:to>
      <xdr:col>98</xdr:col>
      <xdr:colOff>38100</xdr:colOff>
      <xdr:row>63</xdr:row>
      <xdr:rowOff>35560</xdr:rowOff>
    </xdr:to>
    <xdr:sp macro="" textlink="">
      <xdr:nvSpPr>
        <xdr:cNvPr id="602" name="フローチャート: 判断 601">
          <a:extLst>
            <a:ext uri="{FF2B5EF4-FFF2-40B4-BE49-F238E27FC236}">
              <a16:creationId xmlns:a16="http://schemas.microsoft.com/office/drawing/2014/main" id="{00000000-0008-0000-0200-00005A020000}"/>
            </a:ext>
          </a:extLst>
        </xdr:cNvPr>
        <xdr:cNvSpPr/>
      </xdr:nvSpPr>
      <xdr:spPr>
        <a:xfrm>
          <a:off x="18605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200-00005B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200-00005D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200-00005F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147320</xdr:rowOff>
    </xdr:from>
    <xdr:to>
      <xdr:col>116</xdr:col>
      <xdr:colOff>114300</xdr:colOff>
      <xdr:row>64</xdr:row>
      <xdr:rowOff>77470</xdr:rowOff>
    </xdr:to>
    <xdr:sp macro="" textlink="">
      <xdr:nvSpPr>
        <xdr:cNvPr id="608" name="楕円 607">
          <a:extLst>
            <a:ext uri="{FF2B5EF4-FFF2-40B4-BE49-F238E27FC236}">
              <a16:creationId xmlns:a16="http://schemas.microsoft.com/office/drawing/2014/main" id="{00000000-0008-0000-0200-000060020000}"/>
            </a:ext>
          </a:extLst>
        </xdr:cNvPr>
        <xdr:cNvSpPr/>
      </xdr:nvSpPr>
      <xdr:spPr>
        <a:xfrm>
          <a:off x="22110700" y="1094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62247</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00000000-0008-0000-0200-000061020000}"/>
            </a:ext>
          </a:extLst>
        </xdr:cNvPr>
        <xdr:cNvSpPr txBox="1"/>
      </xdr:nvSpPr>
      <xdr:spPr>
        <a:xfrm>
          <a:off x="22199600" y="10863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151130</xdr:rowOff>
    </xdr:from>
    <xdr:to>
      <xdr:col>112</xdr:col>
      <xdr:colOff>38100</xdr:colOff>
      <xdr:row>64</xdr:row>
      <xdr:rowOff>81280</xdr:rowOff>
    </xdr:to>
    <xdr:sp macro="" textlink="">
      <xdr:nvSpPr>
        <xdr:cNvPr id="610" name="楕円 609">
          <a:extLst>
            <a:ext uri="{FF2B5EF4-FFF2-40B4-BE49-F238E27FC236}">
              <a16:creationId xmlns:a16="http://schemas.microsoft.com/office/drawing/2014/main" id="{00000000-0008-0000-0200-000062020000}"/>
            </a:ext>
          </a:extLst>
        </xdr:cNvPr>
        <xdr:cNvSpPr/>
      </xdr:nvSpPr>
      <xdr:spPr>
        <a:xfrm>
          <a:off x="21272500" y="1095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26670</xdr:rowOff>
    </xdr:from>
    <xdr:to>
      <xdr:col>116</xdr:col>
      <xdr:colOff>63500</xdr:colOff>
      <xdr:row>64</xdr:row>
      <xdr:rowOff>30480</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flipV="1">
          <a:off x="21323300" y="109994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151130</xdr:rowOff>
    </xdr:from>
    <xdr:to>
      <xdr:col>107</xdr:col>
      <xdr:colOff>101600</xdr:colOff>
      <xdr:row>64</xdr:row>
      <xdr:rowOff>81280</xdr:rowOff>
    </xdr:to>
    <xdr:sp macro="" textlink="">
      <xdr:nvSpPr>
        <xdr:cNvPr id="612" name="楕円 611">
          <a:extLst>
            <a:ext uri="{FF2B5EF4-FFF2-40B4-BE49-F238E27FC236}">
              <a16:creationId xmlns:a16="http://schemas.microsoft.com/office/drawing/2014/main" id="{00000000-0008-0000-0200-000064020000}"/>
            </a:ext>
          </a:extLst>
        </xdr:cNvPr>
        <xdr:cNvSpPr/>
      </xdr:nvSpPr>
      <xdr:spPr>
        <a:xfrm>
          <a:off x="20383500" y="1095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30480</xdr:rowOff>
    </xdr:from>
    <xdr:to>
      <xdr:col>111</xdr:col>
      <xdr:colOff>177800</xdr:colOff>
      <xdr:row>64</xdr:row>
      <xdr:rowOff>30480</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20434300" y="11003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151130</xdr:rowOff>
    </xdr:from>
    <xdr:to>
      <xdr:col>102</xdr:col>
      <xdr:colOff>165100</xdr:colOff>
      <xdr:row>64</xdr:row>
      <xdr:rowOff>81280</xdr:rowOff>
    </xdr:to>
    <xdr:sp macro="" textlink="">
      <xdr:nvSpPr>
        <xdr:cNvPr id="614" name="楕円 613">
          <a:extLst>
            <a:ext uri="{FF2B5EF4-FFF2-40B4-BE49-F238E27FC236}">
              <a16:creationId xmlns:a16="http://schemas.microsoft.com/office/drawing/2014/main" id="{00000000-0008-0000-0200-000066020000}"/>
            </a:ext>
          </a:extLst>
        </xdr:cNvPr>
        <xdr:cNvSpPr/>
      </xdr:nvSpPr>
      <xdr:spPr>
        <a:xfrm>
          <a:off x="19494500" y="1095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30480</xdr:rowOff>
    </xdr:from>
    <xdr:to>
      <xdr:col>107</xdr:col>
      <xdr:colOff>50800</xdr:colOff>
      <xdr:row>64</xdr:row>
      <xdr:rowOff>30480</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a:off x="19545300" y="11003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151130</xdr:rowOff>
    </xdr:from>
    <xdr:to>
      <xdr:col>98</xdr:col>
      <xdr:colOff>38100</xdr:colOff>
      <xdr:row>64</xdr:row>
      <xdr:rowOff>81280</xdr:rowOff>
    </xdr:to>
    <xdr:sp macro="" textlink="">
      <xdr:nvSpPr>
        <xdr:cNvPr id="616" name="楕円 615">
          <a:extLst>
            <a:ext uri="{FF2B5EF4-FFF2-40B4-BE49-F238E27FC236}">
              <a16:creationId xmlns:a16="http://schemas.microsoft.com/office/drawing/2014/main" id="{00000000-0008-0000-0200-000068020000}"/>
            </a:ext>
          </a:extLst>
        </xdr:cNvPr>
        <xdr:cNvSpPr/>
      </xdr:nvSpPr>
      <xdr:spPr>
        <a:xfrm>
          <a:off x="18605500" y="1095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30480</xdr:rowOff>
    </xdr:from>
    <xdr:to>
      <xdr:col>102</xdr:col>
      <xdr:colOff>114300</xdr:colOff>
      <xdr:row>64</xdr:row>
      <xdr:rowOff>30480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8656300" y="11003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166387</xdr:rowOff>
    </xdr:from>
    <xdr:ext cx="469744" cy="259045"/>
    <xdr:sp macro="" textlink="">
      <xdr:nvSpPr>
        <xdr:cNvPr id="618" name="n_1aveValue【保健センター・保健所】&#10;一人当たり面積">
          <a:extLst>
            <a:ext uri="{FF2B5EF4-FFF2-40B4-BE49-F238E27FC236}">
              <a16:creationId xmlns:a16="http://schemas.microsoft.com/office/drawing/2014/main" id="{00000000-0008-0000-0200-00006A020000}"/>
            </a:ext>
          </a:extLst>
        </xdr:cNvPr>
        <xdr:cNvSpPr txBox="1"/>
      </xdr:nvSpPr>
      <xdr:spPr>
        <a:xfrm>
          <a:off x="21075727" y="10453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40657</xdr:rowOff>
    </xdr:from>
    <xdr:ext cx="469744" cy="259045"/>
    <xdr:sp macro="" textlink="">
      <xdr:nvSpPr>
        <xdr:cNvPr id="619" name="n_2aveValue【保健センター・保健所】&#10;一人当たり面積">
          <a:extLst>
            <a:ext uri="{FF2B5EF4-FFF2-40B4-BE49-F238E27FC236}">
              <a16:creationId xmlns:a16="http://schemas.microsoft.com/office/drawing/2014/main" id="{00000000-0008-0000-0200-00006B020000}"/>
            </a:ext>
          </a:extLst>
        </xdr:cNvPr>
        <xdr:cNvSpPr txBox="1"/>
      </xdr:nvSpPr>
      <xdr:spPr>
        <a:xfrm>
          <a:off x="20199427" y="1049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48277</xdr:rowOff>
    </xdr:from>
    <xdr:ext cx="469744" cy="259045"/>
    <xdr:sp macro="" textlink="">
      <xdr:nvSpPr>
        <xdr:cNvPr id="620" name="n_3aveValue【保健センター・保健所】&#10;一人当たり面積">
          <a:extLst>
            <a:ext uri="{FF2B5EF4-FFF2-40B4-BE49-F238E27FC236}">
              <a16:creationId xmlns:a16="http://schemas.microsoft.com/office/drawing/2014/main" id="{00000000-0008-0000-0200-00006C020000}"/>
            </a:ext>
          </a:extLst>
        </xdr:cNvPr>
        <xdr:cNvSpPr txBox="1"/>
      </xdr:nvSpPr>
      <xdr:spPr>
        <a:xfrm>
          <a:off x="19310427" y="1050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52087</xdr:rowOff>
    </xdr:from>
    <xdr:ext cx="469744" cy="259045"/>
    <xdr:sp macro="" textlink="">
      <xdr:nvSpPr>
        <xdr:cNvPr id="621" name="n_4aveValue【保健センター・保健所】&#10;一人当たり面積">
          <a:extLst>
            <a:ext uri="{FF2B5EF4-FFF2-40B4-BE49-F238E27FC236}">
              <a16:creationId xmlns:a16="http://schemas.microsoft.com/office/drawing/2014/main" id="{00000000-0008-0000-0200-00006D020000}"/>
            </a:ext>
          </a:extLst>
        </xdr:cNvPr>
        <xdr:cNvSpPr txBox="1"/>
      </xdr:nvSpPr>
      <xdr:spPr>
        <a:xfrm>
          <a:off x="18421427" y="1051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72407</xdr:rowOff>
    </xdr:from>
    <xdr:ext cx="469744" cy="259045"/>
    <xdr:sp macro="" textlink="">
      <xdr:nvSpPr>
        <xdr:cNvPr id="622" name="n_1mainValue【保健センター・保健所】&#10;一人当たり面積">
          <a:extLst>
            <a:ext uri="{FF2B5EF4-FFF2-40B4-BE49-F238E27FC236}">
              <a16:creationId xmlns:a16="http://schemas.microsoft.com/office/drawing/2014/main" id="{00000000-0008-0000-0200-00006E020000}"/>
            </a:ext>
          </a:extLst>
        </xdr:cNvPr>
        <xdr:cNvSpPr txBox="1"/>
      </xdr:nvSpPr>
      <xdr:spPr>
        <a:xfrm>
          <a:off x="21075727" y="1104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72407</xdr:rowOff>
    </xdr:from>
    <xdr:ext cx="469744" cy="259045"/>
    <xdr:sp macro="" textlink="">
      <xdr:nvSpPr>
        <xdr:cNvPr id="623" name="n_2mainValue【保健センター・保健所】&#10;一人当たり面積">
          <a:extLst>
            <a:ext uri="{FF2B5EF4-FFF2-40B4-BE49-F238E27FC236}">
              <a16:creationId xmlns:a16="http://schemas.microsoft.com/office/drawing/2014/main" id="{00000000-0008-0000-0200-00006F020000}"/>
            </a:ext>
          </a:extLst>
        </xdr:cNvPr>
        <xdr:cNvSpPr txBox="1"/>
      </xdr:nvSpPr>
      <xdr:spPr>
        <a:xfrm>
          <a:off x="20199427" y="1104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72407</xdr:rowOff>
    </xdr:from>
    <xdr:ext cx="469744" cy="259045"/>
    <xdr:sp macro="" textlink="">
      <xdr:nvSpPr>
        <xdr:cNvPr id="624" name="n_3mainValue【保健センター・保健所】&#10;一人当たり面積">
          <a:extLst>
            <a:ext uri="{FF2B5EF4-FFF2-40B4-BE49-F238E27FC236}">
              <a16:creationId xmlns:a16="http://schemas.microsoft.com/office/drawing/2014/main" id="{00000000-0008-0000-0200-000070020000}"/>
            </a:ext>
          </a:extLst>
        </xdr:cNvPr>
        <xdr:cNvSpPr txBox="1"/>
      </xdr:nvSpPr>
      <xdr:spPr>
        <a:xfrm>
          <a:off x="19310427" y="1104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72407</xdr:rowOff>
    </xdr:from>
    <xdr:ext cx="469744" cy="259045"/>
    <xdr:sp macro="" textlink="">
      <xdr:nvSpPr>
        <xdr:cNvPr id="625" name="n_4mainValue【保健センター・保健所】&#10;一人当たり面積">
          <a:extLst>
            <a:ext uri="{FF2B5EF4-FFF2-40B4-BE49-F238E27FC236}">
              <a16:creationId xmlns:a16="http://schemas.microsoft.com/office/drawing/2014/main" id="{00000000-0008-0000-0200-000071020000}"/>
            </a:ext>
          </a:extLst>
        </xdr:cNvPr>
        <xdr:cNvSpPr txBox="1"/>
      </xdr:nvSpPr>
      <xdr:spPr>
        <a:xfrm>
          <a:off x="18421427" y="1104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00000000-0008-0000-0200-000072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00000000-0008-0000-0200-000073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00000000-0008-0000-0200-000074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200-000075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200-000076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00000000-0008-0000-0200-000077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00000000-0008-0000-0200-000078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00000000-0008-0000-0200-000079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消防施設】&#10;有形固定資産減価償却率グラフ枠">
          <a:extLst>
            <a:ext uri="{FF2B5EF4-FFF2-40B4-BE49-F238E27FC236}">
              <a16:creationId xmlns:a16="http://schemas.microsoft.com/office/drawing/2014/main" id="{00000000-0008-0000-0200-00008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50" name="【消防施設】&#10;有形固定資産減価償却率最小値テキスト">
          <a:extLst>
            <a:ext uri="{FF2B5EF4-FFF2-40B4-BE49-F238E27FC236}">
              <a16:creationId xmlns:a16="http://schemas.microsoft.com/office/drawing/2014/main" id="{00000000-0008-0000-0200-00008A020000}"/>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52" name="【消防施設】&#10;有形固定資産減価償却率最大値テキスト">
          <a:extLst>
            <a:ext uri="{FF2B5EF4-FFF2-40B4-BE49-F238E27FC236}">
              <a16:creationId xmlns:a16="http://schemas.microsoft.com/office/drawing/2014/main" id="{00000000-0008-0000-0200-00008C020000}"/>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148607</xdr:rowOff>
    </xdr:from>
    <xdr:ext cx="405111" cy="259045"/>
    <xdr:sp macro="" textlink="">
      <xdr:nvSpPr>
        <xdr:cNvPr id="654" name="【消防施設】&#10;有形固定資産減価償却率平均値テキスト">
          <a:extLst>
            <a:ext uri="{FF2B5EF4-FFF2-40B4-BE49-F238E27FC236}">
              <a16:creationId xmlns:a16="http://schemas.microsoft.com/office/drawing/2014/main" id="{00000000-0008-0000-0200-00008E020000}"/>
            </a:ext>
          </a:extLst>
        </xdr:cNvPr>
        <xdr:cNvSpPr txBox="1"/>
      </xdr:nvSpPr>
      <xdr:spPr>
        <a:xfrm>
          <a:off x="16357600" y="14036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170180</xdr:rowOff>
    </xdr:from>
    <xdr:to>
      <xdr:col>85</xdr:col>
      <xdr:colOff>177800</xdr:colOff>
      <xdr:row>82</xdr:row>
      <xdr:rowOff>100330</xdr:rowOff>
    </xdr:to>
    <xdr:sp macro="" textlink="">
      <xdr:nvSpPr>
        <xdr:cNvPr id="655" name="フローチャート: 判断 654">
          <a:extLst>
            <a:ext uri="{FF2B5EF4-FFF2-40B4-BE49-F238E27FC236}">
              <a16:creationId xmlns:a16="http://schemas.microsoft.com/office/drawing/2014/main" id="{00000000-0008-0000-0200-00008F020000}"/>
            </a:ext>
          </a:extLst>
        </xdr:cNvPr>
        <xdr:cNvSpPr/>
      </xdr:nvSpPr>
      <xdr:spPr>
        <a:xfrm>
          <a:off x="162687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10161</xdr:rowOff>
    </xdr:from>
    <xdr:to>
      <xdr:col>81</xdr:col>
      <xdr:colOff>101600</xdr:colOff>
      <xdr:row>82</xdr:row>
      <xdr:rowOff>111761</xdr:rowOff>
    </xdr:to>
    <xdr:sp macro="" textlink="">
      <xdr:nvSpPr>
        <xdr:cNvPr id="656" name="フローチャート: 判断 655">
          <a:extLst>
            <a:ext uri="{FF2B5EF4-FFF2-40B4-BE49-F238E27FC236}">
              <a16:creationId xmlns:a16="http://schemas.microsoft.com/office/drawing/2014/main" id="{00000000-0008-0000-0200-000090020000}"/>
            </a:ext>
          </a:extLst>
        </xdr:cNvPr>
        <xdr:cNvSpPr/>
      </xdr:nvSpPr>
      <xdr:spPr>
        <a:xfrm>
          <a:off x="15430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24130</xdr:rowOff>
    </xdr:from>
    <xdr:to>
      <xdr:col>76</xdr:col>
      <xdr:colOff>165100</xdr:colOff>
      <xdr:row>82</xdr:row>
      <xdr:rowOff>125730</xdr:rowOff>
    </xdr:to>
    <xdr:sp macro="" textlink="">
      <xdr:nvSpPr>
        <xdr:cNvPr id="657" name="フローチャート: 判断 656">
          <a:extLst>
            <a:ext uri="{FF2B5EF4-FFF2-40B4-BE49-F238E27FC236}">
              <a16:creationId xmlns:a16="http://schemas.microsoft.com/office/drawing/2014/main" id="{00000000-0008-0000-0200-000091020000}"/>
            </a:ext>
          </a:extLst>
        </xdr:cNvPr>
        <xdr:cNvSpPr/>
      </xdr:nvSpPr>
      <xdr:spPr>
        <a:xfrm>
          <a:off x="14541500" y="1408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58420</xdr:rowOff>
    </xdr:from>
    <xdr:to>
      <xdr:col>72</xdr:col>
      <xdr:colOff>38100</xdr:colOff>
      <xdr:row>81</xdr:row>
      <xdr:rowOff>160020</xdr:rowOff>
    </xdr:to>
    <xdr:sp macro="" textlink="">
      <xdr:nvSpPr>
        <xdr:cNvPr id="658" name="フローチャート: 判断 657">
          <a:extLst>
            <a:ext uri="{FF2B5EF4-FFF2-40B4-BE49-F238E27FC236}">
              <a16:creationId xmlns:a16="http://schemas.microsoft.com/office/drawing/2014/main" id="{00000000-0008-0000-0200-000092020000}"/>
            </a:ext>
          </a:extLst>
        </xdr:cNvPr>
        <xdr:cNvSpPr/>
      </xdr:nvSpPr>
      <xdr:spPr>
        <a:xfrm>
          <a:off x="13652500" y="1394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146050</xdr:rowOff>
    </xdr:from>
    <xdr:to>
      <xdr:col>67</xdr:col>
      <xdr:colOff>101600</xdr:colOff>
      <xdr:row>82</xdr:row>
      <xdr:rowOff>76200</xdr:rowOff>
    </xdr:to>
    <xdr:sp macro="" textlink="">
      <xdr:nvSpPr>
        <xdr:cNvPr id="659" name="フローチャート: 判断 658">
          <a:extLst>
            <a:ext uri="{FF2B5EF4-FFF2-40B4-BE49-F238E27FC236}">
              <a16:creationId xmlns:a16="http://schemas.microsoft.com/office/drawing/2014/main" id="{00000000-0008-0000-0200-000093020000}"/>
            </a:ext>
          </a:extLst>
        </xdr:cNvPr>
        <xdr:cNvSpPr/>
      </xdr:nvSpPr>
      <xdr:spPr>
        <a:xfrm>
          <a:off x="12763500" y="1403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200-00009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200-00009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200-00009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200-00009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76200</xdr:rowOff>
    </xdr:from>
    <xdr:to>
      <xdr:col>85</xdr:col>
      <xdr:colOff>177800</xdr:colOff>
      <xdr:row>82</xdr:row>
      <xdr:rowOff>6350</xdr:rowOff>
    </xdr:to>
    <xdr:sp macro="" textlink="">
      <xdr:nvSpPr>
        <xdr:cNvPr id="665" name="楕円 664">
          <a:extLst>
            <a:ext uri="{FF2B5EF4-FFF2-40B4-BE49-F238E27FC236}">
              <a16:creationId xmlns:a16="http://schemas.microsoft.com/office/drawing/2014/main" id="{00000000-0008-0000-0200-000099020000}"/>
            </a:ext>
          </a:extLst>
        </xdr:cNvPr>
        <xdr:cNvSpPr/>
      </xdr:nvSpPr>
      <xdr:spPr>
        <a:xfrm>
          <a:off x="16268700" y="1396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99077</xdr:rowOff>
    </xdr:from>
    <xdr:ext cx="405111" cy="259045"/>
    <xdr:sp macro="" textlink="">
      <xdr:nvSpPr>
        <xdr:cNvPr id="666" name="【消防施設】&#10;有形固定資産減価償却率該当値テキスト">
          <a:extLst>
            <a:ext uri="{FF2B5EF4-FFF2-40B4-BE49-F238E27FC236}">
              <a16:creationId xmlns:a16="http://schemas.microsoft.com/office/drawing/2014/main" id="{00000000-0008-0000-0200-00009A020000}"/>
            </a:ext>
          </a:extLst>
        </xdr:cNvPr>
        <xdr:cNvSpPr txBox="1"/>
      </xdr:nvSpPr>
      <xdr:spPr>
        <a:xfrm>
          <a:off x="16357600" y="1381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17780</xdr:rowOff>
    </xdr:from>
    <xdr:to>
      <xdr:col>81</xdr:col>
      <xdr:colOff>101600</xdr:colOff>
      <xdr:row>81</xdr:row>
      <xdr:rowOff>119380</xdr:rowOff>
    </xdr:to>
    <xdr:sp macro="" textlink="">
      <xdr:nvSpPr>
        <xdr:cNvPr id="667" name="楕円 666">
          <a:extLst>
            <a:ext uri="{FF2B5EF4-FFF2-40B4-BE49-F238E27FC236}">
              <a16:creationId xmlns:a16="http://schemas.microsoft.com/office/drawing/2014/main" id="{00000000-0008-0000-0200-00009B020000}"/>
            </a:ext>
          </a:extLst>
        </xdr:cNvPr>
        <xdr:cNvSpPr/>
      </xdr:nvSpPr>
      <xdr:spPr>
        <a:xfrm>
          <a:off x="15430500" y="1390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68580</xdr:rowOff>
    </xdr:from>
    <xdr:to>
      <xdr:col>85</xdr:col>
      <xdr:colOff>127000</xdr:colOff>
      <xdr:row>81</xdr:row>
      <xdr:rowOff>127000</xdr:rowOff>
    </xdr:to>
    <xdr:cxnSp macro="">
      <xdr:nvCxnSpPr>
        <xdr:cNvPr id="668" name="直線コネクタ 667">
          <a:extLst>
            <a:ext uri="{FF2B5EF4-FFF2-40B4-BE49-F238E27FC236}">
              <a16:creationId xmlns:a16="http://schemas.microsoft.com/office/drawing/2014/main" id="{00000000-0008-0000-0200-00009C020000}"/>
            </a:ext>
          </a:extLst>
        </xdr:cNvPr>
        <xdr:cNvCxnSpPr/>
      </xdr:nvCxnSpPr>
      <xdr:spPr>
        <a:xfrm>
          <a:off x="15481300" y="13956030"/>
          <a:ext cx="8382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128270</xdr:rowOff>
    </xdr:from>
    <xdr:to>
      <xdr:col>76</xdr:col>
      <xdr:colOff>165100</xdr:colOff>
      <xdr:row>81</xdr:row>
      <xdr:rowOff>58420</xdr:rowOff>
    </xdr:to>
    <xdr:sp macro="" textlink="">
      <xdr:nvSpPr>
        <xdr:cNvPr id="669" name="楕円 668">
          <a:extLst>
            <a:ext uri="{FF2B5EF4-FFF2-40B4-BE49-F238E27FC236}">
              <a16:creationId xmlns:a16="http://schemas.microsoft.com/office/drawing/2014/main" id="{00000000-0008-0000-0200-00009D020000}"/>
            </a:ext>
          </a:extLst>
        </xdr:cNvPr>
        <xdr:cNvSpPr/>
      </xdr:nvSpPr>
      <xdr:spPr>
        <a:xfrm>
          <a:off x="14541500" y="1384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7620</xdr:rowOff>
    </xdr:from>
    <xdr:to>
      <xdr:col>81</xdr:col>
      <xdr:colOff>50800</xdr:colOff>
      <xdr:row>81</xdr:row>
      <xdr:rowOff>68580</xdr:rowOff>
    </xdr:to>
    <xdr:cxnSp macro="">
      <xdr:nvCxnSpPr>
        <xdr:cNvPr id="670" name="直線コネクタ 669">
          <a:extLst>
            <a:ext uri="{FF2B5EF4-FFF2-40B4-BE49-F238E27FC236}">
              <a16:creationId xmlns:a16="http://schemas.microsoft.com/office/drawing/2014/main" id="{00000000-0008-0000-0200-00009E020000}"/>
            </a:ext>
          </a:extLst>
        </xdr:cNvPr>
        <xdr:cNvCxnSpPr/>
      </xdr:nvCxnSpPr>
      <xdr:spPr>
        <a:xfrm>
          <a:off x="14592300" y="1389507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63500</xdr:rowOff>
    </xdr:from>
    <xdr:to>
      <xdr:col>72</xdr:col>
      <xdr:colOff>38100</xdr:colOff>
      <xdr:row>80</xdr:row>
      <xdr:rowOff>165100</xdr:rowOff>
    </xdr:to>
    <xdr:sp macro="" textlink="">
      <xdr:nvSpPr>
        <xdr:cNvPr id="671" name="楕円 670">
          <a:extLst>
            <a:ext uri="{FF2B5EF4-FFF2-40B4-BE49-F238E27FC236}">
              <a16:creationId xmlns:a16="http://schemas.microsoft.com/office/drawing/2014/main" id="{00000000-0008-0000-0200-00009F020000}"/>
            </a:ext>
          </a:extLst>
        </xdr:cNvPr>
        <xdr:cNvSpPr/>
      </xdr:nvSpPr>
      <xdr:spPr>
        <a:xfrm>
          <a:off x="1365250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114300</xdr:rowOff>
    </xdr:from>
    <xdr:to>
      <xdr:col>76</xdr:col>
      <xdr:colOff>114300</xdr:colOff>
      <xdr:row>81</xdr:row>
      <xdr:rowOff>7620</xdr:rowOff>
    </xdr:to>
    <xdr:cxnSp macro="">
      <xdr:nvCxnSpPr>
        <xdr:cNvPr id="672" name="直線コネクタ 671">
          <a:extLst>
            <a:ext uri="{FF2B5EF4-FFF2-40B4-BE49-F238E27FC236}">
              <a16:creationId xmlns:a16="http://schemas.microsoft.com/office/drawing/2014/main" id="{00000000-0008-0000-0200-0000A0020000}"/>
            </a:ext>
          </a:extLst>
        </xdr:cNvPr>
        <xdr:cNvCxnSpPr/>
      </xdr:nvCxnSpPr>
      <xdr:spPr>
        <a:xfrm>
          <a:off x="13703300" y="1383030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16511</xdr:rowOff>
    </xdr:from>
    <xdr:to>
      <xdr:col>67</xdr:col>
      <xdr:colOff>101600</xdr:colOff>
      <xdr:row>80</xdr:row>
      <xdr:rowOff>118111</xdr:rowOff>
    </xdr:to>
    <xdr:sp macro="" textlink="">
      <xdr:nvSpPr>
        <xdr:cNvPr id="673" name="楕円 672">
          <a:extLst>
            <a:ext uri="{FF2B5EF4-FFF2-40B4-BE49-F238E27FC236}">
              <a16:creationId xmlns:a16="http://schemas.microsoft.com/office/drawing/2014/main" id="{00000000-0008-0000-0200-0000A1020000}"/>
            </a:ext>
          </a:extLst>
        </xdr:cNvPr>
        <xdr:cNvSpPr/>
      </xdr:nvSpPr>
      <xdr:spPr>
        <a:xfrm>
          <a:off x="12763500" y="1373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67311</xdr:rowOff>
    </xdr:from>
    <xdr:to>
      <xdr:col>71</xdr:col>
      <xdr:colOff>177800</xdr:colOff>
      <xdr:row>80</xdr:row>
      <xdr:rowOff>114300</xdr:rowOff>
    </xdr:to>
    <xdr:cxnSp macro="">
      <xdr:nvCxnSpPr>
        <xdr:cNvPr id="674" name="直線コネクタ 673">
          <a:extLst>
            <a:ext uri="{FF2B5EF4-FFF2-40B4-BE49-F238E27FC236}">
              <a16:creationId xmlns:a16="http://schemas.microsoft.com/office/drawing/2014/main" id="{00000000-0008-0000-0200-0000A2020000}"/>
            </a:ext>
          </a:extLst>
        </xdr:cNvPr>
        <xdr:cNvCxnSpPr/>
      </xdr:nvCxnSpPr>
      <xdr:spPr>
        <a:xfrm>
          <a:off x="12814300" y="13783311"/>
          <a:ext cx="889000" cy="4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102888</xdr:rowOff>
    </xdr:from>
    <xdr:ext cx="405111" cy="259045"/>
    <xdr:sp macro="" textlink="">
      <xdr:nvSpPr>
        <xdr:cNvPr id="675" name="n_1aveValue【消防施設】&#10;有形固定資産減価償却率">
          <a:extLst>
            <a:ext uri="{FF2B5EF4-FFF2-40B4-BE49-F238E27FC236}">
              <a16:creationId xmlns:a16="http://schemas.microsoft.com/office/drawing/2014/main" id="{00000000-0008-0000-0200-0000A3020000}"/>
            </a:ext>
          </a:extLst>
        </xdr:cNvPr>
        <xdr:cNvSpPr txBox="1"/>
      </xdr:nvSpPr>
      <xdr:spPr>
        <a:xfrm>
          <a:off x="15266044"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116857</xdr:rowOff>
    </xdr:from>
    <xdr:ext cx="405111" cy="259045"/>
    <xdr:sp macro="" textlink="">
      <xdr:nvSpPr>
        <xdr:cNvPr id="676" name="n_2aveValue【消防施設】&#10;有形固定資産減価償却率">
          <a:extLst>
            <a:ext uri="{FF2B5EF4-FFF2-40B4-BE49-F238E27FC236}">
              <a16:creationId xmlns:a16="http://schemas.microsoft.com/office/drawing/2014/main" id="{00000000-0008-0000-0200-0000A4020000}"/>
            </a:ext>
          </a:extLst>
        </xdr:cNvPr>
        <xdr:cNvSpPr txBox="1"/>
      </xdr:nvSpPr>
      <xdr:spPr>
        <a:xfrm>
          <a:off x="14389744" y="14175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151147</xdr:rowOff>
    </xdr:from>
    <xdr:ext cx="405111" cy="259045"/>
    <xdr:sp macro="" textlink="">
      <xdr:nvSpPr>
        <xdr:cNvPr id="677" name="n_3aveValue【消防施設】&#10;有形固定資産減価償却率">
          <a:extLst>
            <a:ext uri="{FF2B5EF4-FFF2-40B4-BE49-F238E27FC236}">
              <a16:creationId xmlns:a16="http://schemas.microsoft.com/office/drawing/2014/main" id="{00000000-0008-0000-0200-0000A5020000}"/>
            </a:ext>
          </a:extLst>
        </xdr:cNvPr>
        <xdr:cNvSpPr txBox="1"/>
      </xdr:nvSpPr>
      <xdr:spPr>
        <a:xfrm>
          <a:off x="13500744" y="1403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67327</xdr:rowOff>
    </xdr:from>
    <xdr:ext cx="405111" cy="259045"/>
    <xdr:sp macro="" textlink="">
      <xdr:nvSpPr>
        <xdr:cNvPr id="678" name="n_4aveValue【消防施設】&#10;有形固定資産減価償却率">
          <a:extLst>
            <a:ext uri="{FF2B5EF4-FFF2-40B4-BE49-F238E27FC236}">
              <a16:creationId xmlns:a16="http://schemas.microsoft.com/office/drawing/2014/main" id="{00000000-0008-0000-0200-0000A6020000}"/>
            </a:ext>
          </a:extLst>
        </xdr:cNvPr>
        <xdr:cNvSpPr txBox="1"/>
      </xdr:nvSpPr>
      <xdr:spPr>
        <a:xfrm>
          <a:off x="12611744" y="14126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135907</xdr:rowOff>
    </xdr:from>
    <xdr:ext cx="405111" cy="259045"/>
    <xdr:sp macro="" textlink="">
      <xdr:nvSpPr>
        <xdr:cNvPr id="679" name="n_1mainValue【消防施設】&#10;有形固定資産減価償却率">
          <a:extLst>
            <a:ext uri="{FF2B5EF4-FFF2-40B4-BE49-F238E27FC236}">
              <a16:creationId xmlns:a16="http://schemas.microsoft.com/office/drawing/2014/main" id="{00000000-0008-0000-0200-0000A7020000}"/>
            </a:ext>
          </a:extLst>
        </xdr:cNvPr>
        <xdr:cNvSpPr txBox="1"/>
      </xdr:nvSpPr>
      <xdr:spPr>
        <a:xfrm>
          <a:off x="15266044" y="1368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74947</xdr:rowOff>
    </xdr:from>
    <xdr:ext cx="405111" cy="259045"/>
    <xdr:sp macro="" textlink="">
      <xdr:nvSpPr>
        <xdr:cNvPr id="680" name="n_2mainValue【消防施設】&#10;有形固定資産減価償却率">
          <a:extLst>
            <a:ext uri="{FF2B5EF4-FFF2-40B4-BE49-F238E27FC236}">
              <a16:creationId xmlns:a16="http://schemas.microsoft.com/office/drawing/2014/main" id="{00000000-0008-0000-0200-0000A8020000}"/>
            </a:ext>
          </a:extLst>
        </xdr:cNvPr>
        <xdr:cNvSpPr txBox="1"/>
      </xdr:nvSpPr>
      <xdr:spPr>
        <a:xfrm>
          <a:off x="1438974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10177</xdr:rowOff>
    </xdr:from>
    <xdr:ext cx="405111" cy="259045"/>
    <xdr:sp macro="" textlink="">
      <xdr:nvSpPr>
        <xdr:cNvPr id="681" name="n_3mainValue【消防施設】&#10;有形固定資産減価償却率">
          <a:extLst>
            <a:ext uri="{FF2B5EF4-FFF2-40B4-BE49-F238E27FC236}">
              <a16:creationId xmlns:a16="http://schemas.microsoft.com/office/drawing/2014/main" id="{00000000-0008-0000-0200-0000A9020000}"/>
            </a:ext>
          </a:extLst>
        </xdr:cNvPr>
        <xdr:cNvSpPr txBox="1"/>
      </xdr:nvSpPr>
      <xdr:spPr>
        <a:xfrm>
          <a:off x="13500744" y="1355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134638</xdr:rowOff>
    </xdr:from>
    <xdr:ext cx="405111" cy="259045"/>
    <xdr:sp macro="" textlink="">
      <xdr:nvSpPr>
        <xdr:cNvPr id="682" name="n_4mainValue【消防施設】&#10;有形固定資産減価償却率">
          <a:extLst>
            <a:ext uri="{FF2B5EF4-FFF2-40B4-BE49-F238E27FC236}">
              <a16:creationId xmlns:a16="http://schemas.microsoft.com/office/drawing/2014/main" id="{00000000-0008-0000-0200-0000AA020000}"/>
            </a:ext>
          </a:extLst>
        </xdr:cNvPr>
        <xdr:cNvSpPr txBox="1"/>
      </xdr:nvSpPr>
      <xdr:spPr>
        <a:xfrm>
          <a:off x="12611744" y="13507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00000000-0008-0000-0200-0000A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00000000-0008-0000-0200-0000A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00000000-0008-0000-0200-0000A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200-0000A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200-0000A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200-0000B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200-0000B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00000000-0008-0000-0200-0000B2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00000000-0008-0000-0200-0000B7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83</xdr:row>
      <xdr:rowOff>105427</xdr:rowOff>
    </xdr:from>
    <xdr:ext cx="595419" cy="259045"/>
    <xdr:sp macro="" textlink="">
      <xdr:nvSpPr>
        <xdr:cNvPr id="696" name="テキスト ボックス 695">
          <a:extLst>
            <a:ext uri="{FF2B5EF4-FFF2-40B4-BE49-F238E27FC236}">
              <a16:creationId xmlns:a16="http://schemas.microsoft.com/office/drawing/2014/main" id="{00000000-0008-0000-0200-0000B8020000}"/>
            </a:ext>
          </a:extLst>
        </xdr:cNvPr>
        <xdr:cNvSpPr txBox="1"/>
      </xdr:nvSpPr>
      <xdr:spPr>
        <a:xfrm>
          <a:off x="17692581" y="1433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00000000-0008-0000-0200-0000B9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81</xdr:row>
      <xdr:rowOff>67327</xdr:rowOff>
    </xdr:from>
    <xdr:ext cx="595419" cy="259045"/>
    <xdr:sp macro="" textlink="">
      <xdr:nvSpPr>
        <xdr:cNvPr id="698" name="テキスト ボックス 697">
          <a:extLst>
            <a:ext uri="{FF2B5EF4-FFF2-40B4-BE49-F238E27FC236}">
              <a16:creationId xmlns:a16="http://schemas.microsoft.com/office/drawing/2014/main" id="{00000000-0008-0000-0200-0000BA020000}"/>
            </a:ext>
          </a:extLst>
        </xdr:cNvPr>
        <xdr:cNvSpPr txBox="1"/>
      </xdr:nvSpPr>
      <xdr:spPr>
        <a:xfrm>
          <a:off x="17692581" y="1395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00000000-0008-0000-0200-0000BB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79</xdr:row>
      <xdr:rowOff>29227</xdr:rowOff>
    </xdr:from>
    <xdr:ext cx="595419" cy="259045"/>
    <xdr:sp macro="" textlink="">
      <xdr:nvSpPr>
        <xdr:cNvPr id="700" name="テキスト ボックス 699">
          <a:extLst>
            <a:ext uri="{FF2B5EF4-FFF2-40B4-BE49-F238E27FC236}">
              <a16:creationId xmlns:a16="http://schemas.microsoft.com/office/drawing/2014/main" id="{00000000-0008-0000-0200-0000BC020000}"/>
            </a:ext>
          </a:extLst>
        </xdr:cNvPr>
        <xdr:cNvSpPr txBox="1"/>
      </xdr:nvSpPr>
      <xdr:spPr>
        <a:xfrm>
          <a:off x="17692581" y="1357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00000000-0008-0000-0200-0000BD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162577</xdr:rowOff>
    </xdr:from>
    <xdr:ext cx="595419" cy="259045"/>
    <xdr:sp macro="" textlink="">
      <xdr:nvSpPr>
        <xdr:cNvPr id="702" name="テキスト ボックス 701">
          <a:extLst>
            <a:ext uri="{FF2B5EF4-FFF2-40B4-BE49-F238E27FC236}">
              <a16:creationId xmlns:a16="http://schemas.microsoft.com/office/drawing/2014/main" id="{00000000-0008-0000-0200-0000BE020000}"/>
            </a:ext>
          </a:extLst>
        </xdr:cNvPr>
        <xdr:cNvSpPr txBox="1"/>
      </xdr:nvSpPr>
      <xdr:spPr>
        <a:xfrm>
          <a:off x="17692581" y="1319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00000000-0008-0000-0200-0000BF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消防施設】&#10;一人当たり面積グラフ枠">
          <a:extLst>
            <a:ext uri="{FF2B5EF4-FFF2-40B4-BE49-F238E27FC236}">
              <a16:creationId xmlns:a16="http://schemas.microsoft.com/office/drawing/2014/main" id="{00000000-0008-0000-0200-0000C1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100485</xdr:rowOff>
    </xdr:from>
    <xdr:to>
      <xdr:col>116</xdr:col>
      <xdr:colOff>62864</xdr:colOff>
      <xdr:row>86</xdr:row>
      <xdr:rowOff>114216</xdr:rowOff>
    </xdr:to>
    <xdr:cxnSp macro="">
      <xdr:nvCxnSpPr>
        <xdr:cNvPr id="706" name="直線コネクタ 705">
          <a:extLst>
            <a:ext uri="{FF2B5EF4-FFF2-40B4-BE49-F238E27FC236}">
              <a16:creationId xmlns:a16="http://schemas.microsoft.com/office/drawing/2014/main" id="{00000000-0008-0000-0200-0000C2020000}"/>
            </a:ext>
          </a:extLst>
        </xdr:cNvPr>
        <xdr:cNvCxnSpPr/>
      </xdr:nvCxnSpPr>
      <xdr:spPr>
        <a:xfrm flipV="1">
          <a:off x="22160864" y="13473585"/>
          <a:ext cx="0" cy="1385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161486</xdr:rowOff>
    </xdr:from>
    <xdr:ext cx="469744" cy="259045"/>
    <xdr:sp macro="" textlink="">
      <xdr:nvSpPr>
        <xdr:cNvPr id="707" name="【消防施設】&#10;一人当たり面積最小値テキスト">
          <a:extLst>
            <a:ext uri="{FF2B5EF4-FFF2-40B4-BE49-F238E27FC236}">
              <a16:creationId xmlns:a16="http://schemas.microsoft.com/office/drawing/2014/main" id="{00000000-0008-0000-0200-0000C3020000}"/>
            </a:ext>
          </a:extLst>
        </xdr:cNvPr>
        <xdr:cNvSpPr txBox="1"/>
      </xdr:nvSpPr>
      <xdr:spPr>
        <a:xfrm>
          <a:off x="22199600" y="14906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114216</xdr:rowOff>
    </xdr:from>
    <xdr:to>
      <xdr:col>116</xdr:col>
      <xdr:colOff>152400</xdr:colOff>
      <xdr:row>86</xdr:row>
      <xdr:rowOff>114216</xdr:rowOff>
    </xdr:to>
    <xdr:cxnSp macro="">
      <xdr:nvCxnSpPr>
        <xdr:cNvPr id="708" name="直線コネクタ 707">
          <a:extLst>
            <a:ext uri="{FF2B5EF4-FFF2-40B4-BE49-F238E27FC236}">
              <a16:creationId xmlns:a16="http://schemas.microsoft.com/office/drawing/2014/main" id="{00000000-0008-0000-0200-0000C4020000}"/>
            </a:ext>
          </a:extLst>
        </xdr:cNvPr>
        <xdr:cNvCxnSpPr/>
      </xdr:nvCxnSpPr>
      <xdr:spPr>
        <a:xfrm>
          <a:off x="22072600" y="1485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47162</xdr:rowOff>
    </xdr:from>
    <xdr:ext cx="599010" cy="259045"/>
    <xdr:sp macro="" textlink="">
      <xdr:nvSpPr>
        <xdr:cNvPr id="709" name="【消防施設】&#10;一人当たり面積最大値テキスト">
          <a:extLst>
            <a:ext uri="{FF2B5EF4-FFF2-40B4-BE49-F238E27FC236}">
              <a16:creationId xmlns:a16="http://schemas.microsoft.com/office/drawing/2014/main" id="{00000000-0008-0000-0200-0000C5020000}"/>
            </a:ext>
          </a:extLst>
        </xdr:cNvPr>
        <xdr:cNvSpPr txBox="1"/>
      </xdr:nvSpPr>
      <xdr:spPr>
        <a:xfrm>
          <a:off x="22199600" y="13248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100485</xdr:rowOff>
    </xdr:from>
    <xdr:to>
      <xdr:col>116</xdr:col>
      <xdr:colOff>152400</xdr:colOff>
      <xdr:row>78</xdr:row>
      <xdr:rowOff>100485</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a:off x="22072600" y="1347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78936</xdr:rowOff>
    </xdr:from>
    <xdr:ext cx="469744" cy="259045"/>
    <xdr:sp macro="" textlink="">
      <xdr:nvSpPr>
        <xdr:cNvPr id="711" name="【消防施設】&#10;一人当たり面積平均値テキスト">
          <a:extLst>
            <a:ext uri="{FF2B5EF4-FFF2-40B4-BE49-F238E27FC236}">
              <a16:creationId xmlns:a16="http://schemas.microsoft.com/office/drawing/2014/main" id="{00000000-0008-0000-0200-0000C7020000}"/>
            </a:ext>
          </a:extLst>
        </xdr:cNvPr>
        <xdr:cNvSpPr txBox="1"/>
      </xdr:nvSpPr>
      <xdr:spPr>
        <a:xfrm>
          <a:off x="22199600" y="14652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56059</xdr:rowOff>
    </xdr:from>
    <xdr:to>
      <xdr:col>116</xdr:col>
      <xdr:colOff>114300</xdr:colOff>
      <xdr:row>86</xdr:row>
      <xdr:rowOff>157659</xdr:rowOff>
    </xdr:to>
    <xdr:sp macro="" textlink="">
      <xdr:nvSpPr>
        <xdr:cNvPr id="712" name="フローチャート: 判断 711">
          <a:extLst>
            <a:ext uri="{FF2B5EF4-FFF2-40B4-BE49-F238E27FC236}">
              <a16:creationId xmlns:a16="http://schemas.microsoft.com/office/drawing/2014/main" id="{00000000-0008-0000-0200-0000C8020000}"/>
            </a:ext>
          </a:extLst>
        </xdr:cNvPr>
        <xdr:cNvSpPr/>
      </xdr:nvSpPr>
      <xdr:spPr>
        <a:xfrm>
          <a:off x="22110700" y="1480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62962</xdr:rowOff>
    </xdr:from>
    <xdr:to>
      <xdr:col>112</xdr:col>
      <xdr:colOff>38100</xdr:colOff>
      <xdr:row>86</xdr:row>
      <xdr:rowOff>164562</xdr:rowOff>
    </xdr:to>
    <xdr:sp macro="" textlink="">
      <xdr:nvSpPr>
        <xdr:cNvPr id="713" name="フローチャート: 判断 712">
          <a:extLst>
            <a:ext uri="{FF2B5EF4-FFF2-40B4-BE49-F238E27FC236}">
              <a16:creationId xmlns:a16="http://schemas.microsoft.com/office/drawing/2014/main" id="{00000000-0008-0000-0200-0000C9020000}"/>
            </a:ext>
          </a:extLst>
        </xdr:cNvPr>
        <xdr:cNvSpPr/>
      </xdr:nvSpPr>
      <xdr:spPr>
        <a:xfrm>
          <a:off x="21272500" y="14807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62974</xdr:rowOff>
    </xdr:from>
    <xdr:to>
      <xdr:col>107</xdr:col>
      <xdr:colOff>101600</xdr:colOff>
      <xdr:row>86</xdr:row>
      <xdr:rowOff>164574</xdr:rowOff>
    </xdr:to>
    <xdr:sp macro="" textlink="">
      <xdr:nvSpPr>
        <xdr:cNvPr id="714" name="フローチャート: 判断 713">
          <a:extLst>
            <a:ext uri="{FF2B5EF4-FFF2-40B4-BE49-F238E27FC236}">
              <a16:creationId xmlns:a16="http://schemas.microsoft.com/office/drawing/2014/main" id="{00000000-0008-0000-0200-0000CA020000}"/>
            </a:ext>
          </a:extLst>
        </xdr:cNvPr>
        <xdr:cNvSpPr/>
      </xdr:nvSpPr>
      <xdr:spPr>
        <a:xfrm>
          <a:off x="20383500" y="14807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62985</xdr:rowOff>
    </xdr:from>
    <xdr:to>
      <xdr:col>102</xdr:col>
      <xdr:colOff>165100</xdr:colOff>
      <xdr:row>86</xdr:row>
      <xdr:rowOff>164585</xdr:rowOff>
    </xdr:to>
    <xdr:sp macro="" textlink="">
      <xdr:nvSpPr>
        <xdr:cNvPr id="715" name="フローチャート: 判断 714">
          <a:extLst>
            <a:ext uri="{FF2B5EF4-FFF2-40B4-BE49-F238E27FC236}">
              <a16:creationId xmlns:a16="http://schemas.microsoft.com/office/drawing/2014/main" id="{00000000-0008-0000-0200-0000CB020000}"/>
            </a:ext>
          </a:extLst>
        </xdr:cNvPr>
        <xdr:cNvSpPr/>
      </xdr:nvSpPr>
      <xdr:spPr>
        <a:xfrm>
          <a:off x="19494500" y="1480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62990</xdr:rowOff>
    </xdr:from>
    <xdr:to>
      <xdr:col>98</xdr:col>
      <xdr:colOff>38100</xdr:colOff>
      <xdr:row>86</xdr:row>
      <xdr:rowOff>164590</xdr:rowOff>
    </xdr:to>
    <xdr:sp macro="" textlink="">
      <xdr:nvSpPr>
        <xdr:cNvPr id="716" name="フローチャート: 判断 715">
          <a:extLst>
            <a:ext uri="{FF2B5EF4-FFF2-40B4-BE49-F238E27FC236}">
              <a16:creationId xmlns:a16="http://schemas.microsoft.com/office/drawing/2014/main" id="{00000000-0008-0000-0200-0000CC020000}"/>
            </a:ext>
          </a:extLst>
        </xdr:cNvPr>
        <xdr:cNvSpPr/>
      </xdr:nvSpPr>
      <xdr:spPr>
        <a:xfrm>
          <a:off x="18605500" y="1480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200-0000CE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63074</xdr:rowOff>
    </xdr:from>
    <xdr:to>
      <xdr:col>116</xdr:col>
      <xdr:colOff>114300</xdr:colOff>
      <xdr:row>86</xdr:row>
      <xdr:rowOff>164674</xdr:rowOff>
    </xdr:to>
    <xdr:sp macro="" textlink="">
      <xdr:nvSpPr>
        <xdr:cNvPr id="722" name="楕円 721">
          <a:extLst>
            <a:ext uri="{FF2B5EF4-FFF2-40B4-BE49-F238E27FC236}">
              <a16:creationId xmlns:a16="http://schemas.microsoft.com/office/drawing/2014/main" id="{00000000-0008-0000-0200-0000D2020000}"/>
            </a:ext>
          </a:extLst>
        </xdr:cNvPr>
        <xdr:cNvSpPr/>
      </xdr:nvSpPr>
      <xdr:spPr>
        <a:xfrm>
          <a:off x="22110700" y="1480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34487</xdr:rowOff>
    </xdr:from>
    <xdr:ext cx="469744" cy="259045"/>
    <xdr:sp macro="" textlink="">
      <xdr:nvSpPr>
        <xdr:cNvPr id="723" name="【消防施設】&#10;一人当たり面積該当値テキスト">
          <a:extLst>
            <a:ext uri="{FF2B5EF4-FFF2-40B4-BE49-F238E27FC236}">
              <a16:creationId xmlns:a16="http://schemas.microsoft.com/office/drawing/2014/main" id="{00000000-0008-0000-0200-0000D3020000}"/>
            </a:ext>
          </a:extLst>
        </xdr:cNvPr>
        <xdr:cNvSpPr txBox="1"/>
      </xdr:nvSpPr>
      <xdr:spPr>
        <a:xfrm>
          <a:off x="22199600" y="14779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63081</xdr:rowOff>
    </xdr:from>
    <xdr:to>
      <xdr:col>112</xdr:col>
      <xdr:colOff>38100</xdr:colOff>
      <xdr:row>86</xdr:row>
      <xdr:rowOff>164681</xdr:rowOff>
    </xdr:to>
    <xdr:sp macro="" textlink="">
      <xdr:nvSpPr>
        <xdr:cNvPr id="724" name="楕円 723">
          <a:extLst>
            <a:ext uri="{FF2B5EF4-FFF2-40B4-BE49-F238E27FC236}">
              <a16:creationId xmlns:a16="http://schemas.microsoft.com/office/drawing/2014/main" id="{00000000-0008-0000-0200-0000D4020000}"/>
            </a:ext>
          </a:extLst>
        </xdr:cNvPr>
        <xdr:cNvSpPr/>
      </xdr:nvSpPr>
      <xdr:spPr>
        <a:xfrm>
          <a:off x="21272500" y="1480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113874</xdr:rowOff>
    </xdr:from>
    <xdr:to>
      <xdr:col>116</xdr:col>
      <xdr:colOff>63500</xdr:colOff>
      <xdr:row>86</xdr:row>
      <xdr:rowOff>113881</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flipV="1">
          <a:off x="21323300" y="14858574"/>
          <a:ext cx="838200" cy="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63085</xdr:rowOff>
    </xdr:from>
    <xdr:to>
      <xdr:col>107</xdr:col>
      <xdr:colOff>101600</xdr:colOff>
      <xdr:row>86</xdr:row>
      <xdr:rowOff>164685</xdr:rowOff>
    </xdr:to>
    <xdr:sp macro="" textlink="">
      <xdr:nvSpPr>
        <xdr:cNvPr id="726" name="楕円 725">
          <a:extLst>
            <a:ext uri="{FF2B5EF4-FFF2-40B4-BE49-F238E27FC236}">
              <a16:creationId xmlns:a16="http://schemas.microsoft.com/office/drawing/2014/main" id="{00000000-0008-0000-0200-0000D6020000}"/>
            </a:ext>
          </a:extLst>
        </xdr:cNvPr>
        <xdr:cNvSpPr/>
      </xdr:nvSpPr>
      <xdr:spPr>
        <a:xfrm>
          <a:off x="20383500" y="1480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113881</xdr:rowOff>
    </xdr:from>
    <xdr:to>
      <xdr:col>111</xdr:col>
      <xdr:colOff>177800</xdr:colOff>
      <xdr:row>86</xdr:row>
      <xdr:rowOff>113885</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flipV="1">
          <a:off x="20434300" y="14858581"/>
          <a:ext cx="8890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63092</xdr:rowOff>
    </xdr:from>
    <xdr:to>
      <xdr:col>102</xdr:col>
      <xdr:colOff>165100</xdr:colOff>
      <xdr:row>86</xdr:row>
      <xdr:rowOff>164692</xdr:rowOff>
    </xdr:to>
    <xdr:sp macro="" textlink="">
      <xdr:nvSpPr>
        <xdr:cNvPr id="728" name="楕円 727">
          <a:extLst>
            <a:ext uri="{FF2B5EF4-FFF2-40B4-BE49-F238E27FC236}">
              <a16:creationId xmlns:a16="http://schemas.microsoft.com/office/drawing/2014/main" id="{00000000-0008-0000-0200-0000D8020000}"/>
            </a:ext>
          </a:extLst>
        </xdr:cNvPr>
        <xdr:cNvSpPr/>
      </xdr:nvSpPr>
      <xdr:spPr>
        <a:xfrm>
          <a:off x="19494500" y="14807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113885</xdr:rowOff>
    </xdr:from>
    <xdr:to>
      <xdr:col>107</xdr:col>
      <xdr:colOff>50800</xdr:colOff>
      <xdr:row>86</xdr:row>
      <xdr:rowOff>113892</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flipV="1">
          <a:off x="19545300" y="14858585"/>
          <a:ext cx="889000" cy="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63074</xdr:rowOff>
    </xdr:from>
    <xdr:to>
      <xdr:col>98</xdr:col>
      <xdr:colOff>38100</xdr:colOff>
      <xdr:row>86</xdr:row>
      <xdr:rowOff>164674</xdr:rowOff>
    </xdr:to>
    <xdr:sp macro="" textlink="">
      <xdr:nvSpPr>
        <xdr:cNvPr id="730" name="楕円 729">
          <a:extLst>
            <a:ext uri="{FF2B5EF4-FFF2-40B4-BE49-F238E27FC236}">
              <a16:creationId xmlns:a16="http://schemas.microsoft.com/office/drawing/2014/main" id="{00000000-0008-0000-0200-0000DA020000}"/>
            </a:ext>
          </a:extLst>
        </xdr:cNvPr>
        <xdr:cNvSpPr/>
      </xdr:nvSpPr>
      <xdr:spPr>
        <a:xfrm>
          <a:off x="18605500" y="1480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113874</xdr:rowOff>
    </xdr:from>
    <xdr:to>
      <xdr:col>102</xdr:col>
      <xdr:colOff>114300</xdr:colOff>
      <xdr:row>86</xdr:row>
      <xdr:rowOff>113892</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a:off x="18656300" y="14858574"/>
          <a:ext cx="88900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9639</xdr:rowOff>
    </xdr:from>
    <xdr:ext cx="469744" cy="259045"/>
    <xdr:sp macro="" textlink="">
      <xdr:nvSpPr>
        <xdr:cNvPr id="732" name="n_1aveValue【消防施設】&#10;一人当たり面積">
          <a:extLst>
            <a:ext uri="{FF2B5EF4-FFF2-40B4-BE49-F238E27FC236}">
              <a16:creationId xmlns:a16="http://schemas.microsoft.com/office/drawing/2014/main" id="{00000000-0008-0000-0200-0000DC020000}"/>
            </a:ext>
          </a:extLst>
        </xdr:cNvPr>
        <xdr:cNvSpPr txBox="1"/>
      </xdr:nvSpPr>
      <xdr:spPr>
        <a:xfrm>
          <a:off x="21075727" y="14582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9651</xdr:rowOff>
    </xdr:from>
    <xdr:ext cx="469744" cy="259045"/>
    <xdr:sp macro="" textlink="">
      <xdr:nvSpPr>
        <xdr:cNvPr id="733" name="n_2aveValue【消防施設】&#10;一人当たり面積">
          <a:extLst>
            <a:ext uri="{FF2B5EF4-FFF2-40B4-BE49-F238E27FC236}">
              <a16:creationId xmlns:a16="http://schemas.microsoft.com/office/drawing/2014/main" id="{00000000-0008-0000-0200-0000DD020000}"/>
            </a:ext>
          </a:extLst>
        </xdr:cNvPr>
        <xdr:cNvSpPr txBox="1"/>
      </xdr:nvSpPr>
      <xdr:spPr>
        <a:xfrm>
          <a:off x="20199427" y="1458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9662</xdr:rowOff>
    </xdr:from>
    <xdr:ext cx="469744" cy="259045"/>
    <xdr:sp macro="" textlink="">
      <xdr:nvSpPr>
        <xdr:cNvPr id="734" name="n_3aveValue【消防施設】&#10;一人当たり面積">
          <a:extLst>
            <a:ext uri="{FF2B5EF4-FFF2-40B4-BE49-F238E27FC236}">
              <a16:creationId xmlns:a16="http://schemas.microsoft.com/office/drawing/2014/main" id="{00000000-0008-0000-0200-0000DE020000}"/>
            </a:ext>
          </a:extLst>
        </xdr:cNvPr>
        <xdr:cNvSpPr txBox="1"/>
      </xdr:nvSpPr>
      <xdr:spPr>
        <a:xfrm>
          <a:off x="19310427" y="14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9667</xdr:rowOff>
    </xdr:from>
    <xdr:ext cx="469744" cy="259045"/>
    <xdr:sp macro="" textlink="">
      <xdr:nvSpPr>
        <xdr:cNvPr id="735" name="n_4aveValue【消防施設】&#10;一人当たり面積">
          <a:extLst>
            <a:ext uri="{FF2B5EF4-FFF2-40B4-BE49-F238E27FC236}">
              <a16:creationId xmlns:a16="http://schemas.microsoft.com/office/drawing/2014/main" id="{00000000-0008-0000-0200-0000DF020000}"/>
            </a:ext>
          </a:extLst>
        </xdr:cNvPr>
        <xdr:cNvSpPr txBox="1"/>
      </xdr:nvSpPr>
      <xdr:spPr>
        <a:xfrm>
          <a:off x="18421427" y="1458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155808</xdr:rowOff>
    </xdr:from>
    <xdr:ext cx="469744" cy="259045"/>
    <xdr:sp macro="" textlink="">
      <xdr:nvSpPr>
        <xdr:cNvPr id="736" name="n_1mainValue【消防施設】&#10;一人当たり面積">
          <a:extLst>
            <a:ext uri="{FF2B5EF4-FFF2-40B4-BE49-F238E27FC236}">
              <a16:creationId xmlns:a16="http://schemas.microsoft.com/office/drawing/2014/main" id="{00000000-0008-0000-0200-0000E0020000}"/>
            </a:ext>
          </a:extLst>
        </xdr:cNvPr>
        <xdr:cNvSpPr txBox="1"/>
      </xdr:nvSpPr>
      <xdr:spPr>
        <a:xfrm>
          <a:off x="21075727" y="14900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155812</xdr:rowOff>
    </xdr:from>
    <xdr:ext cx="469744" cy="259045"/>
    <xdr:sp macro="" textlink="">
      <xdr:nvSpPr>
        <xdr:cNvPr id="737" name="n_2mainValue【消防施設】&#10;一人当たり面積">
          <a:extLst>
            <a:ext uri="{FF2B5EF4-FFF2-40B4-BE49-F238E27FC236}">
              <a16:creationId xmlns:a16="http://schemas.microsoft.com/office/drawing/2014/main" id="{00000000-0008-0000-0200-0000E1020000}"/>
            </a:ext>
          </a:extLst>
        </xdr:cNvPr>
        <xdr:cNvSpPr txBox="1"/>
      </xdr:nvSpPr>
      <xdr:spPr>
        <a:xfrm>
          <a:off x="20199427" y="14900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155819</xdr:rowOff>
    </xdr:from>
    <xdr:ext cx="469744" cy="259045"/>
    <xdr:sp macro="" textlink="">
      <xdr:nvSpPr>
        <xdr:cNvPr id="738" name="n_3mainValue【消防施設】&#10;一人当たり面積">
          <a:extLst>
            <a:ext uri="{FF2B5EF4-FFF2-40B4-BE49-F238E27FC236}">
              <a16:creationId xmlns:a16="http://schemas.microsoft.com/office/drawing/2014/main" id="{00000000-0008-0000-0200-0000E2020000}"/>
            </a:ext>
          </a:extLst>
        </xdr:cNvPr>
        <xdr:cNvSpPr txBox="1"/>
      </xdr:nvSpPr>
      <xdr:spPr>
        <a:xfrm>
          <a:off x="19310427" y="14900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155801</xdr:rowOff>
    </xdr:from>
    <xdr:ext cx="469744" cy="259045"/>
    <xdr:sp macro="" textlink="">
      <xdr:nvSpPr>
        <xdr:cNvPr id="739" name="n_4mainValue【消防施設】&#10;一人当たり面積">
          <a:extLst>
            <a:ext uri="{FF2B5EF4-FFF2-40B4-BE49-F238E27FC236}">
              <a16:creationId xmlns:a16="http://schemas.microsoft.com/office/drawing/2014/main" id="{00000000-0008-0000-0200-0000E3020000}"/>
            </a:ext>
          </a:extLst>
        </xdr:cNvPr>
        <xdr:cNvSpPr txBox="1"/>
      </xdr:nvSpPr>
      <xdr:spPr>
        <a:xfrm>
          <a:off x="18421427" y="14900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00000000-0008-0000-0200-0000E4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00000000-0008-0000-0200-0000E5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00000000-0008-0000-0200-0000E6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200-0000E7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200-0000E8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200-0000E9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200-0000EA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00000000-0008-0000-0200-0000EB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00000000-0008-0000-0200-0000EC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a:extLst>
            <a:ext uri="{FF2B5EF4-FFF2-40B4-BE49-F238E27FC236}">
              <a16:creationId xmlns:a16="http://schemas.microsoft.com/office/drawing/2014/main" id="{00000000-0008-0000-0200-0000F1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a:extLst>
            <a:ext uri="{FF2B5EF4-FFF2-40B4-BE49-F238E27FC236}">
              <a16:creationId xmlns:a16="http://schemas.microsoft.com/office/drawing/2014/main" id="{00000000-0008-0000-0200-0000F3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a:extLst>
            <a:ext uri="{FF2B5EF4-FFF2-40B4-BE49-F238E27FC236}">
              <a16:creationId xmlns:a16="http://schemas.microsoft.com/office/drawing/2014/main" id="{00000000-0008-0000-0200-0000F4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a:extLst>
            <a:ext uri="{FF2B5EF4-FFF2-40B4-BE49-F238E27FC236}">
              <a16:creationId xmlns:a16="http://schemas.microsoft.com/office/drawing/2014/main" id="{00000000-0008-0000-0200-0000F5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a:extLst>
            <a:ext uri="{FF2B5EF4-FFF2-40B4-BE49-F238E27FC236}">
              <a16:creationId xmlns:a16="http://schemas.microsoft.com/office/drawing/2014/main" id="{00000000-0008-0000-0200-0000F6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a:extLst>
            <a:ext uri="{FF2B5EF4-FFF2-40B4-BE49-F238E27FC236}">
              <a16:creationId xmlns:a16="http://schemas.microsoft.com/office/drawing/2014/main" id="{00000000-0008-0000-0200-0000F7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a:extLst>
            <a:ext uri="{FF2B5EF4-FFF2-40B4-BE49-F238E27FC236}">
              <a16:creationId xmlns:a16="http://schemas.microsoft.com/office/drawing/2014/main" id="{00000000-0008-0000-0200-0000F8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a:extLst>
            <a:ext uri="{FF2B5EF4-FFF2-40B4-BE49-F238E27FC236}">
              <a16:creationId xmlns:a16="http://schemas.microsoft.com/office/drawing/2014/main" id="{00000000-0008-0000-0200-0000F9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00000000-0008-0000-0200-0000FB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id="{00000000-0008-0000-0200-0000FC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109</xdr:row>
      <xdr:rowOff>35379</xdr:rowOff>
    </xdr:to>
    <xdr:cxnSp macro="">
      <xdr:nvCxnSpPr>
        <xdr:cNvPr id="765" name="直線コネクタ 764">
          <a:extLst>
            <a:ext uri="{FF2B5EF4-FFF2-40B4-BE49-F238E27FC236}">
              <a16:creationId xmlns:a16="http://schemas.microsoft.com/office/drawing/2014/main" id="{00000000-0008-0000-0200-0000FD020000}"/>
            </a:ext>
          </a:extLst>
        </xdr:cNvPr>
        <xdr:cNvCxnSpPr/>
      </xdr:nvCxnSpPr>
      <xdr:spPr>
        <a:xfrm flipV="1">
          <a:off x="16318864" y="17164050"/>
          <a:ext cx="0" cy="155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6" name="【庁舎】&#10;有形固定資産減価償却率最小値テキスト">
          <a:extLst>
            <a:ext uri="{FF2B5EF4-FFF2-40B4-BE49-F238E27FC236}">
              <a16:creationId xmlns:a16="http://schemas.microsoft.com/office/drawing/2014/main" id="{00000000-0008-0000-0200-0000FE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7" name="直線コネクタ 766">
          <a:extLst>
            <a:ext uri="{FF2B5EF4-FFF2-40B4-BE49-F238E27FC236}">
              <a16:creationId xmlns:a16="http://schemas.microsoft.com/office/drawing/2014/main" id="{00000000-0008-0000-0200-0000FF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340478" cy="259045"/>
    <xdr:sp macro="" textlink="">
      <xdr:nvSpPr>
        <xdr:cNvPr id="768" name="【庁舎】&#10;有形固定資産減価償却率最大値テキスト">
          <a:extLst>
            <a:ext uri="{FF2B5EF4-FFF2-40B4-BE49-F238E27FC236}">
              <a16:creationId xmlns:a16="http://schemas.microsoft.com/office/drawing/2014/main" id="{00000000-0008-0000-0200-000000030000}"/>
            </a:ext>
          </a:extLst>
        </xdr:cNvPr>
        <xdr:cNvSpPr txBox="1"/>
      </xdr:nvSpPr>
      <xdr:spPr>
        <a:xfrm>
          <a:off x="16357600" y="169392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769" name="直線コネクタ 768">
          <a:extLst>
            <a:ext uri="{FF2B5EF4-FFF2-40B4-BE49-F238E27FC236}">
              <a16:creationId xmlns:a16="http://schemas.microsoft.com/office/drawing/2014/main" id="{00000000-0008-0000-0200-000001030000}"/>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18522</xdr:rowOff>
    </xdr:from>
    <xdr:ext cx="405111" cy="259045"/>
    <xdr:sp macro="" textlink="">
      <xdr:nvSpPr>
        <xdr:cNvPr id="770" name="【庁舎】&#10;有形固定資産減価償却率平均値テキスト">
          <a:extLst>
            <a:ext uri="{FF2B5EF4-FFF2-40B4-BE49-F238E27FC236}">
              <a16:creationId xmlns:a16="http://schemas.microsoft.com/office/drawing/2014/main" id="{00000000-0008-0000-0200-000002030000}"/>
            </a:ext>
          </a:extLst>
        </xdr:cNvPr>
        <xdr:cNvSpPr txBox="1"/>
      </xdr:nvSpPr>
      <xdr:spPr>
        <a:xfrm>
          <a:off x="16357600" y="17849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40095</xdr:rowOff>
    </xdr:from>
    <xdr:to>
      <xdr:col>85</xdr:col>
      <xdr:colOff>177800</xdr:colOff>
      <xdr:row>104</xdr:row>
      <xdr:rowOff>141695</xdr:rowOff>
    </xdr:to>
    <xdr:sp macro="" textlink="">
      <xdr:nvSpPr>
        <xdr:cNvPr id="771" name="フローチャート: 判断 770">
          <a:extLst>
            <a:ext uri="{FF2B5EF4-FFF2-40B4-BE49-F238E27FC236}">
              <a16:creationId xmlns:a16="http://schemas.microsoft.com/office/drawing/2014/main" id="{00000000-0008-0000-0200-000003030000}"/>
            </a:ext>
          </a:extLst>
        </xdr:cNvPr>
        <xdr:cNvSpPr/>
      </xdr:nvSpPr>
      <xdr:spPr>
        <a:xfrm>
          <a:off x="16268700" y="1787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48261</xdr:rowOff>
    </xdr:from>
    <xdr:to>
      <xdr:col>81</xdr:col>
      <xdr:colOff>101600</xdr:colOff>
      <xdr:row>104</xdr:row>
      <xdr:rowOff>149861</xdr:rowOff>
    </xdr:to>
    <xdr:sp macro="" textlink="">
      <xdr:nvSpPr>
        <xdr:cNvPr id="772" name="フローチャート: 判断 771">
          <a:extLst>
            <a:ext uri="{FF2B5EF4-FFF2-40B4-BE49-F238E27FC236}">
              <a16:creationId xmlns:a16="http://schemas.microsoft.com/office/drawing/2014/main" id="{00000000-0008-0000-0200-000004030000}"/>
            </a:ext>
          </a:extLst>
        </xdr:cNvPr>
        <xdr:cNvSpPr/>
      </xdr:nvSpPr>
      <xdr:spPr>
        <a:xfrm>
          <a:off x="15430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90714</xdr:rowOff>
    </xdr:from>
    <xdr:to>
      <xdr:col>76</xdr:col>
      <xdr:colOff>165100</xdr:colOff>
      <xdr:row>105</xdr:row>
      <xdr:rowOff>20864</xdr:rowOff>
    </xdr:to>
    <xdr:sp macro="" textlink="">
      <xdr:nvSpPr>
        <xdr:cNvPr id="773" name="フローチャート: 判断 772">
          <a:extLst>
            <a:ext uri="{FF2B5EF4-FFF2-40B4-BE49-F238E27FC236}">
              <a16:creationId xmlns:a16="http://schemas.microsoft.com/office/drawing/2014/main" id="{00000000-0008-0000-0200-000005030000}"/>
            </a:ext>
          </a:extLst>
        </xdr:cNvPr>
        <xdr:cNvSpPr/>
      </xdr:nvSpPr>
      <xdr:spPr>
        <a:xfrm>
          <a:off x="14541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108676</xdr:rowOff>
    </xdr:from>
    <xdr:to>
      <xdr:col>72</xdr:col>
      <xdr:colOff>38100</xdr:colOff>
      <xdr:row>105</xdr:row>
      <xdr:rowOff>38826</xdr:rowOff>
    </xdr:to>
    <xdr:sp macro="" textlink="">
      <xdr:nvSpPr>
        <xdr:cNvPr id="774" name="フローチャート: 判断 773">
          <a:extLst>
            <a:ext uri="{FF2B5EF4-FFF2-40B4-BE49-F238E27FC236}">
              <a16:creationId xmlns:a16="http://schemas.microsoft.com/office/drawing/2014/main" id="{00000000-0008-0000-0200-000006030000}"/>
            </a:ext>
          </a:extLst>
        </xdr:cNvPr>
        <xdr:cNvSpPr/>
      </xdr:nvSpPr>
      <xdr:spPr>
        <a:xfrm>
          <a:off x="13652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138068</xdr:rowOff>
    </xdr:from>
    <xdr:to>
      <xdr:col>67</xdr:col>
      <xdr:colOff>101600</xdr:colOff>
      <xdr:row>105</xdr:row>
      <xdr:rowOff>68218</xdr:rowOff>
    </xdr:to>
    <xdr:sp macro="" textlink="">
      <xdr:nvSpPr>
        <xdr:cNvPr id="775" name="フローチャート: 判断 774">
          <a:extLst>
            <a:ext uri="{FF2B5EF4-FFF2-40B4-BE49-F238E27FC236}">
              <a16:creationId xmlns:a16="http://schemas.microsoft.com/office/drawing/2014/main" id="{00000000-0008-0000-0200-000007030000}"/>
            </a:ext>
          </a:extLst>
        </xdr:cNvPr>
        <xdr:cNvSpPr/>
      </xdr:nvSpPr>
      <xdr:spPr>
        <a:xfrm>
          <a:off x="12763500" y="1796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200-000008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200-000009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200-00000A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200-00000B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200-00000C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66221</xdr:rowOff>
    </xdr:from>
    <xdr:to>
      <xdr:col>85</xdr:col>
      <xdr:colOff>177800</xdr:colOff>
      <xdr:row>102</xdr:row>
      <xdr:rowOff>167821</xdr:rowOff>
    </xdr:to>
    <xdr:sp macro="" textlink="">
      <xdr:nvSpPr>
        <xdr:cNvPr id="781" name="楕円 780">
          <a:extLst>
            <a:ext uri="{FF2B5EF4-FFF2-40B4-BE49-F238E27FC236}">
              <a16:creationId xmlns:a16="http://schemas.microsoft.com/office/drawing/2014/main" id="{00000000-0008-0000-0200-00000D030000}"/>
            </a:ext>
          </a:extLst>
        </xdr:cNvPr>
        <xdr:cNvSpPr/>
      </xdr:nvSpPr>
      <xdr:spPr>
        <a:xfrm>
          <a:off x="16268700" y="1755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89098</xdr:rowOff>
    </xdr:from>
    <xdr:ext cx="405111" cy="259045"/>
    <xdr:sp macro="" textlink="">
      <xdr:nvSpPr>
        <xdr:cNvPr id="782" name="【庁舎】&#10;有形固定資産減価償却率該当値テキスト">
          <a:extLst>
            <a:ext uri="{FF2B5EF4-FFF2-40B4-BE49-F238E27FC236}">
              <a16:creationId xmlns:a16="http://schemas.microsoft.com/office/drawing/2014/main" id="{00000000-0008-0000-0200-00000E030000}"/>
            </a:ext>
          </a:extLst>
        </xdr:cNvPr>
        <xdr:cNvSpPr txBox="1"/>
      </xdr:nvSpPr>
      <xdr:spPr>
        <a:xfrm>
          <a:off x="16357600" y="17405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116839</xdr:rowOff>
    </xdr:from>
    <xdr:to>
      <xdr:col>81</xdr:col>
      <xdr:colOff>101600</xdr:colOff>
      <xdr:row>103</xdr:row>
      <xdr:rowOff>46989</xdr:rowOff>
    </xdr:to>
    <xdr:sp macro="" textlink="">
      <xdr:nvSpPr>
        <xdr:cNvPr id="783" name="楕円 782">
          <a:extLst>
            <a:ext uri="{FF2B5EF4-FFF2-40B4-BE49-F238E27FC236}">
              <a16:creationId xmlns:a16="http://schemas.microsoft.com/office/drawing/2014/main" id="{00000000-0008-0000-0200-00000F030000}"/>
            </a:ext>
          </a:extLst>
        </xdr:cNvPr>
        <xdr:cNvSpPr/>
      </xdr:nvSpPr>
      <xdr:spPr>
        <a:xfrm>
          <a:off x="1543050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117021</xdr:rowOff>
    </xdr:from>
    <xdr:to>
      <xdr:col>85</xdr:col>
      <xdr:colOff>127000</xdr:colOff>
      <xdr:row>102</xdr:row>
      <xdr:rowOff>167639</xdr:rowOff>
    </xdr:to>
    <xdr:cxnSp macro="">
      <xdr:nvCxnSpPr>
        <xdr:cNvPr id="784" name="直線コネクタ 783">
          <a:extLst>
            <a:ext uri="{FF2B5EF4-FFF2-40B4-BE49-F238E27FC236}">
              <a16:creationId xmlns:a16="http://schemas.microsoft.com/office/drawing/2014/main" id="{00000000-0008-0000-0200-000010030000}"/>
            </a:ext>
          </a:extLst>
        </xdr:cNvPr>
        <xdr:cNvCxnSpPr/>
      </xdr:nvCxnSpPr>
      <xdr:spPr>
        <a:xfrm flipV="1">
          <a:off x="15481300" y="17604921"/>
          <a:ext cx="8382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79284</xdr:rowOff>
    </xdr:from>
    <xdr:to>
      <xdr:col>76</xdr:col>
      <xdr:colOff>165100</xdr:colOff>
      <xdr:row>104</xdr:row>
      <xdr:rowOff>9434</xdr:rowOff>
    </xdr:to>
    <xdr:sp macro="" textlink="">
      <xdr:nvSpPr>
        <xdr:cNvPr id="785" name="楕円 784">
          <a:extLst>
            <a:ext uri="{FF2B5EF4-FFF2-40B4-BE49-F238E27FC236}">
              <a16:creationId xmlns:a16="http://schemas.microsoft.com/office/drawing/2014/main" id="{00000000-0008-0000-0200-000011030000}"/>
            </a:ext>
          </a:extLst>
        </xdr:cNvPr>
        <xdr:cNvSpPr/>
      </xdr:nvSpPr>
      <xdr:spPr>
        <a:xfrm>
          <a:off x="14541500" y="1773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167639</xdr:rowOff>
    </xdr:from>
    <xdr:to>
      <xdr:col>81</xdr:col>
      <xdr:colOff>50800</xdr:colOff>
      <xdr:row>103</xdr:row>
      <xdr:rowOff>130084</xdr:rowOff>
    </xdr:to>
    <xdr:cxnSp macro="">
      <xdr:nvCxnSpPr>
        <xdr:cNvPr id="786" name="直線コネクタ 785">
          <a:extLst>
            <a:ext uri="{FF2B5EF4-FFF2-40B4-BE49-F238E27FC236}">
              <a16:creationId xmlns:a16="http://schemas.microsoft.com/office/drawing/2014/main" id="{00000000-0008-0000-0200-000012030000}"/>
            </a:ext>
          </a:extLst>
        </xdr:cNvPr>
        <xdr:cNvCxnSpPr/>
      </xdr:nvCxnSpPr>
      <xdr:spPr>
        <a:xfrm flipV="1">
          <a:off x="14592300" y="17655539"/>
          <a:ext cx="889000" cy="133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35198</xdr:rowOff>
    </xdr:from>
    <xdr:to>
      <xdr:col>72</xdr:col>
      <xdr:colOff>38100</xdr:colOff>
      <xdr:row>103</xdr:row>
      <xdr:rowOff>136798</xdr:rowOff>
    </xdr:to>
    <xdr:sp macro="" textlink="">
      <xdr:nvSpPr>
        <xdr:cNvPr id="787" name="楕円 786">
          <a:extLst>
            <a:ext uri="{FF2B5EF4-FFF2-40B4-BE49-F238E27FC236}">
              <a16:creationId xmlns:a16="http://schemas.microsoft.com/office/drawing/2014/main" id="{00000000-0008-0000-0200-000013030000}"/>
            </a:ext>
          </a:extLst>
        </xdr:cNvPr>
        <xdr:cNvSpPr/>
      </xdr:nvSpPr>
      <xdr:spPr>
        <a:xfrm>
          <a:off x="13652500" y="1769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85998</xdr:rowOff>
    </xdr:from>
    <xdr:to>
      <xdr:col>76</xdr:col>
      <xdr:colOff>114300</xdr:colOff>
      <xdr:row>103</xdr:row>
      <xdr:rowOff>130084</xdr:rowOff>
    </xdr:to>
    <xdr:cxnSp macro="">
      <xdr:nvCxnSpPr>
        <xdr:cNvPr id="788" name="直線コネクタ 787">
          <a:extLst>
            <a:ext uri="{FF2B5EF4-FFF2-40B4-BE49-F238E27FC236}">
              <a16:creationId xmlns:a16="http://schemas.microsoft.com/office/drawing/2014/main" id="{00000000-0008-0000-0200-000014030000}"/>
            </a:ext>
          </a:extLst>
        </xdr:cNvPr>
        <xdr:cNvCxnSpPr/>
      </xdr:nvCxnSpPr>
      <xdr:spPr>
        <a:xfrm>
          <a:off x="13703300" y="17745348"/>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162561</xdr:rowOff>
    </xdr:from>
    <xdr:to>
      <xdr:col>67</xdr:col>
      <xdr:colOff>101600</xdr:colOff>
      <xdr:row>103</xdr:row>
      <xdr:rowOff>92711</xdr:rowOff>
    </xdr:to>
    <xdr:sp macro="" textlink="">
      <xdr:nvSpPr>
        <xdr:cNvPr id="789" name="楕円 788">
          <a:extLst>
            <a:ext uri="{FF2B5EF4-FFF2-40B4-BE49-F238E27FC236}">
              <a16:creationId xmlns:a16="http://schemas.microsoft.com/office/drawing/2014/main" id="{00000000-0008-0000-0200-000015030000}"/>
            </a:ext>
          </a:extLst>
        </xdr:cNvPr>
        <xdr:cNvSpPr/>
      </xdr:nvSpPr>
      <xdr:spPr>
        <a:xfrm>
          <a:off x="12763500" y="1765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41911</xdr:rowOff>
    </xdr:from>
    <xdr:to>
      <xdr:col>71</xdr:col>
      <xdr:colOff>177800</xdr:colOff>
      <xdr:row>103</xdr:row>
      <xdr:rowOff>85998</xdr:rowOff>
    </xdr:to>
    <xdr:cxnSp macro="">
      <xdr:nvCxnSpPr>
        <xdr:cNvPr id="790" name="直線コネクタ 789">
          <a:extLst>
            <a:ext uri="{FF2B5EF4-FFF2-40B4-BE49-F238E27FC236}">
              <a16:creationId xmlns:a16="http://schemas.microsoft.com/office/drawing/2014/main" id="{00000000-0008-0000-0200-000016030000}"/>
            </a:ext>
          </a:extLst>
        </xdr:cNvPr>
        <xdr:cNvCxnSpPr/>
      </xdr:nvCxnSpPr>
      <xdr:spPr>
        <a:xfrm>
          <a:off x="12814300" y="17701261"/>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140988</xdr:rowOff>
    </xdr:from>
    <xdr:ext cx="405111" cy="259045"/>
    <xdr:sp macro="" textlink="">
      <xdr:nvSpPr>
        <xdr:cNvPr id="791" name="n_1aveValue【庁舎】&#10;有形固定資産減価償却率">
          <a:extLst>
            <a:ext uri="{FF2B5EF4-FFF2-40B4-BE49-F238E27FC236}">
              <a16:creationId xmlns:a16="http://schemas.microsoft.com/office/drawing/2014/main" id="{00000000-0008-0000-0200-000017030000}"/>
            </a:ext>
          </a:extLst>
        </xdr:cNvPr>
        <xdr:cNvSpPr txBox="1"/>
      </xdr:nvSpPr>
      <xdr:spPr>
        <a:xfrm>
          <a:off x="152660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11991</xdr:rowOff>
    </xdr:from>
    <xdr:ext cx="405111" cy="259045"/>
    <xdr:sp macro="" textlink="">
      <xdr:nvSpPr>
        <xdr:cNvPr id="792" name="n_2aveValue【庁舎】&#10;有形固定資産減価償却率">
          <a:extLst>
            <a:ext uri="{FF2B5EF4-FFF2-40B4-BE49-F238E27FC236}">
              <a16:creationId xmlns:a16="http://schemas.microsoft.com/office/drawing/2014/main" id="{00000000-0008-0000-0200-000018030000}"/>
            </a:ext>
          </a:extLst>
        </xdr:cNvPr>
        <xdr:cNvSpPr txBox="1"/>
      </xdr:nvSpPr>
      <xdr:spPr>
        <a:xfrm>
          <a:off x="14389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29953</xdr:rowOff>
    </xdr:from>
    <xdr:ext cx="405111" cy="259045"/>
    <xdr:sp macro="" textlink="">
      <xdr:nvSpPr>
        <xdr:cNvPr id="793" name="n_3aveValue【庁舎】&#10;有形固定資産減価償却率">
          <a:extLst>
            <a:ext uri="{FF2B5EF4-FFF2-40B4-BE49-F238E27FC236}">
              <a16:creationId xmlns:a16="http://schemas.microsoft.com/office/drawing/2014/main" id="{00000000-0008-0000-0200-000019030000}"/>
            </a:ext>
          </a:extLst>
        </xdr:cNvPr>
        <xdr:cNvSpPr txBox="1"/>
      </xdr:nvSpPr>
      <xdr:spPr>
        <a:xfrm>
          <a:off x="13500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59345</xdr:rowOff>
    </xdr:from>
    <xdr:ext cx="405111" cy="259045"/>
    <xdr:sp macro="" textlink="">
      <xdr:nvSpPr>
        <xdr:cNvPr id="794" name="n_4aveValue【庁舎】&#10;有形固定資産減価償却率">
          <a:extLst>
            <a:ext uri="{FF2B5EF4-FFF2-40B4-BE49-F238E27FC236}">
              <a16:creationId xmlns:a16="http://schemas.microsoft.com/office/drawing/2014/main" id="{00000000-0008-0000-0200-00001A030000}"/>
            </a:ext>
          </a:extLst>
        </xdr:cNvPr>
        <xdr:cNvSpPr txBox="1"/>
      </xdr:nvSpPr>
      <xdr:spPr>
        <a:xfrm>
          <a:off x="12611744" y="1806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63516</xdr:rowOff>
    </xdr:from>
    <xdr:ext cx="405111" cy="259045"/>
    <xdr:sp macro="" textlink="">
      <xdr:nvSpPr>
        <xdr:cNvPr id="795" name="n_1mainValue【庁舎】&#10;有形固定資産減価償却率">
          <a:extLst>
            <a:ext uri="{FF2B5EF4-FFF2-40B4-BE49-F238E27FC236}">
              <a16:creationId xmlns:a16="http://schemas.microsoft.com/office/drawing/2014/main" id="{00000000-0008-0000-0200-00001B030000}"/>
            </a:ext>
          </a:extLst>
        </xdr:cNvPr>
        <xdr:cNvSpPr txBox="1"/>
      </xdr:nvSpPr>
      <xdr:spPr>
        <a:xfrm>
          <a:off x="15266044" y="1737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25961</xdr:rowOff>
    </xdr:from>
    <xdr:ext cx="405111" cy="259045"/>
    <xdr:sp macro="" textlink="">
      <xdr:nvSpPr>
        <xdr:cNvPr id="796" name="n_2mainValue【庁舎】&#10;有形固定資産減価償却率">
          <a:extLst>
            <a:ext uri="{FF2B5EF4-FFF2-40B4-BE49-F238E27FC236}">
              <a16:creationId xmlns:a16="http://schemas.microsoft.com/office/drawing/2014/main" id="{00000000-0008-0000-0200-00001C030000}"/>
            </a:ext>
          </a:extLst>
        </xdr:cNvPr>
        <xdr:cNvSpPr txBox="1"/>
      </xdr:nvSpPr>
      <xdr:spPr>
        <a:xfrm>
          <a:off x="14389744" y="1751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153325</xdr:rowOff>
    </xdr:from>
    <xdr:ext cx="405111" cy="259045"/>
    <xdr:sp macro="" textlink="">
      <xdr:nvSpPr>
        <xdr:cNvPr id="797" name="n_3mainValue【庁舎】&#10;有形固定資産減価償却率">
          <a:extLst>
            <a:ext uri="{FF2B5EF4-FFF2-40B4-BE49-F238E27FC236}">
              <a16:creationId xmlns:a16="http://schemas.microsoft.com/office/drawing/2014/main" id="{00000000-0008-0000-0200-00001D030000}"/>
            </a:ext>
          </a:extLst>
        </xdr:cNvPr>
        <xdr:cNvSpPr txBox="1"/>
      </xdr:nvSpPr>
      <xdr:spPr>
        <a:xfrm>
          <a:off x="13500744" y="17469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109238</xdr:rowOff>
    </xdr:from>
    <xdr:ext cx="405111" cy="259045"/>
    <xdr:sp macro="" textlink="">
      <xdr:nvSpPr>
        <xdr:cNvPr id="798" name="n_4mainValue【庁舎】&#10;有形固定資産減価償却率">
          <a:extLst>
            <a:ext uri="{FF2B5EF4-FFF2-40B4-BE49-F238E27FC236}">
              <a16:creationId xmlns:a16="http://schemas.microsoft.com/office/drawing/2014/main" id="{00000000-0008-0000-0200-00001E030000}"/>
            </a:ext>
          </a:extLst>
        </xdr:cNvPr>
        <xdr:cNvSpPr txBox="1"/>
      </xdr:nvSpPr>
      <xdr:spPr>
        <a:xfrm>
          <a:off x="12611744" y="1742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00000000-0008-0000-0200-00001F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00000000-0008-0000-0200-000020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00000000-0008-0000-0200-000021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00000000-0008-0000-0200-000022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00000000-0008-0000-0200-000023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00000000-0008-0000-0200-000024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00000000-0008-0000-0200-000025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00000000-0008-0000-0200-000026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2" name="テキスト ボックス 811">
          <a:extLst>
            <a:ext uri="{FF2B5EF4-FFF2-40B4-BE49-F238E27FC236}">
              <a16:creationId xmlns:a16="http://schemas.microsoft.com/office/drawing/2014/main" id="{00000000-0008-0000-0200-00002C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3" name="直線コネクタ 812">
          <a:extLst>
            <a:ext uri="{FF2B5EF4-FFF2-40B4-BE49-F238E27FC236}">
              <a16:creationId xmlns:a16="http://schemas.microsoft.com/office/drawing/2014/main" id="{00000000-0008-0000-0200-00002D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4" name="テキスト ボックス 813">
          <a:extLst>
            <a:ext uri="{FF2B5EF4-FFF2-40B4-BE49-F238E27FC236}">
              <a16:creationId xmlns:a16="http://schemas.microsoft.com/office/drawing/2014/main" id="{00000000-0008-0000-0200-00002E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6" name="テキスト ボックス 815">
          <a:extLst>
            <a:ext uri="{FF2B5EF4-FFF2-40B4-BE49-F238E27FC236}">
              <a16:creationId xmlns:a16="http://schemas.microsoft.com/office/drawing/2014/main" id="{00000000-0008-0000-0200-000030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9" name="直線コネクタ 818">
          <a:extLst>
            <a:ext uri="{FF2B5EF4-FFF2-40B4-BE49-F238E27FC236}">
              <a16:creationId xmlns:a16="http://schemas.microsoft.com/office/drawing/2014/main" id="{00000000-0008-0000-0200-000033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0" name="テキスト ボックス 819">
          <a:extLst>
            <a:ext uri="{FF2B5EF4-FFF2-40B4-BE49-F238E27FC236}">
              <a16:creationId xmlns:a16="http://schemas.microsoft.com/office/drawing/2014/main" id="{00000000-0008-0000-0200-000034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00000000-0008-0000-0200-000035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00000000-0008-0000-0200-000036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a:extLst>
            <a:ext uri="{FF2B5EF4-FFF2-40B4-BE49-F238E27FC236}">
              <a16:creationId xmlns:a16="http://schemas.microsoft.com/office/drawing/2014/main" id="{00000000-0008-0000-0200-000037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19050</xdr:rowOff>
    </xdr:from>
    <xdr:to>
      <xdr:col>116</xdr:col>
      <xdr:colOff>62864</xdr:colOff>
      <xdr:row>108</xdr:row>
      <xdr:rowOff>76200</xdr:rowOff>
    </xdr:to>
    <xdr:cxnSp macro="">
      <xdr:nvCxnSpPr>
        <xdr:cNvPr id="824" name="直線コネクタ 823">
          <a:extLst>
            <a:ext uri="{FF2B5EF4-FFF2-40B4-BE49-F238E27FC236}">
              <a16:creationId xmlns:a16="http://schemas.microsoft.com/office/drawing/2014/main" id="{00000000-0008-0000-0200-000038030000}"/>
            </a:ext>
          </a:extLst>
        </xdr:cNvPr>
        <xdr:cNvCxnSpPr/>
      </xdr:nvCxnSpPr>
      <xdr:spPr>
        <a:xfrm flipV="1">
          <a:off x="22160864" y="169926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80027</xdr:rowOff>
    </xdr:from>
    <xdr:ext cx="469744" cy="259045"/>
    <xdr:sp macro="" textlink="">
      <xdr:nvSpPr>
        <xdr:cNvPr id="825" name="【庁舎】&#10;一人当たり面積最小値テキスト">
          <a:extLst>
            <a:ext uri="{FF2B5EF4-FFF2-40B4-BE49-F238E27FC236}">
              <a16:creationId xmlns:a16="http://schemas.microsoft.com/office/drawing/2014/main" id="{00000000-0008-0000-0200-000039030000}"/>
            </a:ext>
          </a:extLst>
        </xdr:cNvPr>
        <xdr:cNvSpPr txBox="1"/>
      </xdr:nvSpPr>
      <xdr:spPr>
        <a:xfrm>
          <a:off x="22199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76200</xdr:rowOff>
    </xdr:from>
    <xdr:to>
      <xdr:col>116</xdr:col>
      <xdr:colOff>152400</xdr:colOff>
      <xdr:row>108</xdr:row>
      <xdr:rowOff>76200</xdr:rowOff>
    </xdr:to>
    <xdr:cxnSp macro="">
      <xdr:nvCxnSpPr>
        <xdr:cNvPr id="826" name="直線コネクタ 825">
          <a:extLst>
            <a:ext uri="{FF2B5EF4-FFF2-40B4-BE49-F238E27FC236}">
              <a16:creationId xmlns:a16="http://schemas.microsoft.com/office/drawing/2014/main" id="{00000000-0008-0000-0200-00003A030000}"/>
            </a:ext>
          </a:extLst>
        </xdr:cNvPr>
        <xdr:cNvCxnSpPr/>
      </xdr:nvCxnSpPr>
      <xdr:spPr>
        <a:xfrm>
          <a:off x="22072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137177</xdr:rowOff>
    </xdr:from>
    <xdr:ext cx="469744" cy="259045"/>
    <xdr:sp macro="" textlink="">
      <xdr:nvSpPr>
        <xdr:cNvPr id="827" name="【庁舎】&#10;一人当たり面積最大値テキスト">
          <a:extLst>
            <a:ext uri="{FF2B5EF4-FFF2-40B4-BE49-F238E27FC236}">
              <a16:creationId xmlns:a16="http://schemas.microsoft.com/office/drawing/2014/main" id="{00000000-0008-0000-0200-00003B030000}"/>
            </a:ext>
          </a:extLst>
        </xdr:cNvPr>
        <xdr:cNvSpPr txBox="1"/>
      </xdr:nvSpPr>
      <xdr:spPr>
        <a:xfrm>
          <a:off x="22199600" y="1676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19050</xdr:rowOff>
    </xdr:from>
    <xdr:to>
      <xdr:col>116</xdr:col>
      <xdr:colOff>152400</xdr:colOff>
      <xdr:row>99</xdr:row>
      <xdr:rowOff>19050</xdr:rowOff>
    </xdr:to>
    <xdr:cxnSp macro="">
      <xdr:nvCxnSpPr>
        <xdr:cNvPr id="828" name="直線コネクタ 827">
          <a:extLst>
            <a:ext uri="{FF2B5EF4-FFF2-40B4-BE49-F238E27FC236}">
              <a16:creationId xmlns:a16="http://schemas.microsoft.com/office/drawing/2014/main" id="{00000000-0008-0000-0200-00003C030000}"/>
            </a:ext>
          </a:extLst>
        </xdr:cNvPr>
        <xdr:cNvCxnSpPr/>
      </xdr:nvCxnSpPr>
      <xdr:spPr>
        <a:xfrm>
          <a:off x="22072600" y="1699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84200</xdr:rowOff>
    </xdr:from>
    <xdr:ext cx="469744" cy="259045"/>
    <xdr:sp macro="" textlink="">
      <xdr:nvSpPr>
        <xdr:cNvPr id="829" name="【庁舎】&#10;一人当たり面積平均値テキスト">
          <a:extLst>
            <a:ext uri="{FF2B5EF4-FFF2-40B4-BE49-F238E27FC236}">
              <a16:creationId xmlns:a16="http://schemas.microsoft.com/office/drawing/2014/main" id="{00000000-0008-0000-0200-00003D030000}"/>
            </a:ext>
          </a:extLst>
        </xdr:cNvPr>
        <xdr:cNvSpPr txBox="1"/>
      </xdr:nvSpPr>
      <xdr:spPr>
        <a:xfrm>
          <a:off x="22199600" y="179150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61323</xdr:rowOff>
    </xdr:from>
    <xdr:to>
      <xdr:col>116</xdr:col>
      <xdr:colOff>114300</xdr:colOff>
      <xdr:row>105</xdr:row>
      <xdr:rowOff>162923</xdr:rowOff>
    </xdr:to>
    <xdr:sp macro="" textlink="">
      <xdr:nvSpPr>
        <xdr:cNvPr id="830" name="フローチャート: 判断 829">
          <a:extLst>
            <a:ext uri="{FF2B5EF4-FFF2-40B4-BE49-F238E27FC236}">
              <a16:creationId xmlns:a16="http://schemas.microsoft.com/office/drawing/2014/main" id="{00000000-0008-0000-0200-00003E030000}"/>
            </a:ext>
          </a:extLst>
        </xdr:cNvPr>
        <xdr:cNvSpPr/>
      </xdr:nvSpPr>
      <xdr:spPr>
        <a:xfrm>
          <a:off x="22110700" y="1806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53158</xdr:rowOff>
    </xdr:from>
    <xdr:to>
      <xdr:col>112</xdr:col>
      <xdr:colOff>38100</xdr:colOff>
      <xdr:row>105</xdr:row>
      <xdr:rowOff>154758</xdr:rowOff>
    </xdr:to>
    <xdr:sp macro="" textlink="">
      <xdr:nvSpPr>
        <xdr:cNvPr id="831" name="フローチャート: 判断 830">
          <a:extLst>
            <a:ext uri="{FF2B5EF4-FFF2-40B4-BE49-F238E27FC236}">
              <a16:creationId xmlns:a16="http://schemas.microsoft.com/office/drawing/2014/main" id="{00000000-0008-0000-0200-00003F030000}"/>
            </a:ext>
          </a:extLst>
        </xdr:cNvPr>
        <xdr:cNvSpPr/>
      </xdr:nvSpPr>
      <xdr:spPr>
        <a:xfrm>
          <a:off x="212725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80918</xdr:rowOff>
    </xdr:from>
    <xdr:to>
      <xdr:col>107</xdr:col>
      <xdr:colOff>101600</xdr:colOff>
      <xdr:row>106</xdr:row>
      <xdr:rowOff>11068</xdr:rowOff>
    </xdr:to>
    <xdr:sp macro="" textlink="">
      <xdr:nvSpPr>
        <xdr:cNvPr id="832" name="フローチャート: 判断 831">
          <a:extLst>
            <a:ext uri="{FF2B5EF4-FFF2-40B4-BE49-F238E27FC236}">
              <a16:creationId xmlns:a16="http://schemas.microsoft.com/office/drawing/2014/main" id="{00000000-0008-0000-0200-000040030000}"/>
            </a:ext>
          </a:extLst>
        </xdr:cNvPr>
        <xdr:cNvSpPr/>
      </xdr:nvSpPr>
      <xdr:spPr>
        <a:xfrm>
          <a:off x="20383500" y="1808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90714</xdr:rowOff>
    </xdr:from>
    <xdr:to>
      <xdr:col>102</xdr:col>
      <xdr:colOff>165100</xdr:colOff>
      <xdr:row>106</xdr:row>
      <xdr:rowOff>20864</xdr:rowOff>
    </xdr:to>
    <xdr:sp macro="" textlink="">
      <xdr:nvSpPr>
        <xdr:cNvPr id="833" name="フローチャート: 判断 832">
          <a:extLst>
            <a:ext uri="{FF2B5EF4-FFF2-40B4-BE49-F238E27FC236}">
              <a16:creationId xmlns:a16="http://schemas.microsoft.com/office/drawing/2014/main" id="{00000000-0008-0000-0200-000041030000}"/>
            </a:ext>
          </a:extLst>
        </xdr:cNvPr>
        <xdr:cNvSpPr/>
      </xdr:nvSpPr>
      <xdr:spPr>
        <a:xfrm>
          <a:off x="19494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128270</xdr:rowOff>
    </xdr:from>
    <xdr:to>
      <xdr:col>98</xdr:col>
      <xdr:colOff>38100</xdr:colOff>
      <xdr:row>106</xdr:row>
      <xdr:rowOff>58420</xdr:rowOff>
    </xdr:to>
    <xdr:sp macro="" textlink="">
      <xdr:nvSpPr>
        <xdr:cNvPr id="834" name="フローチャート: 判断 833">
          <a:extLst>
            <a:ext uri="{FF2B5EF4-FFF2-40B4-BE49-F238E27FC236}">
              <a16:creationId xmlns:a16="http://schemas.microsoft.com/office/drawing/2014/main" id="{00000000-0008-0000-0200-000042030000}"/>
            </a:ext>
          </a:extLst>
        </xdr:cNvPr>
        <xdr:cNvSpPr/>
      </xdr:nvSpPr>
      <xdr:spPr>
        <a:xfrm>
          <a:off x="18605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200-000043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200-000044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200-000045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0000000-0008-0000-0200-000047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115207</xdr:rowOff>
    </xdr:from>
    <xdr:to>
      <xdr:col>116</xdr:col>
      <xdr:colOff>114300</xdr:colOff>
      <xdr:row>108</xdr:row>
      <xdr:rowOff>45357</xdr:rowOff>
    </xdr:to>
    <xdr:sp macro="" textlink="">
      <xdr:nvSpPr>
        <xdr:cNvPr id="840" name="楕円 839">
          <a:extLst>
            <a:ext uri="{FF2B5EF4-FFF2-40B4-BE49-F238E27FC236}">
              <a16:creationId xmlns:a16="http://schemas.microsoft.com/office/drawing/2014/main" id="{00000000-0008-0000-0200-000048030000}"/>
            </a:ext>
          </a:extLst>
        </xdr:cNvPr>
        <xdr:cNvSpPr/>
      </xdr:nvSpPr>
      <xdr:spPr>
        <a:xfrm>
          <a:off x="22110700" y="1846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30134</xdr:rowOff>
    </xdr:from>
    <xdr:ext cx="469744" cy="259045"/>
    <xdr:sp macro="" textlink="">
      <xdr:nvSpPr>
        <xdr:cNvPr id="841" name="【庁舎】&#10;一人当たり面積該当値テキスト">
          <a:extLst>
            <a:ext uri="{FF2B5EF4-FFF2-40B4-BE49-F238E27FC236}">
              <a16:creationId xmlns:a16="http://schemas.microsoft.com/office/drawing/2014/main" id="{00000000-0008-0000-0200-000049030000}"/>
            </a:ext>
          </a:extLst>
        </xdr:cNvPr>
        <xdr:cNvSpPr txBox="1"/>
      </xdr:nvSpPr>
      <xdr:spPr>
        <a:xfrm>
          <a:off x="22199600" y="18375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120106</xdr:rowOff>
    </xdr:from>
    <xdr:to>
      <xdr:col>112</xdr:col>
      <xdr:colOff>38100</xdr:colOff>
      <xdr:row>108</xdr:row>
      <xdr:rowOff>50256</xdr:rowOff>
    </xdr:to>
    <xdr:sp macro="" textlink="">
      <xdr:nvSpPr>
        <xdr:cNvPr id="842" name="楕円 841">
          <a:extLst>
            <a:ext uri="{FF2B5EF4-FFF2-40B4-BE49-F238E27FC236}">
              <a16:creationId xmlns:a16="http://schemas.microsoft.com/office/drawing/2014/main" id="{00000000-0008-0000-0200-00004A030000}"/>
            </a:ext>
          </a:extLst>
        </xdr:cNvPr>
        <xdr:cNvSpPr/>
      </xdr:nvSpPr>
      <xdr:spPr>
        <a:xfrm>
          <a:off x="21272500" y="1846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166007</xdr:rowOff>
    </xdr:from>
    <xdr:to>
      <xdr:col>116</xdr:col>
      <xdr:colOff>63500</xdr:colOff>
      <xdr:row>107</xdr:row>
      <xdr:rowOff>170906</xdr:rowOff>
    </xdr:to>
    <xdr:cxnSp macro="">
      <xdr:nvCxnSpPr>
        <xdr:cNvPr id="843" name="直線コネクタ 842">
          <a:extLst>
            <a:ext uri="{FF2B5EF4-FFF2-40B4-BE49-F238E27FC236}">
              <a16:creationId xmlns:a16="http://schemas.microsoft.com/office/drawing/2014/main" id="{00000000-0008-0000-0200-00004B030000}"/>
            </a:ext>
          </a:extLst>
        </xdr:cNvPr>
        <xdr:cNvCxnSpPr/>
      </xdr:nvCxnSpPr>
      <xdr:spPr>
        <a:xfrm flipV="1">
          <a:off x="21323300" y="18511157"/>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77651</xdr:rowOff>
    </xdr:from>
    <xdr:to>
      <xdr:col>107</xdr:col>
      <xdr:colOff>101600</xdr:colOff>
      <xdr:row>108</xdr:row>
      <xdr:rowOff>7801</xdr:rowOff>
    </xdr:to>
    <xdr:sp macro="" textlink="">
      <xdr:nvSpPr>
        <xdr:cNvPr id="844" name="楕円 843">
          <a:extLst>
            <a:ext uri="{FF2B5EF4-FFF2-40B4-BE49-F238E27FC236}">
              <a16:creationId xmlns:a16="http://schemas.microsoft.com/office/drawing/2014/main" id="{00000000-0008-0000-0200-00004C030000}"/>
            </a:ext>
          </a:extLst>
        </xdr:cNvPr>
        <xdr:cNvSpPr/>
      </xdr:nvSpPr>
      <xdr:spPr>
        <a:xfrm>
          <a:off x="20383500" y="1842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128451</xdr:rowOff>
    </xdr:from>
    <xdr:to>
      <xdr:col>111</xdr:col>
      <xdr:colOff>177800</xdr:colOff>
      <xdr:row>107</xdr:row>
      <xdr:rowOff>170906</xdr:rowOff>
    </xdr:to>
    <xdr:cxnSp macro="">
      <xdr:nvCxnSpPr>
        <xdr:cNvPr id="845" name="直線コネクタ 844">
          <a:extLst>
            <a:ext uri="{FF2B5EF4-FFF2-40B4-BE49-F238E27FC236}">
              <a16:creationId xmlns:a16="http://schemas.microsoft.com/office/drawing/2014/main" id="{00000000-0008-0000-0200-00004D030000}"/>
            </a:ext>
          </a:extLst>
        </xdr:cNvPr>
        <xdr:cNvCxnSpPr/>
      </xdr:nvCxnSpPr>
      <xdr:spPr>
        <a:xfrm>
          <a:off x="20434300" y="18473601"/>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80918</xdr:rowOff>
    </xdr:from>
    <xdr:to>
      <xdr:col>102</xdr:col>
      <xdr:colOff>165100</xdr:colOff>
      <xdr:row>108</xdr:row>
      <xdr:rowOff>11068</xdr:rowOff>
    </xdr:to>
    <xdr:sp macro="" textlink="">
      <xdr:nvSpPr>
        <xdr:cNvPr id="846" name="楕円 845">
          <a:extLst>
            <a:ext uri="{FF2B5EF4-FFF2-40B4-BE49-F238E27FC236}">
              <a16:creationId xmlns:a16="http://schemas.microsoft.com/office/drawing/2014/main" id="{00000000-0008-0000-0200-00004E030000}"/>
            </a:ext>
          </a:extLst>
        </xdr:cNvPr>
        <xdr:cNvSpPr/>
      </xdr:nvSpPr>
      <xdr:spPr>
        <a:xfrm>
          <a:off x="19494500" y="1842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128451</xdr:rowOff>
    </xdr:from>
    <xdr:to>
      <xdr:col>107</xdr:col>
      <xdr:colOff>50800</xdr:colOff>
      <xdr:row>107</xdr:row>
      <xdr:rowOff>131718</xdr:rowOff>
    </xdr:to>
    <xdr:cxnSp macro="">
      <xdr:nvCxnSpPr>
        <xdr:cNvPr id="847" name="直線コネクタ 846">
          <a:extLst>
            <a:ext uri="{FF2B5EF4-FFF2-40B4-BE49-F238E27FC236}">
              <a16:creationId xmlns:a16="http://schemas.microsoft.com/office/drawing/2014/main" id="{00000000-0008-0000-0200-00004F030000}"/>
            </a:ext>
          </a:extLst>
        </xdr:cNvPr>
        <xdr:cNvCxnSpPr/>
      </xdr:nvCxnSpPr>
      <xdr:spPr>
        <a:xfrm flipV="1">
          <a:off x="19545300" y="18473601"/>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84182</xdr:rowOff>
    </xdr:from>
    <xdr:to>
      <xdr:col>98</xdr:col>
      <xdr:colOff>38100</xdr:colOff>
      <xdr:row>108</xdr:row>
      <xdr:rowOff>14332</xdr:rowOff>
    </xdr:to>
    <xdr:sp macro="" textlink="">
      <xdr:nvSpPr>
        <xdr:cNvPr id="848" name="楕円 847">
          <a:extLst>
            <a:ext uri="{FF2B5EF4-FFF2-40B4-BE49-F238E27FC236}">
              <a16:creationId xmlns:a16="http://schemas.microsoft.com/office/drawing/2014/main" id="{00000000-0008-0000-0200-000050030000}"/>
            </a:ext>
          </a:extLst>
        </xdr:cNvPr>
        <xdr:cNvSpPr/>
      </xdr:nvSpPr>
      <xdr:spPr>
        <a:xfrm>
          <a:off x="18605500" y="1842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131718</xdr:rowOff>
    </xdr:from>
    <xdr:to>
      <xdr:col>102</xdr:col>
      <xdr:colOff>114300</xdr:colOff>
      <xdr:row>107</xdr:row>
      <xdr:rowOff>134982</xdr:rowOff>
    </xdr:to>
    <xdr:cxnSp macro="">
      <xdr:nvCxnSpPr>
        <xdr:cNvPr id="849" name="直線コネクタ 848">
          <a:extLst>
            <a:ext uri="{FF2B5EF4-FFF2-40B4-BE49-F238E27FC236}">
              <a16:creationId xmlns:a16="http://schemas.microsoft.com/office/drawing/2014/main" id="{00000000-0008-0000-0200-000051030000}"/>
            </a:ext>
          </a:extLst>
        </xdr:cNvPr>
        <xdr:cNvCxnSpPr/>
      </xdr:nvCxnSpPr>
      <xdr:spPr>
        <a:xfrm flipV="1">
          <a:off x="18656300" y="18476868"/>
          <a:ext cx="8890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171285</xdr:rowOff>
    </xdr:from>
    <xdr:ext cx="469744" cy="259045"/>
    <xdr:sp macro="" textlink="">
      <xdr:nvSpPr>
        <xdr:cNvPr id="850" name="n_1aveValue【庁舎】&#10;一人当たり面積">
          <a:extLst>
            <a:ext uri="{FF2B5EF4-FFF2-40B4-BE49-F238E27FC236}">
              <a16:creationId xmlns:a16="http://schemas.microsoft.com/office/drawing/2014/main" id="{00000000-0008-0000-0200-000052030000}"/>
            </a:ext>
          </a:extLst>
        </xdr:cNvPr>
        <xdr:cNvSpPr txBox="1"/>
      </xdr:nvSpPr>
      <xdr:spPr>
        <a:xfrm>
          <a:off x="21075727" y="1783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27595</xdr:rowOff>
    </xdr:from>
    <xdr:ext cx="469744" cy="259045"/>
    <xdr:sp macro="" textlink="">
      <xdr:nvSpPr>
        <xdr:cNvPr id="851" name="n_2aveValue【庁舎】&#10;一人当たり面積">
          <a:extLst>
            <a:ext uri="{FF2B5EF4-FFF2-40B4-BE49-F238E27FC236}">
              <a16:creationId xmlns:a16="http://schemas.microsoft.com/office/drawing/2014/main" id="{00000000-0008-0000-0200-000053030000}"/>
            </a:ext>
          </a:extLst>
        </xdr:cNvPr>
        <xdr:cNvSpPr txBox="1"/>
      </xdr:nvSpPr>
      <xdr:spPr>
        <a:xfrm>
          <a:off x="20199427" y="1785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37391</xdr:rowOff>
    </xdr:from>
    <xdr:ext cx="469744" cy="259045"/>
    <xdr:sp macro="" textlink="">
      <xdr:nvSpPr>
        <xdr:cNvPr id="852" name="n_3aveValue【庁舎】&#10;一人当たり面積">
          <a:extLst>
            <a:ext uri="{FF2B5EF4-FFF2-40B4-BE49-F238E27FC236}">
              <a16:creationId xmlns:a16="http://schemas.microsoft.com/office/drawing/2014/main" id="{00000000-0008-0000-0200-000054030000}"/>
            </a:ext>
          </a:extLst>
        </xdr:cNvPr>
        <xdr:cNvSpPr txBox="1"/>
      </xdr:nvSpPr>
      <xdr:spPr>
        <a:xfrm>
          <a:off x="19310427" y="1786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74947</xdr:rowOff>
    </xdr:from>
    <xdr:ext cx="469744" cy="259045"/>
    <xdr:sp macro="" textlink="">
      <xdr:nvSpPr>
        <xdr:cNvPr id="853" name="n_4aveValue【庁舎】&#10;一人当たり面積">
          <a:extLst>
            <a:ext uri="{FF2B5EF4-FFF2-40B4-BE49-F238E27FC236}">
              <a16:creationId xmlns:a16="http://schemas.microsoft.com/office/drawing/2014/main" id="{00000000-0008-0000-0200-000055030000}"/>
            </a:ext>
          </a:extLst>
        </xdr:cNvPr>
        <xdr:cNvSpPr txBox="1"/>
      </xdr:nvSpPr>
      <xdr:spPr>
        <a:xfrm>
          <a:off x="184214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41383</xdr:rowOff>
    </xdr:from>
    <xdr:ext cx="469744" cy="259045"/>
    <xdr:sp macro="" textlink="">
      <xdr:nvSpPr>
        <xdr:cNvPr id="854" name="n_1mainValue【庁舎】&#10;一人当たり面積">
          <a:extLst>
            <a:ext uri="{FF2B5EF4-FFF2-40B4-BE49-F238E27FC236}">
              <a16:creationId xmlns:a16="http://schemas.microsoft.com/office/drawing/2014/main" id="{00000000-0008-0000-0200-000056030000}"/>
            </a:ext>
          </a:extLst>
        </xdr:cNvPr>
        <xdr:cNvSpPr txBox="1"/>
      </xdr:nvSpPr>
      <xdr:spPr>
        <a:xfrm>
          <a:off x="21075727" y="18557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170378</xdr:rowOff>
    </xdr:from>
    <xdr:ext cx="469744" cy="259045"/>
    <xdr:sp macro="" textlink="">
      <xdr:nvSpPr>
        <xdr:cNvPr id="855" name="n_2mainValue【庁舎】&#10;一人当たり面積">
          <a:extLst>
            <a:ext uri="{FF2B5EF4-FFF2-40B4-BE49-F238E27FC236}">
              <a16:creationId xmlns:a16="http://schemas.microsoft.com/office/drawing/2014/main" id="{00000000-0008-0000-0200-000057030000}"/>
            </a:ext>
          </a:extLst>
        </xdr:cNvPr>
        <xdr:cNvSpPr txBox="1"/>
      </xdr:nvSpPr>
      <xdr:spPr>
        <a:xfrm>
          <a:off x="20199427" y="1851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2195</xdr:rowOff>
    </xdr:from>
    <xdr:ext cx="469744" cy="259045"/>
    <xdr:sp macro="" textlink="">
      <xdr:nvSpPr>
        <xdr:cNvPr id="856" name="n_3mainValue【庁舎】&#10;一人当たり面積">
          <a:extLst>
            <a:ext uri="{FF2B5EF4-FFF2-40B4-BE49-F238E27FC236}">
              <a16:creationId xmlns:a16="http://schemas.microsoft.com/office/drawing/2014/main" id="{00000000-0008-0000-0200-000058030000}"/>
            </a:ext>
          </a:extLst>
        </xdr:cNvPr>
        <xdr:cNvSpPr txBox="1"/>
      </xdr:nvSpPr>
      <xdr:spPr>
        <a:xfrm>
          <a:off x="19310427" y="1851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5459</xdr:rowOff>
    </xdr:from>
    <xdr:ext cx="469744" cy="259045"/>
    <xdr:sp macro="" textlink="">
      <xdr:nvSpPr>
        <xdr:cNvPr id="857" name="n_4mainValue【庁舎】&#10;一人当たり面積">
          <a:extLst>
            <a:ext uri="{FF2B5EF4-FFF2-40B4-BE49-F238E27FC236}">
              <a16:creationId xmlns:a16="http://schemas.microsoft.com/office/drawing/2014/main" id="{00000000-0008-0000-0200-000059030000}"/>
            </a:ext>
          </a:extLst>
        </xdr:cNvPr>
        <xdr:cNvSpPr txBox="1"/>
      </xdr:nvSpPr>
      <xdr:spPr>
        <a:xfrm>
          <a:off x="18421427" y="18522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00000000-0008-0000-0200-00005A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00000000-0008-0000-0200-00005B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00000000-0008-0000-0200-00005C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有形固定資産減価償却率については、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市民会館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保健センター・保健所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が類似団体平均値に比べ高くなっているが、特に付属設備が耐用年数を超えて使用しているものが多く、数値を引き上げている。</a:t>
          </a:r>
        </a:p>
        <a:p>
          <a:r>
            <a:rPr kumimoji="1" lang="ja-JP" altLang="en-US" sz="1300">
              <a:latin typeface="ＭＳ Ｐゴシック" panose="020B0600070205080204" pitchFamily="50" charset="-128"/>
              <a:ea typeface="ＭＳ Ｐゴシック" panose="020B0600070205080204" pitchFamily="50" charset="-128"/>
            </a:rPr>
            <a:t>引き続き公共施設等総合管理計画に基づき老朽化した施設の集約化・複合化や除却を進め、対策に取り組んでいく。</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１人当たりの面積等のストック量については、全体的に類似団体内平均に比べ同程度または低くなってはいるが、人口減にともない緩やかな上昇がみられる。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27770;&#31639;&#12501;&#12449;&#12452;&#12523;/&#27770;&#31639;&#21508;&#31278;&#36039;&#26009;&#12501;&#12449;&#12452;&#12523;/4.&#36001;&#25919;&#29366;&#27841;&#36039;&#26009;&#38598;/R02/03&#30476;&#25552;&#20986;/&#12304;&#36001;&#25919;&#29366;&#27841;&#36039;&#26009;&#38598;&#12305;_062057_&#26032;&#24196;&#24066;_2020.R4.3.14&#20462;&#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H28</v>
          </cell>
          <cell r="D3">
            <v>54283</v>
          </cell>
          <cell r="F3">
            <v>83280</v>
          </cell>
        </row>
        <row r="5">
          <cell r="A5" t="str">
            <v xml:space="preserve"> H29</v>
          </cell>
          <cell r="D5">
            <v>43674</v>
          </cell>
          <cell r="F5">
            <v>88968</v>
          </cell>
        </row>
        <row r="7">
          <cell r="A7" t="str">
            <v xml:space="preserve"> H30</v>
          </cell>
          <cell r="D7">
            <v>36403</v>
          </cell>
          <cell r="F7">
            <v>85173</v>
          </cell>
        </row>
        <row r="9">
          <cell r="A9" t="str">
            <v xml:space="preserve"> R01</v>
          </cell>
          <cell r="D9">
            <v>80917</v>
          </cell>
          <cell r="F9">
            <v>94081</v>
          </cell>
        </row>
        <row r="11">
          <cell r="A11" t="str">
            <v xml:space="preserve"> R02</v>
          </cell>
          <cell r="D11">
            <v>71282</v>
          </cell>
          <cell r="F11">
            <v>92632</v>
          </cell>
        </row>
        <row r="18">
          <cell r="B18" t="str">
            <v>H28</v>
          </cell>
          <cell r="C18" t="str">
            <v>H29</v>
          </cell>
          <cell r="D18" t="str">
            <v>H30</v>
          </cell>
          <cell r="E18" t="str">
            <v>R01</v>
          </cell>
          <cell r="F18" t="str">
            <v>R02</v>
          </cell>
        </row>
        <row r="19">
          <cell r="A19" t="str">
            <v>実質収支額</v>
          </cell>
          <cell r="B19">
            <v>4.84</v>
          </cell>
          <cell r="C19">
            <v>7.27</v>
          </cell>
          <cell r="D19">
            <v>9.83</v>
          </cell>
          <cell r="E19">
            <v>7.89</v>
          </cell>
          <cell r="F19">
            <v>13.92</v>
          </cell>
        </row>
        <row r="20">
          <cell r="A20" t="str">
            <v>財政調整基金残高</v>
          </cell>
          <cell r="B20">
            <v>22.37</v>
          </cell>
          <cell r="C20">
            <v>21.84</v>
          </cell>
          <cell r="D20">
            <v>22.22</v>
          </cell>
          <cell r="E20">
            <v>22.64</v>
          </cell>
          <cell r="F20">
            <v>9.75</v>
          </cell>
        </row>
        <row r="21">
          <cell r="A21" t="str">
            <v>実質単年度収支</v>
          </cell>
          <cell r="B21">
            <v>-0.12</v>
          </cell>
          <cell r="C21">
            <v>1.86</v>
          </cell>
          <cell r="D21">
            <v>2.94</v>
          </cell>
          <cell r="E21">
            <v>-1.28</v>
          </cell>
          <cell r="F21">
            <v>-6.22</v>
          </cell>
        </row>
        <row r="25">
          <cell r="B25" t="str">
            <v>H28</v>
          </cell>
          <cell r="D25" t="str">
            <v>H29</v>
          </cell>
          <cell r="F25" t="str">
            <v>H30</v>
          </cell>
          <cell r="H25" t="str">
            <v>R01</v>
          </cell>
          <cell r="J25" t="str">
            <v>R02</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交通災害共済事業特別会計</v>
          </cell>
          <cell r="B29" t="e">
            <v>#N/A</v>
          </cell>
          <cell r="C29">
            <v>0</v>
          </cell>
          <cell r="D29" t="e">
            <v>#N/A</v>
          </cell>
          <cell r="E29">
            <v>0</v>
          </cell>
          <cell r="F29" t="e">
            <v>#N/A</v>
          </cell>
          <cell r="G29">
            <v>0.02</v>
          </cell>
          <cell r="H29" t="e">
            <v>#N/A</v>
          </cell>
          <cell r="I29">
            <v>0.01</v>
          </cell>
          <cell r="J29" t="e">
            <v>#N/A</v>
          </cell>
          <cell r="K29">
            <v>0.02</v>
          </cell>
        </row>
        <row r="30">
          <cell r="A30" t="str">
            <v>農業集落排水事業特別会計</v>
          </cell>
          <cell r="B30" t="e">
            <v>#N/A</v>
          </cell>
          <cell r="C30">
            <v>0</v>
          </cell>
          <cell r="D30" t="e">
            <v>#N/A</v>
          </cell>
          <cell r="E30">
            <v>0</v>
          </cell>
          <cell r="F30" t="e">
            <v>#N/A</v>
          </cell>
          <cell r="G30">
            <v>0</v>
          </cell>
          <cell r="H30" t="e">
            <v>#N/A</v>
          </cell>
          <cell r="I30">
            <v>0.01</v>
          </cell>
          <cell r="J30" t="e">
            <v>#N/A</v>
          </cell>
          <cell r="K30">
            <v>0.03</v>
          </cell>
        </row>
        <row r="31">
          <cell r="A31" t="str">
            <v>後期高齢者医療事業特別会計</v>
          </cell>
          <cell r="B31" t="e">
            <v>#N/A</v>
          </cell>
          <cell r="C31">
            <v>0.09</v>
          </cell>
          <cell r="D31" t="e">
            <v>#N/A</v>
          </cell>
          <cell r="E31">
            <v>0.08</v>
          </cell>
          <cell r="F31" t="e">
            <v>#N/A</v>
          </cell>
          <cell r="G31">
            <v>0.11</v>
          </cell>
          <cell r="H31" t="e">
            <v>#N/A</v>
          </cell>
          <cell r="I31">
            <v>0.1</v>
          </cell>
          <cell r="J31" t="e">
            <v>#N/A</v>
          </cell>
          <cell r="K31">
            <v>0.12</v>
          </cell>
        </row>
        <row r="32">
          <cell r="A32" t="str">
            <v>公共下水道事業特別会計</v>
          </cell>
          <cell r="B32" t="e">
            <v>#N/A</v>
          </cell>
          <cell r="C32">
            <v>0.01</v>
          </cell>
          <cell r="D32" t="e">
            <v>#N/A</v>
          </cell>
          <cell r="E32">
            <v>0.01</v>
          </cell>
          <cell r="F32" t="e">
            <v>#N/A</v>
          </cell>
          <cell r="G32">
            <v>0.01</v>
          </cell>
          <cell r="H32" t="e">
            <v>#N/A</v>
          </cell>
          <cell r="I32">
            <v>0.01</v>
          </cell>
          <cell r="J32" t="e">
            <v>#N/A</v>
          </cell>
          <cell r="K32">
            <v>0.71</v>
          </cell>
        </row>
        <row r="33">
          <cell r="A33" t="str">
            <v>介護保険事業特別会計</v>
          </cell>
          <cell r="B33" t="e">
            <v>#N/A</v>
          </cell>
          <cell r="C33">
            <v>0.71</v>
          </cell>
          <cell r="D33" t="e">
            <v>#N/A</v>
          </cell>
          <cell r="E33">
            <v>1.05</v>
          </cell>
          <cell r="F33" t="e">
            <v>#N/A</v>
          </cell>
          <cell r="G33">
            <v>1.17</v>
          </cell>
          <cell r="H33" t="e">
            <v>#N/A</v>
          </cell>
          <cell r="I33">
            <v>0.57999999999999996</v>
          </cell>
          <cell r="J33" t="e">
            <v>#N/A</v>
          </cell>
          <cell r="K33">
            <v>0.72</v>
          </cell>
        </row>
        <row r="34">
          <cell r="A34" t="str">
            <v>国民健康保険事業特別会計</v>
          </cell>
          <cell r="B34" t="e">
            <v>#N/A</v>
          </cell>
          <cell r="C34">
            <v>5.6</v>
          </cell>
          <cell r="D34" t="e">
            <v>#N/A</v>
          </cell>
          <cell r="E34">
            <v>6.21</v>
          </cell>
          <cell r="F34" t="e">
            <v>#N/A</v>
          </cell>
          <cell r="G34">
            <v>6.05</v>
          </cell>
          <cell r="H34" t="e">
            <v>#N/A</v>
          </cell>
          <cell r="I34">
            <v>5.37</v>
          </cell>
          <cell r="J34" t="e">
            <v>#N/A</v>
          </cell>
          <cell r="K34">
            <v>5.93</v>
          </cell>
        </row>
        <row r="35">
          <cell r="A35" t="str">
            <v>水道事業会計</v>
          </cell>
          <cell r="B35" t="e">
            <v>#N/A</v>
          </cell>
          <cell r="C35">
            <v>10.97</v>
          </cell>
          <cell r="D35" t="e">
            <v>#N/A</v>
          </cell>
          <cell r="E35">
            <v>10.15</v>
          </cell>
          <cell r="F35" t="e">
            <v>#N/A</v>
          </cell>
          <cell r="G35">
            <v>10.18</v>
          </cell>
          <cell r="H35" t="e">
            <v>#N/A</v>
          </cell>
          <cell r="I35">
            <v>11.12</v>
          </cell>
          <cell r="J35" t="e">
            <v>#N/A</v>
          </cell>
          <cell r="K35">
            <v>11.45</v>
          </cell>
        </row>
        <row r="36">
          <cell r="A36" t="str">
            <v>一般会計</v>
          </cell>
          <cell r="B36" t="e">
            <v>#N/A</v>
          </cell>
          <cell r="C36">
            <v>4.84</v>
          </cell>
          <cell r="D36" t="e">
            <v>#N/A</v>
          </cell>
          <cell r="E36">
            <v>7.26</v>
          </cell>
          <cell r="F36" t="e">
            <v>#N/A</v>
          </cell>
          <cell r="G36">
            <v>9.82</v>
          </cell>
          <cell r="H36" t="e">
            <v>#N/A</v>
          </cell>
          <cell r="I36">
            <v>7.89</v>
          </cell>
          <cell r="J36" t="e">
            <v>#N/A</v>
          </cell>
          <cell r="K36">
            <v>13.92</v>
          </cell>
        </row>
        <row r="40">
          <cell r="B40" t="str">
            <v>H28</v>
          </cell>
          <cell r="E40" t="str">
            <v>H29</v>
          </cell>
          <cell r="H40" t="str">
            <v>H30</v>
          </cell>
          <cell r="K40" t="str">
            <v>R01</v>
          </cell>
          <cell r="N40" t="str">
            <v>R02</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1632</v>
          </cell>
          <cell r="G42">
            <v>1542</v>
          </cell>
          <cell r="J42">
            <v>1480</v>
          </cell>
          <cell r="M42">
            <v>1470</v>
          </cell>
          <cell r="P42">
            <v>1464</v>
          </cell>
        </row>
        <row r="43">
          <cell r="A43" t="str">
            <v>一時借入金の利子</v>
          </cell>
          <cell r="B43" t="str">
            <v>-</v>
          </cell>
          <cell r="E43" t="str">
            <v>-</v>
          </cell>
          <cell r="H43" t="str">
            <v>-</v>
          </cell>
          <cell r="K43" t="str">
            <v>-</v>
          </cell>
          <cell r="N43" t="str">
            <v>-</v>
          </cell>
        </row>
        <row r="44">
          <cell r="A44" t="str">
            <v>債務負担行為に基づく支出額</v>
          </cell>
          <cell r="B44">
            <v>302</v>
          </cell>
          <cell r="E44">
            <v>259</v>
          </cell>
          <cell r="H44">
            <v>53</v>
          </cell>
          <cell r="K44">
            <v>53</v>
          </cell>
          <cell r="N44">
            <v>53</v>
          </cell>
        </row>
        <row r="45">
          <cell r="A45" t="str">
            <v>組合等が起こした地方債の元利償還金に対する負担金等</v>
          </cell>
          <cell r="B45">
            <v>294</v>
          </cell>
          <cell r="E45">
            <v>196</v>
          </cell>
          <cell r="H45">
            <v>112</v>
          </cell>
          <cell r="K45">
            <v>130</v>
          </cell>
          <cell r="N45">
            <v>120</v>
          </cell>
        </row>
        <row r="46">
          <cell r="A46" t="str">
            <v>公営企業債の元利償還金に対する繰入金</v>
          </cell>
          <cell r="B46">
            <v>383</v>
          </cell>
          <cell r="E46">
            <v>475</v>
          </cell>
          <cell r="H46">
            <v>439</v>
          </cell>
          <cell r="K46">
            <v>472</v>
          </cell>
          <cell r="N46">
            <v>438</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1398</v>
          </cell>
          <cell r="E49">
            <v>1384</v>
          </cell>
          <cell r="H49">
            <v>1441</v>
          </cell>
          <cell r="K49">
            <v>1458</v>
          </cell>
          <cell r="N49">
            <v>1452</v>
          </cell>
        </row>
        <row r="50">
          <cell r="A50" t="str">
            <v>実質公債費比率の分子</v>
          </cell>
          <cell r="B50" t="e">
            <v>#N/A</v>
          </cell>
          <cell r="C50">
            <v>745</v>
          </cell>
          <cell r="D50" t="e">
            <v>#N/A</v>
          </cell>
          <cell r="E50" t="e">
            <v>#N/A</v>
          </cell>
          <cell r="F50">
            <v>772</v>
          </cell>
          <cell r="G50" t="e">
            <v>#N/A</v>
          </cell>
          <cell r="H50" t="e">
            <v>#N/A</v>
          </cell>
          <cell r="I50">
            <v>565</v>
          </cell>
          <cell r="J50" t="e">
            <v>#N/A</v>
          </cell>
          <cell r="K50" t="e">
            <v>#N/A</v>
          </cell>
          <cell r="L50">
            <v>643</v>
          </cell>
          <cell r="M50" t="e">
            <v>#N/A</v>
          </cell>
          <cell r="N50" t="e">
            <v>#N/A</v>
          </cell>
          <cell r="O50">
            <v>599</v>
          </cell>
          <cell r="P50" t="e">
            <v>#N/A</v>
          </cell>
        </row>
        <row r="54">
          <cell r="B54" t="str">
            <v>H28</v>
          </cell>
          <cell r="E54" t="str">
            <v>H29</v>
          </cell>
          <cell r="H54" t="str">
            <v>H30</v>
          </cell>
          <cell r="K54" t="str">
            <v>R01</v>
          </cell>
          <cell r="N54" t="str">
            <v>R02</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14415</v>
          </cell>
          <cell r="G56">
            <v>13944</v>
          </cell>
          <cell r="J56">
            <v>14045</v>
          </cell>
          <cell r="M56">
            <v>14264</v>
          </cell>
          <cell r="P56">
            <v>14676</v>
          </cell>
        </row>
        <row r="57">
          <cell r="A57" t="str">
            <v>充当可能特定歳入</v>
          </cell>
          <cell r="D57">
            <v>2724</v>
          </cell>
          <cell r="G57">
            <v>2697</v>
          </cell>
          <cell r="J57">
            <v>2720</v>
          </cell>
          <cell r="M57">
            <v>2725</v>
          </cell>
          <cell r="P57">
            <v>2324</v>
          </cell>
        </row>
        <row r="58">
          <cell r="A58" t="str">
            <v>充当可能基金</v>
          </cell>
          <cell r="D58">
            <v>3841</v>
          </cell>
          <cell r="G58">
            <v>3896</v>
          </cell>
          <cell r="J58">
            <v>4358</v>
          </cell>
          <cell r="M58">
            <v>4998</v>
          </cell>
          <cell r="P58">
            <v>4867</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2487</v>
          </cell>
          <cell r="E62">
            <v>2434</v>
          </cell>
          <cell r="H62">
            <v>2348</v>
          </cell>
          <cell r="K62">
            <v>2271</v>
          </cell>
          <cell r="N62">
            <v>2187</v>
          </cell>
        </row>
        <row r="63">
          <cell r="A63" t="str">
            <v>組合等負担等見込額</v>
          </cell>
          <cell r="B63">
            <v>966</v>
          </cell>
          <cell r="E63">
            <v>877</v>
          </cell>
          <cell r="H63">
            <v>1043</v>
          </cell>
          <cell r="K63">
            <v>915</v>
          </cell>
          <cell r="N63">
            <v>797</v>
          </cell>
        </row>
        <row r="64">
          <cell r="A64" t="str">
            <v>公営企業債等繰入見込額</v>
          </cell>
          <cell r="B64">
            <v>5309</v>
          </cell>
          <cell r="E64">
            <v>5354</v>
          </cell>
          <cell r="H64">
            <v>5379</v>
          </cell>
          <cell r="K64">
            <v>5604</v>
          </cell>
          <cell r="N64">
            <v>4816</v>
          </cell>
        </row>
        <row r="65">
          <cell r="A65" t="str">
            <v>債務負担行為に基づく支出予定額</v>
          </cell>
          <cell r="B65">
            <v>456</v>
          </cell>
          <cell r="E65">
            <v>259</v>
          </cell>
          <cell r="H65">
            <v>207</v>
          </cell>
          <cell r="K65">
            <v>154</v>
          </cell>
          <cell r="N65">
            <v>102</v>
          </cell>
        </row>
        <row r="66">
          <cell r="A66" t="str">
            <v>一般会計等に係る地方債の現在高</v>
          </cell>
          <cell r="B66">
            <v>14887</v>
          </cell>
          <cell r="E66">
            <v>14701</v>
          </cell>
          <cell r="H66">
            <v>14359</v>
          </cell>
          <cell r="K66">
            <v>15171</v>
          </cell>
          <cell r="N66">
            <v>15488</v>
          </cell>
        </row>
        <row r="67">
          <cell r="A67" t="str">
            <v>将来負担比率の分子</v>
          </cell>
          <cell r="B67" t="e">
            <v>#N/A</v>
          </cell>
          <cell r="C67">
            <v>3125</v>
          </cell>
          <cell r="D67" t="e">
            <v>#N/A</v>
          </cell>
          <cell r="E67" t="e">
            <v>#N/A</v>
          </cell>
          <cell r="F67">
            <v>3088</v>
          </cell>
          <cell r="G67" t="e">
            <v>#N/A</v>
          </cell>
          <cell r="H67" t="e">
            <v>#N/A</v>
          </cell>
          <cell r="I67">
            <v>2213</v>
          </cell>
          <cell r="J67" t="e">
            <v>#N/A</v>
          </cell>
          <cell r="K67" t="e">
            <v>#N/A</v>
          </cell>
          <cell r="L67">
            <v>2129</v>
          </cell>
          <cell r="M67" t="e">
            <v>#N/A</v>
          </cell>
          <cell r="N67" t="e">
            <v>#N/A</v>
          </cell>
          <cell r="O67">
            <v>1522</v>
          </cell>
          <cell r="P67" t="e">
            <v>#N/A</v>
          </cell>
        </row>
        <row r="71">
          <cell r="B71" t="str">
            <v>H30</v>
          </cell>
          <cell r="C71" t="str">
            <v>R01</v>
          </cell>
          <cell r="D71" t="str">
            <v>R02</v>
          </cell>
        </row>
        <row r="72">
          <cell r="A72" t="str">
            <v>財政調整基金</v>
          </cell>
          <cell r="B72">
            <v>2103</v>
          </cell>
          <cell r="C72">
            <v>2139</v>
          </cell>
          <cell r="D72">
            <v>940</v>
          </cell>
        </row>
        <row r="73">
          <cell r="A73" t="str">
            <v>減債基金</v>
          </cell>
          <cell r="B73">
            <v>16</v>
          </cell>
          <cell r="C73">
            <v>31</v>
          </cell>
          <cell r="D73">
            <v>45</v>
          </cell>
        </row>
        <row r="74">
          <cell r="A74" t="str">
            <v>その他特定目的基金</v>
          </cell>
          <cell r="B74">
            <v>1359</v>
          </cell>
          <cell r="C74">
            <v>1795</v>
          </cell>
          <cell r="D74">
            <v>2934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FD9A3-061A-4CB7-AC82-531326AB128E}">
  <sheetPr>
    <pageSetUpPr fitToPage="1"/>
  </sheetPr>
  <dimension ref="A1:DO56"/>
  <sheetViews>
    <sheetView showGridLines="0" tabSelected="1" zoomScaleNormal="100" workbookViewId="0"/>
  </sheetViews>
  <sheetFormatPr defaultColWidth="0" defaultRowHeight="11.25" zeroHeight="1" x14ac:dyDescent="0.15"/>
  <cols>
    <col min="1" max="11" width="2.125" style="66" customWidth="1"/>
    <col min="12" max="12" width="2.25" style="66" customWidth="1"/>
    <col min="13" max="17" width="2.375" style="66" customWidth="1"/>
    <col min="18" max="119" width="2.125" style="66" customWidth="1"/>
    <col min="120" max="16384" width="0" style="66" hidden="1"/>
  </cols>
  <sheetData>
    <row r="1" spans="1:119" ht="33" customHeight="1" x14ac:dyDescent="0.15">
      <c r="A1" s="63"/>
      <c r="B1" s="64" t="s">
        <v>19</v>
      </c>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c r="AU1" s="64"/>
      <c r="AV1" s="64"/>
      <c r="AW1" s="64"/>
      <c r="AX1" s="64"/>
      <c r="AY1" s="64"/>
      <c r="AZ1" s="64"/>
      <c r="BA1" s="64"/>
      <c r="BB1" s="64"/>
      <c r="BC1" s="64"/>
      <c r="BD1" s="64"/>
      <c r="BE1" s="64"/>
      <c r="BF1" s="64"/>
      <c r="BG1" s="64"/>
      <c r="BH1" s="64"/>
      <c r="BI1" s="64"/>
      <c r="BJ1" s="64"/>
      <c r="BK1" s="64"/>
      <c r="BL1" s="64"/>
      <c r="BM1" s="64"/>
      <c r="BN1" s="64"/>
      <c r="BO1" s="64"/>
      <c r="BP1" s="64"/>
      <c r="BQ1" s="64"/>
      <c r="BR1" s="64"/>
      <c r="BS1" s="64"/>
      <c r="BT1" s="64"/>
      <c r="BU1" s="64"/>
      <c r="BV1" s="64"/>
      <c r="BW1" s="64"/>
      <c r="BX1" s="64"/>
      <c r="BY1" s="64"/>
      <c r="BZ1" s="64"/>
      <c r="CA1" s="64"/>
      <c r="CB1" s="64"/>
      <c r="CC1" s="64"/>
      <c r="CD1" s="64"/>
      <c r="CE1" s="64"/>
      <c r="CF1" s="64"/>
      <c r="CG1" s="64"/>
      <c r="CH1" s="64"/>
      <c r="CI1" s="64"/>
      <c r="CJ1" s="64"/>
      <c r="CK1" s="64"/>
      <c r="CL1" s="64"/>
      <c r="CM1" s="64"/>
      <c r="CN1" s="64"/>
      <c r="CO1" s="64"/>
      <c r="CP1" s="64"/>
      <c r="CQ1" s="64"/>
      <c r="CR1" s="64"/>
      <c r="CS1" s="64"/>
      <c r="CT1" s="64"/>
      <c r="CU1" s="64"/>
      <c r="CV1" s="64"/>
      <c r="CW1" s="64"/>
      <c r="CX1" s="64"/>
      <c r="CY1" s="64"/>
      <c r="CZ1" s="64"/>
      <c r="DA1" s="64"/>
      <c r="DB1" s="64"/>
      <c r="DC1" s="64"/>
      <c r="DD1" s="64"/>
      <c r="DE1" s="64"/>
      <c r="DF1" s="64"/>
      <c r="DG1" s="64"/>
      <c r="DH1" s="64"/>
      <c r="DI1" s="64"/>
      <c r="DJ1" s="65"/>
      <c r="DK1" s="65"/>
      <c r="DL1" s="65"/>
      <c r="DM1" s="65"/>
      <c r="DN1" s="65"/>
      <c r="DO1" s="65"/>
    </row>
    <row r="2" spans="1:119" ht="24.75" thickBot="1" x14ac:dyDescent="0.2">
      <c r="A2" s="63"/>
      <c r="B2" s="67" t="s">
        <v>20</v>
      </c>
      <c r="C2" s="67"/>
      <c r="D2" s="68"/>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63"/>
      <c r="AL2" s="63"/>
      <c r="AM2" s="63"/>
      <c r="AN2" s="63"/>
      <c r="AO2" s="63"/>
      <c r="AP2" s="63"/>
      <c r="AQ2" s="63"/>
      <c r="AR2" s="63"/>
      <c r="AS2" s="63"/>
      <c r="AT2" s="63"/>
      <c r="AU2" s="63"/>
      <c r="AV2" s="63"/>
      <c r="AW2" s="63"/>
      <c r="AX2" s="63"/>
      <c r="AY2" s="63"/>
      <c r="AZ2" s="63"/>
      <c r="BA2" s="63"/>
      <c r="BB2" s="63"/>
      <c r="BC2" s="63"/>
      <c r="BD2" s="63"/>
      <c r="BE2" s="63"/>
      <c r="BF2" s="63"/>
      <c r="BG2" s="63"/>
      <c r="BH2" s="63"/>
      <c r="BI2" s="63"/>
      <c r="BJ2" s="63"/>
      <c r="BK2" s="63"/>
      <c r="BL2" s="63"/>
      <c r="BM2" s="63"/>
      <c r="BN2" s="63"/>
      <c r="BO2" s="63"/>
      <c r="BP2" s="63"/>
      <c r="BQ2" s="63"/>
      <c r="BR2" s="63"/>
      <c r="BS2" s="63"/>
      <c r="BT2" s="63"/>
      <c r="BU2" s="63"/>
      <c r="BV2" s="63"/>
      <c r="BW2" s="63"/>
      <c r="BX2" s="63"/>
      <c r="BY2" s="63"/>
      <c r="BZ2" s="63"/>
      <c r="CA2" s="63"/>
      <c r="CB2" s="63"/>
      <c r="CC2" s="63"/>
      <c r="CD2" s="63"/>
      <c r="CE2" s="63"/>
      <c r="CF2" s="63"/>
      <c r="CG2" s="63"/>
      <c r="CH2" s="63"/>
      <c r="CI2" s="63"/>
      <c r="CJ2" s="63"/>
      <c r="CK2" s="63"/>
      <c r="CL2" s="63"/>
      <c r="CM2" s="63"/>
      <c r="CN2" s="63"/>
      <c r="CO2" s="63"/>
      <c r="CP2" s="63"/>
      <c r="CQ2" s="63"/>
      <c r="CR2" s="63"/>
      <c r="CS2" s="63"/>
      <c r="CT2" s="63"/>
      <c r="CU2" s="63"/>
      <c r="CV2" s="63"/>
      <c r="CW2" s="63"/>
      <c r="CX2" s="63"/>
      <c r="CY2" s="63"/>
      <c r="CZ2" s="63"/>
      <c r="DA2" s="63"/>
      <c r="DB2" s="63"/>
      <c r="DC2" s="63"/>
      <c r="DD2" s="63"/>
      <c r="DE2" s="63"/>
      <c r="DF2" s="63"/>
      <c r="DG2" s="63"/>
      <c r="DH2" s="63"/>
      <c r="DI2" s="63"/>
      <c r="DJ2" s="63"/>
      <c r="DK2" s="63"/>
      <c r="DL2" s="63"/>
      <c r="DM2" s="63"/>
      <c r="DN2" s="63"/>
      <c r="DO2" s="63"/>
    </row>
    <row r="3" spans="1:119" ht="18.75" customHeight="1" thickBot="1" x14ac:dyDescent="0.2">
      <c r="A3" s="65"/>
      <c r="B3" s="69" t="s">
        <v>21</v>
      </c>
      <c r="C3" s="70"/>
      <c r="D3" s="70"/>
      <c r="E3" s="71"/>
      <c r="F3" s="71"/>
      <c r="G3" s="71"/>
      <c r="H3" s="71"/>
      <c r="I3" s="71"/>
      <c r="J3" s="71"/>
      <c r="K3" s="71"/>
      <c r="L3" s="71" t="s">
        <v>22</v>
      </c>
      <c r="M3" s="71"/>
      <c r="N3" s="71"/>
      <c r="O3" s="71"/>
      <c r="P3" s="71"/>
      <c r="Q3" s="71"/>
      <c r="R3" s="72"/>
      <c r="S3" s="72"/>
      <c r="T3" s="72"/>
      <c r="U3" s="72"/>
      <c r="V3" s="73"/>
      <c r="W3" s="74" t="s">
        <v>23</v>
      </c>
      <c r="X3" s="75"/>
      <c r="Y3" s="75"/>
      <c r="Z3" s="75"/>
      <c r="AA3" s="75"/>
      <c r="AB3" s="70"/>
      <c r="AC3" s="72" t="s">
        <v>24</v>
      </c>
      <c r="AD3" s="75"/>
      <c r="AE3" s="75"/>
      <c r="AF3" s="75"/>
      <c r="AG3" s="75"/>
      <c r="AH3" s="75"/>
      <c r="AI3" s="75"/>
      <c r="AJ3" s="75"/>
      <c r="AK3" s="75"/>
      <c r="AL3" s="76"/>
      <c r="AM3" s="74" t="s">
        <v>25</v>
      </c>
      <c r="AN3" s="75"/>
      <c r="AO3" s="75"/>
      <c r="AP3" s="75"/>
      <c r="AQ3" s="75"/>
      <c r="AR3" s="75"/>
      <c r="AS3" s="75"/>
      <c r="AT3" s="75"/>
      <c r="AU3" s="75"/>
      <c r="AV3" s="75"/>
      <c r="AW3" s="75"/>
      <c r="AX3" s="76"/>
      <c r="AY3" s="77" t="s">
        <v>26</v>
      </c>
      <c r="AZ3" s="78"/>
      <c r="BA3" s="78"/>
      <c r="BB3" s="78"/>
      <c r="BC3" s="78"/>
      <c r="BD3" s="78"/>
      <c r="BE3" s="78"/>
      <c r="BF3" s="78"/>
      <c r="BG3" s="78"/>
      <c r="BH3" s="78"/>
      <c r="BI3" s="78"/>
      <c r="BJ3" s="78"/>
      <c r="BK3" s="78"/>
      <c r="BL3" s="78"/>
      <c r="BM3" s="79"/>
      <c r="BN3" s="74" t="s">
        <v>27</v>
      </c>
      <c r="BO3" s="75"/>
      <c r="BP3" s="75"/>
      <c r="BQ3" s="75"/>
      <c r="BR3" s="75"/>
      <c r="BS3" s="75"/>
      <c r="BT3" s="75"/>
      <c r="BU3" s="76"/>
      <c r="BV3" s="74" t="s">
        <v>28</v>
      </c>
      <c r="BW3" s="75"/>
      <c r="BX3" s="75"/>
      <c r="BY3" s="75"/>
      <c r="BZ3" s="75"/>
      <c r="CA3" s="75"/>
      <c r="CB3" s="75"/>
      <c r="CC3" s="76"/>
      <c r="CD3" s="77" t="s">
        <v>26</v>
      </c>
      <c r="CE3" s="78"/>
      <c r="CF3" s="78"/>
      <c r="CG3" s="78"/>
      <c r="CH3" s="78"/>
      <c r="CI3" s="78"/>
      <c r="CJ3" s="78"/>
      <c r="CK3" s="78"/>
      <c r="CL3" s="78"/>
      <c r="CM3" s="78"/>
      <c r="CN3" s="78"/>
      <c r="CO3" s="78"/>
      <c r="CP3" s="78"/>
      <c r="CQ3" s="78"/>
      <c r="CR3" s="78"/>
      <c r="CS3" s="79"/>
      <c r="CT3" s="74" t="s">
        <v>29</v>
      </c>
      <c r="CU3" s="75"/>
      <c r="CV3" s="75"/>
      <c r="CW3" s="75"/>
      <c r="CX3" s="75"/>
      <c r="CY3" s="75"/>
      <c r="CZ3" s="75"/>
      <c r="DA3" s="76"/>
      <c r="DB3" s="74" t="s">
        <v>30</v>
      </c>
      <c r="DC3" s="75"/>
      <c r="DD3" s="75"/>
      <c r="DE3" s="75"/>
      <c r="DF3" s="75"/>
      <c r="DG3" s="75"/>
      <c r="DH3" s="75"/>
      <c r="DI3" s="76"/>
      <c r="DJ3" s="63"/>
      <c r="DK3" s="63"/>
      <c r="DL3" s="63"/>
      <c r="DM3" s="63"/>
      <c r="DN3" s="63"/>
      <c r="DO3" s="63"/>
    </row>
    <row r="4" spans="1:119" ht="18.75" customHeight="1" x14ac:dyDescent="0.15">
      <c r="A4" s="65"/>
      <c r="B4" s="80"/>
      <c r="C4" s="81"/>
      <c r="D4" s="81"/>
      <c r="E4" s="82"/>
      <c r="F4" s="82"/>
      <c r="G4" s="82"/>
      <c r="H4" s="82"/>
      <c r="I4" s="82"/>
      <c r="J4" s="82"/>
      <c r="K4" s="82"/>
      <c r="L4" s="82"/>
      <c r="M4" s="82"/>
      <c r="N4" s="82"/>
      <c r="O4" s="82"/>
      <c r="P4" s="82"/>
      <c r="Q4" s="82"/>
      <c r="R4" s="83"/>
      <c r="S4" s="83"/>
      <c r="T4" s="83"/>
      <c r="U4" s="83"/>
      <c r="V4" s="84"/>
      <c r="W4" s="85"/>
      <c r="X4" s="86"/>
      <c r="Y4" s="86"/>
      <c r="Z4" s="86"/>
      <c r="AA4" s="86"/>
      <c r="AB4" s="81"/>
      <c r="AC4" s="83"/>
      <c r="AD4" s="86"/>
      <c r="AE4" s="86"/>
      <c r="AF4" s="86"/>
      <c r="AG4" s="86"/>
      <c r="AH4" s="86"/>
      <c r="AI4" s="86"/>
      <c r="AJ4" s="86"/>
      <c r="AK4" s="86"/>
      <c r="AL4" s="87"/>
      <c r="AM4" s="88"/>
      <c r="AN4" s="89"/>
      <c r="AO4" s="89"/>
      <c r="AP4" s="89"/>
      <c r="AQ4" s="89"/>
      <c r="AR4" s="89"/>
      <c r="AS4" s="89"/>
      <c r="AT4" s="89"/>
      <c r="AU4" s="89"/>
      <c r="AV4" s="89"/>
      <c r="AW4" s="89"/>
      <c r="AX4" s="90"/>
      <c r="AY4" s="91" t="s">
        <v>31</v>
      </c>
      <c r="AZ4" s="92"/>
      <c r="BA4" s="92"/>
      <c r="BB4" s="92"/>
      <c r="BC4" s="92"/>
      <c r="BD4" s="92"/>
      <c r="BE4" s="92"/>
      <c r="BF4" s="92"/>
      <c r="BG4" s="92"/>
      <c r="BH4" s="92"/>
      <c r="BI4" s="92"/>
      <c r="BJ4" s="92"/>
      <c r="BK4" s="92"/>
      <c r="BL4" s="92"/>
      <c r="BM4" s="93"/>
      <c r="BN4" s="94">
        <v>25934410</v>
      </c>
      <c r="BO4" s="95"/>
      <c r="BP4" s="95"/>
      <c r="BQ4" s="95"/>
      <c r="BR4" s="95"/>
      <c r="BS4" s="95"/>
      <c r="BT4" s="95"/>
      <c r="BU4" s="96"/>
      <c r="BV4" s="94">
        <v>19139588</v>
      </c>
      <c r="BW4" s="95"/>
      <c r="BX4" s="95"/>
      <c r="BY4" s="95"/>
      <c r="BZ4" s="95"/>
      <c r="CA4" s="95"/>
      <c r="CB4" s="95"/>
      <c r="CC4" s="96"/>
      <c r="CD4" s="97" t="s">
        <v>32</v>
      </c>
      <c r="CE4" s="98"/>
      <c r="CF4" s="98"/>
      <c r="CG4" s="98"/>
      <c r="CH4" s="98"/>
      <c r="CI4" s="98"/>
      <c r="CJ4" s="98"/>
      <c r="CK4" s="98"/>
      <c r="CL4" s="98"/>
      <c r="CM4" s="98"/>
      <c r="CN4" s="98"/>
      <c r="CO4" s="98"/>
      <c r="CP4" s="98"/>
      <c r="CQ4" s="98"/>
      <c r="CR4" s="98"/>
      <c r="CS4" s="99"/>
      <c r="CT4" s="100">
        <v>13.9</v>
      </c>
      <c r="CU4" s="101"/>
      <c r="CV4" s="101"/>
      <c r="CW4" s="101"/>
      <c r="CX4" s="101"/>
      <c r="CY4" s="101"/>
      <c r="CZ4" s="101"/>
      <c r="DA4" s="102"/>
      <c r="DB4" s="100">
        <v>7.9</v>
      </c>
      <c r="DC4" s="101"/>
      <c r="DD4" s="101"/>
      <c r="DE4" s="101"/>
      <c r="DF4" s="101"/>
      <c r="DG4" s="101"/>
      <c r="DH4" s="101"/>
      <c r="DI4" s="102"/>
      <c r="DJ4" s="63"/>
      <c r="DK4" s="63"/>
      <c r="DL4" s="63"/>
      <c r="DM4" s="63"/>
      <c r="DN4" s="63"/>
      <c r="DO4" s="63"/>
    </row>
    <row r="5" spans="1:119" ht="18.75" customHeight="1" x14ac:dyDescent="0.15">
      <c r="A5" s="65"/>
      <c r="B5" s="103"/>
      <c r="C5" s="104"/>
      <c r="D5" s="104"/>
      <c r="E5" s="105"/>
      <c r="F5" s="105"/>
      <c r="G5" s="105"/>
      <c r="H5" s="105"/>
      <c r="I5" s="105"/>
      <c r="J5" s="105"/>
      <c r="K5" s="105"/>
      <c r="L5" s="105"/>
      <c r="M5" s="105"/>
      <c r="N5" s="105"/>
      <c r="O5" s="105"/>
      <c r="P5" s="105"/>
      <c r="Q5" s="105"/>
      <c r="R5" s="106"/>
      <c r="S5" s="106"/>
      <c r="T5" s="106"/>
      <c r="U5" s="106"/>
      <c r="V5" s="107"/>
      <c r="W5" s="88"/>
      <c r="X5" s="89"/>
      <c r="Y5" s="89"/>
      <c r="Z5" s="89"/>
      <c r="AA5" s="89"/>
      <c r="AB5" s="104"/>
      <c r="AC5" s="106"/>
      <c r="AD5" s="89"/>
      <c r="AE5" s="89"/>
      <c r="AF5" s="89"/>
      <c r="AG5" s="89"/>
      <c r="AH5" s="89"/>
      <c r="AI5" s="89"/>
      <c r="AJ5" s="89"/>
      <c r="AK5" s="89"/>
      <c r="AL5" s="90"/>
      <c r="AM5" s="108" t="s">
        <v>33</v>
      </c>
      <c r="AN5" s="109"/>
      <c r="AO5" s="109"/>
      <c r="AP5" s="109"/>
      <c r="AQ5" s="109"/>
      <c r="AR5" s="109"/>
      <c r="AS5" s="109"/>
      <c r="AT5" s="110"/>
      <c r="AU5" s="111" t="s">
        <v>34</v>
      </c>
      <c r="AV5" s="112"/>
      <c r="AW5" s="112"/>
      <c r="AX5" s="112"/>
      <c r="AY5" s="113" t="s">
        <v>35</v>
      </c>
      <c r="AZ5" s="114"/>
      <c r="BA5" s="114"/>
      <c r="BB5" s="114"/>
      <c r="BC5" s="114"/>
      <c r="BD5" s="114"/>
      <c r="BE5" s="114"/>
      <c r="BF5" s="114"/>
      <c r="BG5" s="114"/>
      <c r="BH5" s="114"/>
      <c r="BI5" s="114"/>
      <c r="BJ5" s="114"/>
      <c r="BK5" s="114"/>
      <c r="BL5" s="114"/>
      <c r="BM5" s="115"/>
      <c r="BN5" s="116">
        <v>24439550</v>
      </c>
      <c r="BO5" s="117"/>
      <c r="BP5" s="117"/>
      <c r="BQ5" s="117"/>
      <c r="BR5" s="117"/>
      <c r="BS5" s="117"/>
      <c r="BT5" s="117"/>
      <c r="BU5" s="118"/>
      <c r="BV5" s="116">
        <v>18311513</v>
      </c>
      <c r="BW5" s="117"/>
      <c r="BX5" s="117"/>
      <c r="BY5" s="117"/>
      <c r="BZ5" s="117"/>
      <c r="CA5" s="117"/>
      <c r="CB5" s="117"/>
      <c r="CC5" s="118"/>
      <c r="CD5" s="119" t="s">
        <v>36</v>
      </c>
      <c r="CE5" s="120"/>
      <c r="CF5" s="120"/>
      <c r="CG5" s="120"/>
      <c r="CH5" s="120"/>
      <c r="CI5" s="120"/>
      <c r="CJ5" s="120"/>
      <c r="CK5" s="120"/>
      <c r="CL5" s="120"/>
      <c r="CM5" s="120"/>
      <c r="CN5" s="120"/>
      <c r="CO5" s="120"/>
      <c r="CP5" s="120"/>
      <c r="CQ5" s="120"/>
      <c r="CR5" s="120"/>
      <c r="CS5" s="121"/>
      <c r="CT5" s="122">
        <v>94.1</v>
      </c>
      <c r="CU5" s="123"/>
      <c r="CV5" s="123"/>
      <c r="CW5" s="123"/>
      <c r="CX5" s="123"/>
      <c r="CY5" s="123"/>
      <c r="CZ5" s="123"/>
      <c r="DA5" s="124"/>
      <c r="DB5" s="122">
        <v>95.8</v>
      </c>
      <c r="DC5" s="123"/>
      <c r="DD5" s="123"/>
      <c r="DE5" s="123"/>
      <c r="DF5" s="123"/>
      <c r="DG5" s="123"/>
      <c r="DH5" s="123"/>
      <c r="DI5" s="124"/>
      <c r="DJ5" s="63"/>
      <c r="DK5" s="63"/>
      <c r="DL5" s="63"/>
      <c r="DM5" s="63"/>
      <c r="DN5" s="63"/>
      <c r="DO5" s="63"/>
    </row>
    <row r="6" spans="1:119" ht="18.75" customHeight="1" x14ac:dyDescent="0.15">
      <c r="A6" s="65"/>
      <c r="B6" s="125" t="s">
        <v>37</v>
      </c>
      <c r="C6" s="126"/>
      <c r="D6" s="126"/>
      <c r="E6" s="127"/>
      <c r="F6" s="127"/>
      <c r="G6" s="127"/>
      <c r="H6" s="127"/>
      <c r="I6" s="127"/>
      <c r="J6" s="127"/>
      <c r="K6" s="127"/>
      <c r="L6" s="127" t="s">
        <v>38</v>
      </c>
      <c r="M6" s="127"/>
      <c r="N6" s="127"/>
      <c r="O6" s="127"/>
      <c r="P6" s="127"/>
      <c r="Q6" s="127"/>
      <c r="R6" s="128"/>
      <c r="S6" s="128"/>
      <c r="T6" s="128"/>
      <c r="U6" s="128"/>
      <c r="V6" s="129"/>
      <c r="W6" s="130" t="s">
        <v>39</v>
      </c>
      <c r="X6" s="131"/>
      <c r="Y6" s="131"/>
      <c r="Z6" s="131"/>
      <c r="AA6" s="131"/>
      <c r="AB6" s="126"/>
      <c r="AC6" s="132" t="s">
        <v>40</v>
      </c>
      <c r="AD6" s="133"/>
      <c r="AE6" s="133"/>
      <c r="AF6" s="133"/>
      <c r="AG6" s="133"/>
      <c r="AH6" s="133"/>
      <c r="AI6" s="133"/>
      <c r="AJ6" s="133"/>
      <c r="AK6" s="133"/>
      <c r="AL6" s="134"/>
      <c r="AM6" s="108" t="s">
        <v>41</v>
      </c>
      <c r="AN6" s="109"/>
      <c r="AO6" s="109"/>
      <c r="AP6" s="109"/>
      <c r="AQ6" s="109"/>
      <c r="AR6" s="109"/>
      <c r="AS6" s="109"/>
      <c r="AT6" s="110"/>
      <c r="AU6" s="111" t="s">
        <v>34</v>
      </c>
      <c r="AV6" s="112"/>
      <c r="AW6" s="112"/>
      <c r="AX6" s="112"/>
      <c r="AY6" s="113" t="s">
        <v>42</v>
      </c>
      <c r="AZ6" s="114"/>
      <c r="BA6" s="114"/>
      <c r="BB6" s="114"/>
      <c r="BC6" s="114"/>
      <c r="BD6" s="114"/>
      <c r="BE6" s="114"/>
      <c r="BF6" s="114"/>
      <c r="BG6" s="114"/>
      <c r="BH6" s="114"/>
      <c r="BI6" s="114"/>
      <c r="BJ6" s="114"/>
      <c r="BK6" s="114"/>
      <c r="BL6" s="114"/>
      <c r="BM6" s="115"/>
      <c r="BN6" s="116">
        <v>1494860</v>
      </c>
      <c r="BO6" s="117"/>
      <c r="BP6" s="117"/>
      <c r="BQ6" s="117"/>
      <c r="BR6" s="117"/>
      <c r="BS6" s="117"/>
      <c r="BT6" s="117"/>
      <c r="BU6" s="118"/>
      <c r="BV6" s="116">
        <v>828075</v>
      </c>
      <c r="BW6" s="117"/>
      <c r="BX6" s="117"/>
      <c r="BY6" s="117"/>
      <c r="BZ6" s="117"/>
      <c r="CA6" s="117"/>
      <c r="CB6" s="117"/>
      <c r="CC6" s="118"/>
      <c r="CD6" s="119" t="s">
        <v>43</v>
      </c>
      <c r="CE6" s="120"/>
      <c r="CF6" s="120"/>
      <c r="CG6" s="120"/>
      <c r="CH6" s="120"/>
      <c r="CI6" s="120"/>
      <c r="CJ6" s="120"/>
      <c r="CK6" s="120"/>
      <c r="CL6" s="120"/>
      <c r="CM6" s="120"/>
      <c r="CN6" s="120"/>
      <c r="CO6" s="120"/>
      <c r="CP6" s="120"/>
      <c r="CQ6" s="120"/>
      <c r="CR6" s="120"/>
      <c r="CS6" s="121"/>
      <c r="CT6" s="135">
        <v>98.3</v>
      </c>
      <c r="CU6" s="136"/>
      <c r="CV6" s="136"/>
      <c r="CW6" s="136"/>
      <c r="CX6" s="136"/>
      <c r="CY6" s="136"/>
      <c r="CZ6" s="136"/>
      <c r="DA6" s="137"/>
      <c r="DB6" s="135">
        <v>100.5</v>
      </c>
      <c r="DC6" s="136"/>
      <c r="DD6" s="136"/>
      <c r="DE6" s="136"/>
      <c r="DF6" s="136"/>
      <c r="DG6" s="136"/>
      <c r="DH6" s="136"/>
      <c r="DI6" s="137"/>
      <c r="DJ6" s="63"/>
      <c r="DK6" s="63"/>
      <c r="DL6" s="63"/>
      <c r="DM6" s="63"/>
      <c r="DN6" s="63"/>
      <c r="DO6" s="63"/>
    </row>
    <row r="7" spans="1:119" ht="18.75" customHeight="1" x14ac:dyDescent="0.15">
      <c r="A7" s="65"/>
      <c r="B7" s="80"/>
      <c r="C7" s="81"/>
      <c r="D7" s="81"/>
      <c r="E7" s="82"/>
      <c r="F7" s="82"/>
      <c r="G7" s="82"/>
      <c r="H7" s="82"/>
      <c r="I7" s="82"/>
      <c r="J7" s="82"/>
      <c r="K7" s="82"/>
      <c r="L7" s="82"/>
      <c r="M7" s="82"/>
      <c r="N7" s="82"/>
      <c r="O7" s="82"/>
      <c r="P7" s="82"/>
      <c r="Q7" s="82"/>
      <c r="R7" s="83"/>
      <c r="S7" s="83"/>
      <c r="T7" s="83"/>
      <c r="U7" s="83"/>
      <c r="V7" s="84"/>
      <c r="W7" s="85"/>
      <c r="X7" s="86"/>
      <c r="Y7" s="86"/>
      <c r="Z7" s="86"/>
      <c r="AA7" s="86"/>
      <c r="AB7" s="81"/>
      <c r="AC7" s="138"/>
      <c r="AD7" s="139"/>
      <c r="AE7" s="139"/>
      <c r="AF7" s="139"/>
      <c r="AG7" s="139"/>
      <c r="AH7" s="139"/>
      <c r="AI7" s="139"/>
      <c r="AJ7" s="139"/>
      <c r="AK7" s="139"/>
      <c r="AL7" s="140"/>
      <c r="AM7" s="108" t="s">
        <v>44</v>
      </c>
      <c r="AN7" s="109"/>
      <c r="AO7" s="109"/>
      <c r="AP7" s="109"/>
      <c r="AQ7" s="109"/>
      <c r="AR7" s="109"/>
      <c r="AS7" s="109"/>
      <c r="AT7" s="110"/>
      <c r="AU7" s="111" t="s">
        <v>34</v>
      </c>
      <c r="AV7" s="112"/>
      <c r="AW7" s="112"/>
      <c r="AX7" s="112"/>
      <c r="AY7" s="113" t="s">
        <v>45</v>
      </c>
      <c r="AZ7" s="114"/>
      <c r="BA7" s="114"/>
      <c r="BB7" s="114"/>
      <c r="BC7" s="114"/>
      <c r="BD7" s="114"/>
      <c r="BE7" s="114"/>
      <c r="BF7" s="114"/>
      <c r="BG7" s="114"/>
      <c r="BH7" s="114"/>
      <c r="BI7" s="114"/>
      <c r="BJ7" s="114"/>
      <c r="BK7" s="114"/>
      <c r="BL7" s="114"/>
      <c r="BM7" s="115"/>
      <c r="BN7" s="116">
        <v>151122</v>
      </c>
      <c r="BO7" s="117"/>
      <c r="BP7" s="117"/>
      <c r="BQ7" s="117"/>
      <c r="BR7" s="117"/>
      <c r="BS7" s="117"/>
      <c r="BT7" s="117"/>
      <c r="BU7" s="118"/>
      <c r="BV7" s="116">
        <v>82306</v>
      </c>
      <c r="BW7" s="117"/>
      <c r="BX7" s="117"/>
      <c r="BY7" s="117"/>
      <c r="BZ7" s="117"/>
      <c r="CA7" s="117"/>
      <c r="CB7" s="117"/>
      <c r="CC7" s="118"/>
      <c r="CD7" s="119" t="s">
        <v>46</v>
      </c>
      <c r="CE7" s="120"/>
      <c r="CF7" s="120"/>
      <c r="CG7" s="120"/>
      <c r="CH7" s="120"/>
      <c r="CI7" s="120"/>
      <c r="CJ7" s="120"/>
      <c r="CK7" s="120"/>
      <c r="CL7" s="120"/>
      <c r="CM7" s="120"/>
      <c r="CN7" s="120"/>
      <c r="CO7" s="120"/>
      <c r="CP7" s="120"/>
      <c r="CQ7" s="120"/>
      <c r="CR7" s="120"/>
      <c r="CS7" s="121"/>
      <c r="CT7" s="116">
        <v>9650318</v>
      </c>
      <c r="CU7" s="117"/>
      <c r="CV7" s="117"/>
      <c r="CW7" s="117"/>
      <c r="CX7" s="117"/>
      <c r="CY7" s="117"/>
      <c r="CZ7" s="117"/>
      <c r="DA7" s="118"/>
      <c r="DB7" s="116">
        <v>9449318</v>
      </c>
      <c r="DC7" s="117"/>
      <c r="DD7" s="117"/>
      <c r="DE7" s="117"/>
      <c r="DF7" s="117"/>
      <c r="DG7" s="117"/>
      <c r="DH7" s="117"/>
      <c r="DI7" s="118"/>
      <c r="DJ7" s="63"/>
      <c r="DK7" s="63"/>
      <c r="DL7" s="63"/>
      <c r="DM7" s="63"/>
      <c r="DN7" s="63"/>
      <c r="DO7" s="63"/>
    </row>
    <row r="8" spans="1:119" ht="18.75" customHeight="1" thickBot="1" x14ac:dyDescent="0.2">
      <c r="A8" s="65"/>
      <c r="B8" s="141"/>
      <c r="C8" s="142"/>
      <c r="D8" s="142"/>
      <c r="E8" s="143"/>
      <c r="F8" s="143"/>
      <c r="G8" s="143"/>
      <c r="H8" s="143"/>
      <c r="I8" s="143"/>
      <c r="J8" s="143"/>
      <c r="K8" s="143"/>
      <c r="L8" s="143"/>
      <c r="M8" s="143"/>
      <c r="N8" s="143"/>
      <c r="O8" s="143"/>
      <c r="P8" s="143"/>
      <c r="Q8" s="143"/>
      <c r="R8" s="144"/>
      <c r="S8" s="144"/>
      <c r="T8" s="144"/>
      <c r="U8" s="144"/>
      <c r="V8" s="145"/>
      <c r="W8" s="146"/>
      <c r="X8" s="147"/>
      <c r="Y8" s="147"/>
      <c r="Z8" s="147"/>
      <c r="AA8" s="147"/>
      <c r="AB8" s="142"/>
      <c r="AC8" s="148"/>
      <c r="AD8" s="149"/>
      <c r="AE8" s="149"/>
      <c r="AF8" s="149"/>
      <c r="AG8" s="149"/>
      <c r="AH8" s="149"/>
      <c r="AI8" s="149"/>
      <c r="AJ8" s="149"/>
      <c r="AK8" s="149"/>
      <c r="AL8" s="150"/>
      <c r="AM8" s="108" t="s">
        <v>47</v>
      </c>
      <c r="AN8" s="109"/>
      <c r="AO8" s="109"/>
      <c r="AP8" s="109"/>
      <c r="AQ8" s="109"/>
      <c r="AR8" s="109"/>
      <c r="AS8" s="109"/>
      <c r="AT8" s="110"/>
      <c r="AU8" s="111" t="s">
        <v>34</v>
      </c>
      <c r="AV8" s="112"/>
      <c r="AW8" s="112"/>
      <c r="AX8" s="112"/>
      <c r="AY8" s="113" t="s">
        <v>48</v>
      </c>
      <c r="AZ8" s="114"/>
      <c r="BA8" s="114"/>
      <c r="BB8" s="114"/>
      <c r="BC8" s="114"/>
      <c r="BD8" s="114"/>
      <c r="BE8" s="114"/>
      <c r="BF8" s="114"/>
      <c r="BG8" s="114"/>
      <c r="BH8" s="114"/>
      <c r="BI8" s="114"/>
      <c r="BJ8" s="114"/>
      <c r="BK8" s="114"/>
      <c r="BL8" s="114"/>
      <c r="BM8" s="115"/>
      <c r="BN8" s="116">
        <v>1343738</v>
      </c>
      <c r="BO8" s="117"/>
      <c r="BP8" s="117"/>
      <c r="BQ8" s="117"/>
      <c r="BR8" s="117"/>
      <c r="BS8" s="117"/>
      <c r="BT8" s="117"/>
      <c r="BU8" s="118"/>
      <c r="BV8" s="116">
        <v>745769</v>
      </c>
      <c r="BW8" s="117"/>
      <c r="BX8" s="117"/>
      <c r="BY8" s="117"/>
      <c r="BZ8" s="117"/>
      <c r="CA8" s="117"/>
      <c r="CB8" s="117"/>
      <c r="CC8" s="118"/>
      <c r="CD8" s="119" t="s">
        <v>49</v>
      </c>
      <c r="CE8" s="120"/>
      <c r="CF8" s="120"/>
      <c r="CG8" s="120"/>
      <c r="CH8" s="120"/>
      <c r="CI8" s="120"/>
      <c r="CJ8" s="120"/>
      <c r="CK8" s="120"/>
      <c r="CL8" s="120"/>
      <c r="CM8" s="120"/>
      <c r="CN8" s="120"/>
      <c r="CO8" s="120"/>
      <c r="CP8" s="120"/>
      <c r="CQ8" s="120"/>
      <c r="CR8" s="120"/>
      <c r="CS8" s="121"/>
      <c r="CT8" s="151">
        <v>0.53</v>
      </c>
      <c r="CU8" s="152"/>
      <c r="CV8" s="152"/>
      <c r="CW8" s="152"/>
      <c r="CX8" s="152"/>
      <c r="CY8" s="152"/>
      <c r="CZ8" s="152"/>
      <c r="DA8" s="153"/>
      <c r="DB8" s="151">
        <v>0.52</v>
      </c>
      <c r="DC8" s="152"/>
      <c r="DD8" s="152"/>
      <c r="DE8" s="152"/>
      <c r="DF8" s="152"/>
      <c r="DG8" s="152"/>
      <c r="DH8" s="152"/>
      <c r="DI8" s="153"/>
      <c r="DJ8" s="63"/>
      <c r="DK8" s="63"/>
      <c r="DL8" s="63"/>
      <c r="DM8" s="63"/>
      <c r="DN8" s="63"/>
      <c r="DO8" s="63"/>
    </row>
    <row r="9" spans="1:119" ht="18.75" customHeight="1" thickBot="1" x14ac:dyDescent="0.2">
      <c r="A9" s="65"/>
      <c r="B9" s="77" t="s">
        <v>50</v>
      </c>
      <c r="C9" s="78"/>
      <c r="D9" s="78"/>
      <c r="E9" s="78"/>
      <c r="F9" s="78"/>
      <c r="G9" s="78"/>
      <c r="H9" s="78"/>
      <c r="I9" s="78"/>
      <c r="J9" s="78"/>
      <c r="K9" s="154"/>
      <c r="L9" s="155" t="s">
        <v>51</v>
      </c>
      <c r="M9" s="156"/>
      <c r="N9" s="156"/>
      <c r="O9" s="156"/>
      <c r="P9" s="156"/>
      <c r="Q9" s="157"/>
      <c r="R9" s="158">
        <v>34432</v>
      </c>
      <c r="S9" s="159"/>
      <c r="T9" s="159"/>
      <c r="U9" s="159"/>
      <c r="V9" s="160"/>
      <c r="W9" s="74" t="s">
        <v>52</v>
      </c>
      <c r="X9" s="75"/>
      <c r="Y9" s="75"/>
      <c r="Z9" s="75"/>
      <c r="AA9" s="75"/>
      <c r="AB9" s="75"/>
      <c r="AC9" s="75"/>
      <c r="AD9" s="75"/>
      <c r="AE9" s="75"/>
      <c r="AF9" s="75"/>
      <c r="AG9" s="75"/>
      <c r="AH9" s="75"/>
      <c r="AI9" s="75"/>
      <c r="AJ9" s="75"/>
      <c r="AK9" s="75"/>
      <c r="AL9" s="76"/>
      <c r="AM9" s="108" t="s">
        <v>53</v>
      </c>
      <c r="AN9" s="109"/>
      <c r="AO9" s="109"/>
      <c r="AP9" s="109"/>
      <c r="AQ9" s="109"/>
      <c r="AR9" s="109"/>
      <c r="AS9" s="109"/>
      <c r="AT9" s="110"/>
      <c r="AU9" s="111" t="s">
        <v>34</v>
      </c>
      <c r="AV9" s="112"/>
      <c r="AW9" s="112"/>
      <c r="AX9" s="112"/>
      <c r="AY9" s="113" t="s">
        <v>54</v>
      </c>
      <c r="AZ9" s="114"/>
      <c r="BA9" s="114"/>
      <c r="BB9" s="114"/>
      <c r="BC9" s="114"/>
      <c r="BD9" s="114"/>
      <c r="BE9" s="114"/>
      <c r="BF9" s="114"/>
      <c r="BG9" s="114"/>
      <c r="BH9" s="114"/>
      <c r="BI9" s="114"/>
      <c r="BJ9" s="114"/>
      <c r="BK9" s="114"/>
      <c r="BL9" s="114"/>
      <c r="BM9" s="115"/>
      <c r="BN9" s="116">
        <v>597969</v>
      </c>
      <c r="BO9" s="117"/>
      <c r="BP9" s="117"/>
      <c r="BQ9" s="117"/>
      <c r="BR9" s="117"/>
      <c r="BS9" s="117"/>
      <c r="BT9" s="117"/>
      <c r="BU9" s="118"/>
      <c r="BV9" s="116">
        <v>-184394</v>
      </c>
      <c r="BW9" s="117"/>
      <c r="BX9" s="117"/>
      <c r="BY9" s="117"/>
      <c r="BZ9" s="117"/>
      <c r="CA9" s="117"/>
      <c r="CB9" s="117"/>
      <c r="CC9" s="118"/>
      <c r="CD9" s="119" t="s">
        <v>55</v>
      </c>
      <c r="CE9" s="120"/>
      <c r="CF9" s="120"/>
      <c r="CG9" s="120"/>
      <c r="CH9" s="120"/>
      <c r="CI9" s="120"/>
      <c r="CJ9" s="120"/>
      <c r="CK9" s="120"/>
      <c r="CL9" s="120"/>
      <c r="CM9" s="120"/>
      <c r="CN9" s="120"/>
      <c r="CO9" s="120"/>
      <c r="CP9" s="120"/>
      <c r="CQ9" s="120"/>
      <c r="CR9" s="120"/>
      <c r="CS9" s="121"/>
      <c r="CT9" s="122">
        <v>9.1</v>
      </c>
      <c r="CU9" s="123"/>
      <c r="CV9" s="123"/>
      <c r="CW9" s="123"/>
      <c r="CX9" s="123"/>
      <c r="CY9" s="123"/>
      <c r="CZ9" s="123"/>
      <c r="DA9" s="124"/>
      <c r="DB9" s="122">
        <v>11.6</v>
      </c>
      <c r="DC9" s="123"/>
      <c r="DD9" s="123"/>
      <c r="DE9" s="123"/>
      <c r="DF9" s="123"/>
      <c r="DG9" s="123"/>
      <c r="DH9" s="123"/>
      <c r="DI9" s="124"/>
      <c r="DJ9" s="63"/>
      <c r="DK9" s="63"/>
      <c r="DL9" s="63"/>
      <c r="DM9" s="63"/>
      <c r="DN9" s="63"/>
      <c r="DO9" s="63"/>
    </row>
    <row r="10" spans="1:119" ht="18.75" customHeight="1" thickBot="1" x14ac:dyDescent="0.2">
      <c r="A10" s="65"/>
      <c r="B10" s="77"/>
      <c r="C10" s="78"/>
      <c r="D10" s="78"/>
      <c r="E10" s="78"/>
      <c r="F10" s="78"/>
      <c r="G10" s="78"/>
      <c r="H10" s="78"/>
      <c r="I10" s="78"/>
      <c r="J10" s="78"/>
      <c r="K10" s="154"/>
      <c r="L10" s="161" t="s">
        <v>56</v>
      </c>
      <c r="M10" s="109"/>
      <c r="N10" s="109"/>
      <c r="O10" s="109"/>
      <c r="P10" s="109"/>
      <c r="Q10" s="110"/>
      <c r="R10" s="162">
        <v>36894</v>
      </c>
      <c r="S10" s="163"/>
      <c r="T10" s="163"/>
      <c r="U10" s="163"/>
      <c r="V10" s="164"/>
      <c r="W10" s="85"/>
      <c r="X10" s="86"/>
      <c r="Y10" s="86"/>
      <c r="Z10" s="86"/>
      <c r="AA10" s="86"/>
      <c r="AB10" s="86"/>
      <c r="AC10" s="86"/>
      <c r="AD10" s="86"/>
      <c r="AE10" s="86"/>
      <c r="AF10" s="86"/>
      <c r="AG10" s="86"/>
      <c r="AH10" s="86"/>
      <c r="AI10" s="86"/>
      <c r="AJ10" s="86"/>
      <c r="AK10" s="86"/>
      <c r="AL10" s="87"/>
      <c r="AM10" s="108" t="s">
        <v>57</v>
      </c>
      <c r="AN10" s="109"/>
      <c r="AO10" s="109"/>
      <c r="AP10" s="109"/>
      <c r="AQ10" s="109"/>
      <c r="AR10" s="109"/>
      <c r="AS10" s="109"/>
      <c r="AT10" s="110"/>
      <c r="AU10" s="111" t="s">
        <v>34</v>
      </c>
      <c r="AV10" s="112"/>
      <c r="AW10" s="112"/>
      <c r="AX10" s="112"/>
      <c r="AY10" s="113" t="s">
        <v>58</v>
      </c>
      <c r="AZ10" s="114"/>
      <c r="BA10" s="114"/>
      <c r="BB10" s="114"/>
      <c r="BC10" s="114"/>
      <c r="BD10" s="114"/>
      <c r="BE10" s="114"/>
      <c r="BF10" s="114"/>
      <c r="BG10" s="114"/>
      <c r="BH10" s="114"/>
      <c r="BI10" s="114"/>
      <c r="BJ10" s="114"/>
      <c r="BK10" s="114"/>
      <c r="BL10" s="114"/>
      <c r="BM10" s="115"/>
      <c r="BN10" s="116">
        <v>140109</v>
      </c>
      <c r="BO10" s="117"/>
      <c r="BP10" s="117"/>
      <c r="BQ10" s="117"/>
      <c r="BR10" s="117"/>
      <c r="BS10" s="117"/>
      <c r="BT10" s="117"/>
      <c r="BU10" s="118"/>
      <c r="BV10" s="116">
        <v>36204</v>
      </c>
      <c r="BW10" s="117"/>
      <c r="BX10" s="117"/>
      <c r="BY10" s="117"/>
      <c r="BZ10" s="117"/>
      <c r="CA10" s="117"/>
      <c r="CB10" s="117"/>
      <c r="CC10" s="118"/>
      <c r="CD10" s="165" t="s">
        <v>59</v>
      </c>
      <c r="CE10" s="166"/>
      <c r="CF10" s="166"/>
      <c r="CG10" s="166"/>
      <c r="CH10" s="166"/>
      <c r="CI10" s="166"/>
      <c r="CJ10" s="166"/>
      <c r="CK10" s="166"/>
      <c r="CL10" s="166"/>
      <c r="CM10" s="166"/>
      <c r="CN10" s="166"/>
      <c r="CO10" s="166"/>
      <c r="CP10" s="166"/>
      <c r="CQ10" s="166"/>
      <c r="CR10" s="166"/>
      <c r="CS10" s="167"/>
      <c r="CT10" s="168"/>
      <c r="CU10" s="169"/>
      <c r="CV10" s="169"/>
      <c r="CW10" s="169"/>
      <c r="CX10" s="169"/>
      <c r="CY10" s="169"/>
      <c r="CZ10" s="169"/>
      <c r="DA10" s="170"/>
      <c r="DB10" s="168"/>
      <c r="DC10" s="169"/>
      <c r="DD10" s="169"/>
      <c r="DE10" s="169"/>
      <c r="DF10" s="169"/>
      <c r="DG10" s="169"/>
      <c r="DH10" s="169"/>
      <c r="DI10" s="170"/>
      <c r="DJ10" s="63"/>
      <c r="DK10" s="63"/>
      <c r="DL10" s="63"/>
      <c r="DM10" s="63"/>
      <c r="DN10" s="63"/>
      <c r="DO10" s="63"/>
    </row>
    <row r="11" spans="1:119" ht="18.75" customHeight="1" thickBot="1" x14ac:dyDescent="0.2">
      <c r="A11" s="65"/>
      <c r="B11" s="77"/>
      <c r="C11" s="78"/>
      <c r="D11" s="78"/>
      <c r="E11" s="78"/>
      <c r="F11" s="78"/>
      <c r="G11" s="78"/>
      <c r="H11" s="78"/>
      <c r="I11" s="78"/>
      <c r="J11" s="78"/>
      <c r="K11" s="154"/>
      <c r="L11" s="171" t="s">
        <v>60</v>
      </c>
      <c r="M11" s="172"/>
      <c r="N11" s="172"/>
      <c r="O11" s="172"/>
      <c r="P11" s="172"/>
      <c r="Q11" s="173"/>
      <c r="R11" s="174" t="s">
        <v>61</v>
      </c>
      <c r="S11" s="175"/>
      <c r="T11" s="175"/>
      <c r="U11" s="175"/>
      <c r="V11" s="176"/>
      <c r="W11" s="85"/>
      <c r="X11" s="86"/>
      <c r="Y11" s="86"/>
      <c r="Z11" s="86"/>
      <c r="AA11" s="86"/>
      <c r="AB11" s="86"/>
      <c r="AC11" s="86"/>
      <c r="AD11" s="86"/>
      <c r="AE11" s="86"/>
      <c r="AF11" s="86"/>
      <c r="AG11" s="86"/>
      <c r="AH11" s="86"/>
      <c r="AI11" s="86"/>
      <c r="AJ11" s="86"/>
      <c r="AK11" s="86"/>
      <c r="AL11" s="87"/>
      <c r="AM11" s="108" t="s">
        <v>62</v>
      </c>
      <c r="AN11" s="109"/>
      <c r="AO11" s="109"/>
      <c r="AP11" s="109"/>
      <c r="AQ11" s="109"/>
      <c r="AR11" s="109"/>
      <c r="AS11" s="109"/>
      <c r="AT11" s="110"/>
      <c r="AU11" s="111" t="s">
        <v>34</v>
      </c>
      <c r="AV11" s="112"/>
      <c r="AW11" s="112"/>
      <c r="AX11" s="112"/>
      <c r="AY11" s="113" t="s">
        <v>63</v>
      </c>
      <c r="AZ11" s="114"/>
      <c r="BA11" s="114"/>
      <c r="BB11" s="114"/>
      <c r="BC11" s="114"/>
      <c r="BD11" s="114"/>
      <c r="BE11" s="114"/>
      <c r="BF11" s="114"/>
      <c r="BG11" s="114"/>
      <c r="BH11" s="114"/>
      <c r="BI11" s="114"/>
      <c r="BJ11" s="114"/>
      <c r="BK11" s="114"/>
      <c r="BL11" s="114"/>
      <c r="BM11" s="115"/>
      <c r="BN11" s="116">
        <v>0</v>
      </c>
      <c r="BO11" s="117"/>
      <c r="BP11" s="117"/>
      <c r="BQ11" s="117"/>
      <c r="BR11" s="117"/>
      <c r="BS11" s="117"/>
      <c r="BT11" s="117"/>
      <c r="BU11" s="118"/>
      <c r="BV11" s="116">
        <v>27306</v>
      </c>
      <c r="BW11" s="117"/>
      <c r="BX11" s="117"/>
      <c r="BY11" s="117"/>
      <c r="BZ11" s="117"/>
      <c r="CA11" s="117"/>
      <c r="CB11" s="117"/>
      <c r="CC11" s="118"/>
      <c r="CD11" s="119" t="s">
        <v>64</v>
      </c>
      <c r="CE11" s="120"/>
      <c r="CF11" s="120"/>
      <c r="CG11" s="120"/>
      <c r="CH11" s="120"/>
      <c r="CI11" s="120"/>
      <c r="CJ11" s="120"/>
      <c r="CK11" s="120"/>
      <c r="CL11" s="120"/>
      <c r="CM11" s="120"/>
      <c r="CN11" s="120"/>
      <c r="CO11" s="120"/>
      <c r="CP11" s="120"/>
      <c r="CQ11" s="120"/>
      <c r="CR11" s="120"/>
      <c r="CS11" s="121"/>
      <c r="CT11" s="151" t="s">
        <v>65</v>
      </c>
      <c r="CU11" s="152"/>
      <c r="CV11" s="152"/>
      <c r="CW11" s="152"/>
      <c r="CX11" s="152"/>
      <c r="CY11" s="152"/>
      <c r="CZ11" s="152"/>
      <c r="DA11" s="153"/>
      <c r="DB11" s="151" t="s">
        <v>65</v>
      </c>
      <c r="DC11" s="152"/>
      <c r="DD11" s="152"/>
      <c r="DE11" s="152"/>
      <c r="DF11" s="152"/>
      <c r="DG11" s="152"/>
      <c r="DH11" s="152"/>
      <c r="DI11" s="153"/>
      <c r="DJ11" s="63"/>
      <c r="DK11" s="63"/>
      <c r="DL11" s="63"/>
      <c r="DM11" s="63"/>
      <c r="DN11" s="63"/>
      <c r="DO11" s="63"/>
    </row>
    <row r="12" spans="1:119" ht="18.75" customHeight="1" x14ac:dyDescent="0.15">
      <c r="A12" s="65"/>
      <c r="B12" s="177" t="s">
        <v>66</v>
      </c>
      <c r="C12" s="178"/>
      <c r="D12" s="178"/>
      <c r="E12" s="178"/>
      <c r="F12" s="178"/>
      <c r="G12" s="178"/>
      <c r="H12" s="178"/>
      <c r="I12" s="178"/>
      <c r="J12" s="178"/>
      <c r="K12" s="179"/>
      <c r="L12" s="180" t="s">
        <v>67</v>
      </c>
      <c r="M12" s="181"/>
      <c r="N12" s="181"/>
      <c r="O12" s="181"/>
      <c r="P12" s="181"/>
      <c r="Q12" s="182"/>
      <c r="R12" s="183">
        <v>34787</v>
      </c>
      <c r="S12" s="184"/>
      <c r="T12" s="184"/>
      <c r="U12" s="184"/>
      <c r="V12" s="185"/>
      <c r="W12" s="186" t="s">
        <v>26</v>
      </c>
      <c r="X12" s="112"/>
      <c r="Y12" s="112"/>
      <c r="Z12" s="112"/>
      <c r="AA12" s="112"/>
      <c r="AB12" s="187"/>
      <c r="AC12" s="188" t="s">
        <v>68</v>
      </c>
      <c r="AD12" s="189"/>
      <c r="AE12" s="189"/>
      <c r="AF12" s="189"/>
      <c r="AG12" s="190"/>
      <c r="AH12" s="188" t="s">
        <v>69</v>
      </c>
      <c r="AI12" s="189"/>
      <c r="AJ12" s="189"/>
      <c r="AK12" s="189"/>
      <c r="AL12" s="191"/>
      <c r="AM12" s="108" t="s">
        <v>70</v>
      </c>
      <c r="AN12" s="109"/>
      <c r="AO12" s="109"/>
      <c r="AP12" s="109"/>
      <c r="AQ12" s="109"/>
      <c r="AR12" s="109"/>
      <c r="AS12" s="109"/>
      <c r="AT12" s="110"/>
      <c r="AU12" s="111" t="s">
        <v>71</v>
      </c>
      <c r="AV12" s="112"/>
      <c r="AW12" s="112"/>
      <c r="AX12" s="112"/>
      <c r="AY12" s="113" t="s">
        <v>72</v>
      </c>
      <c r="AZ12" s="114"/>
      <c r="BA12" s="114"/>
      <c r="BB12" s="114"/>
      <c r="BC12" s="114"/>
      <c r="BD12" s="114"/>
      <c r="BE12" s="114"/>
      <c r="BF12" s="114"/>
      <c r="BG12" s="114"/>
      <c r="BH12" s="114"/>
      <c r="BI12" s="114"/>
      <c r="BJ12" s="114"/>
      <c r="BK12" s="114"/>
      <c r="BL12" s="114"/>
      <c r="BM12" s="115"/>
      <c r="BN12" s="116">
        <v>1338701</v>
      </c>
      <c r="BO12" s="117"/>
      <c r="BP12" s="117"/>
      <c r="BQ12" s="117"/>
      <c r="BR12" s="117"/>
      <c r="BS12" s="117"/>
      <c r="BT12" s="117"/>
      <c r="BU12" s="118"/>
      <c r="BV12" s="116">
        <v>0</v>
      </c>
      <c r="BW12" s="117"/>
      <c r="BX12" s="117"/>
      <c r="BY12" s="117"/>
      <c r="BZ12" s="117"/>
      <c r="CA12" s="117"/>
      <c r="CB12" s="117"/>
      <c r="CC12" s="118"/>
      <c r="CD12" s="119" t="s">
        <v>73</v>
      </c>
      <c r="CE12" s="120"/>
      <c r="CF12" s="120"/>
      <c r="CG12" s="120"/>
      <c r="CH12" s="120"/>
      <c r="CI12" s="120"/>
      <c r="CJ12" s="120"/>
      <c r="CK12" s="120"/>
      <c r="CL12" s="120"/>
      <c r="CM12" s="120"/>
      <c r="CN12" s="120"/>
      <c r="CO12" s="120"/>
      <c r="CP12" s="120"/>
      <c r="CQ12" s="120"/>
      <c r="CR12" s="120"/>
      <c r="CS12" s="121"/>
      <c r="CT12" s="151" t="s">
        <v>65</v>
      </c>
      <c r="CU12" s="152"/>
      <c r="CV12" s="152"/>
      <c r="CW12" s="152"/>
      <c r="CX12" s="152"/>
      <c r="CY12" s="152"/>
      <c r="CZ12" s="152"/>
      <c r="DA12" s="153"/>
      <c r="DB12" s="151" t="s">
        <v>65</v>
      </c>
      <c r="DC12" s="152"/>
      <c r="DD12" s="152"/>
      <c r="DE12" s="152"/>
      <c r="DF12" s="152"/>
      <c r="DG12" s="152"/>
      <c r="DH12" s="152"/>
      <c r="DI12" s="153"/>
      <c r="DJ12" s="63"/>
      <c r="DK12" s="63"/>
      <c r="DL12" s="63"/>
      <c r="DM12" s="63"/>
      <c r="DN12" s="63"/>
      <c r="DO12" s="63"/>
    </row>
    <row r="13" spans="1:119" ht="18.75" customHeight="1" x14ac:dyDescent="0.15">
      <c r="A13" s="65"/>
      <c r="B13" s="192"/>
      <c r="C13" s="193"/>
      <c r="D13" s="193"/>
      <c r="E13" s="193"/>
      <c r="F13" s="193"/>
      <c r="G13" s="193"/>
      <c r="H13" s="193"/>
      <c r="I13" s="193"/>
      <c r="J13" s="193"/>
      <c r="K13" s="194"/>
      <c r="L13" s="195"/>
      <c r="M13" s="196" t="s">
        <v>74</v>
      </c>
      <c r="N13" s="197"/>
      <c r="O13" s="197"/>
      <c r="P13" s="197"/>
      <c r="Q13" s="198"/>
      <c r="R13" s="199">
        <v>34360</v>
      </c>
      <c r="S13" s="200"/>
      <c r="T13" s="200"/>
      <c r="U13" s="200"/>
      <c r="V13" s="201"/>
      <c r="W13" s="130" t="s">
        <v>75</v>
      </c>
      <c r="X13" s="131"/>
      <c r="Y13" s="131"/>
      <c r="Z13" s="131"/>
      <c r="AA13" s="131"/>
      <c r="AB13" s="126"/>
      <c r="AC13" s="162">
        <v>1779</v>
      </c>
      <c r="AD13" s="163"/>
      <c r="AE13" s="163"/>
      <c r="AF13" s="163"/>
      <c r="AG13" s="202"/>
      <c r="AH13" s="162">
        <v>1790</v>
      </c>
      <c r="AI13" s="163"/>
      <c r="AJ13" s="163"/>
      <c r="AK13" s="163"/>
      <c r="AL13" s="164"/>
      <c r="AM13" s="108" t="s">
        <v>76</v>
      </c>
      <c r="AN13" s="109"/>
      <c r="AO13" s="109"/>
      <c r="AP13" s="109"/>
      <c r="AQ13" s="109"/>
      <c r="AR13" s="109"/>
      <c r="AS13" s="109"/>
      <c r="AT13" s="110"/>
      <c r="AU13" s="111" t="s">
        <v>71</v>
      </c>
      <c r="AV13" s="112"/>
      <c r="AW13" s="112"/>
      <c r="AX13" s="112"/>
      <c r="AY13" s="113" t="s">
        <v>77</v>
      </c>
      <c r="AZ13" s="114"/>
      <c r="BA13" s="114"/>
      <c r="BB13" s="114"/>
      <c r="BC13" s="114"/>
      <c r="BD13" s="114"/>
      <c r="BE13" s="114"/>
      <c r="BF13" s="114"/>
      <c r="BG13" s="114"/>
      <c r="BH13" s="114"/>
      <c r="BI13" s="114"/>
      <c r="BJ13" s="114"/>
      <c r="BK13" s="114"/>
      <c r="BL13" s="114"/>
      <c r="BM13" s="115"/>
      <c r="BN13" s="116">
        <v>-600623</v>
      </c>
      <c r="BO13" s="117"/>
      <c r="BP13" s="117"/>
      <c r="BQ13" s="117"/>
      <c r="BR13" s="117"/>
      <c r="BS13" s="117"/>
      <c r="BT13" s="117"/>
      <c r="BU13" s="118"/>
      <c r="BV13" s="116">
        <v>-120884</v>
      </c>
      <c r="BW13" s="117"/>
      <c r="BX13" s="117"/>
      <c r="BY13" s="117"/>
      <c r="BZ13" s="117"/>
      <c r="CA13" s="117"/>
      <c r="CB13" s="117"/>
      <c r="CC13" s="118"/>
      <c r="CD13" s="119" t="s">
        <v>78</v>
      </c>
      <c r="CE13" s="120"/>
      <c r="CF13" s="120"/>
      <c r="CG13" s="120"/>
      <c r="CH13" s="120"/>
      <c r="CI13" s="120"/>
      <c r="CJ13" s="120"/>
      <c r="CK13" s="120"/>
      <c r="CL13" s="120"/>
      <c r="CM13" s="120"/>
      <c r="CN13" s="120"/>
      <c r="CO13" s="120"/>
      <c r="CP13" s="120"/>
      <c r="CQ13" s="120"/>
      <c r="CR13" s="120"/>
      <c r="CS13" s="121"/>
      <c r="CT13" s="122">
        <v>7.2</v>
      </c>
      <c r="CU13" s="123"/>
      <c r="CV13" s="123"/>
      <c r="CW13" s="123"/>
      <c r="CX13" s="123"/>
      <c r="CY13" s="123"/>
      <c r="CZ13" s="123"/>
      <c r="DA13" s="124"/>
      <c r="DB13" s="122">
        <v>8</v>
      </c>
      <c r="DC13" s="123"/>
      <c r="DD13" s="123"/>
      <c r="DE13" s="123"/>
      <c r="DF13" s="123"/>
      <c r="DG13" s="123"/>
      <c r="DH13" s="123"/>
      <c r="DI13" s="124"/>
      <c r="DJ13" s="63"/>
      <c r="DK13" s="63"/>
      <c r="DL13" s="63"/>
      <c r="DM13" s="63"/>
      <c r="DN13" s="63"/>
      <c r="DO13" s="63"/>
    </row>
    <row r="14" spans="1:119" ht="18.75" customHeight="1" thickBot="1" x14ac:dyDescent="0.2">
      <c r="A14" s="65"/>
      <c r="B14" s="192"/>
      <c r="C14" s="193"/>
      <c r="D14" s="193"/>
      <c r="E14" s="193"/>
      <c r="F14" s="193"/>
      <c r="G14" s="193"/>
      <c r="H14" s="193"/>
      <c r="I14" s="193"/>
      <c r="J14" s="193"/>
      <c r="K14" s="194"/>
      <c r="L14" s="203" t="s">
        <v>79</v>
      </c>
      <c r="M14" s="204"/>
      <c r="N14" s="204"/>
      <c r="O14" s="204"/>
      <c r="P14" s="204"/>
      <c r="Q14" s="205"/>
      <c r="R14" s="199">
        <v>35351</v>
      </c>
      <c r="S14" s="200"/>
      <c r="T14" s="200"/>
      <c r="U14" s="200"/>
      <c r="V14" s="201"/>
      <c r="W14" s="88"/>
      <c r="X14" s="89"/>
      <c r="Y14" s="89"/>
      <c r="Z14" s="89"/>
      <c r="AA14" s="89"/>
      <c r="AB14" s="104"/>
      <c r="AC14" s="206">
        <v>9.9</v>
      </c>
      <c r="AD14" s="207"/>
      <c r="AE14" s="207"/>
      <c r="AF14" s="207"/>
      <c r="AG14" s="208"/>
      <c r="AH14" s="206">
        <v>9.8000000000000007</v>
      </c>
      <c r="AI14" s="207"/>
      <c r="AJ14" s="207"/>
      <c r="AK14" s="207"/>
      <c r="AL14" s="209"/>
      <c r="AM14" s="108"/>
      <c r="AN14" s="109"/>
      <c r="AO14" s="109"/>
      <c r="AP14" s="109"/>
      <c r="AQ14" s="109"/>
      <c r="AR14" s="109"/>
      <c r="AS14" s="109"/>
      <c r="AT14" s="110"/>
      <c r="AU14" s="111"/>
      <c r="AV14" s="112"/>
      <c r="AW14" s="112"/>
      <c r="AX14" s="112"/>
      <c r="AY14" s="113"/>
      <c r="AZ14" s="114"/>
      <c r="BA14" s="114"/>
      <c r="BB14" s="114"/>
      <c r="BC14" s="114"/>
      <c r="BD14" s="114"/>
      <c r="BE14" s="114"/>
      <c r="BF14" s="114"/>
      <c r="BG14" s="114"/>
      <c r="BH14" s="114"/>
      <c r="BI14" s="114"/>
      <c r="BJ14" s="114"/>
      <c r="BK14" s="114"/>
      <c r="BL14" s="114"/>
      <c r="BM14" s="115"/>
      <c r="BN14" s="116"/>
      <c r="BO14" s="117"/>
      <c r="BP14" s="117"/>
      <c r="BQ14" s="117"/>
      <c r="BR14" s="117"/>
      <c r="BS14" s="117"/>
      <c r="BT14" s="117"/>
      <c r="BU14" s="118"/>
      <c r="BV14" s="116"/>
      <c r="BW14" s="117"/>
      <c r="BX14" s="117"/>
      <c r="BY14" s="117"/>
      <c r="BZ14" s="117"/>
      <c r="CA14" s="117"/>
      <c r="CB14" s="117"/>
      <c r="CC14" s="118"/>
      <c r="CD14" s="210" t="s">
        <v>80</v>
      </c>
      <c r="CE14" s="211"/>
      <c r="CF14" s="211"/>
      <c r="CG14" s="211"/>
      <c r="CH14" s="211"/>
      <c r="CI14" s="211"/>
      <c r="CJ14" s="211"/>
      <c r="CK14" s="211"/>
      <c r="CL14" s="211"/>
      <c r="CM14" s="211"/>
      <c r="CN14" s="211"/>
      <c r="CO14" s="211"/>
      <c r="CP14" s="211"/>
      <c r="CQ14" s="211"/>
      <c r="CR14" s="211"/>
      <c r="CS14" s="212"/>
      <c r="CT14" s="213">
        <v>18</v>
      </c>
      <c r="CU14" s="214"/>
      <c r="CV14" s="214"/>
      <c r="CW14" s="214"/>
      <c r="CX14" s="214"/>
      <c r="CY14" s="214"/>
      <c r="CZ14" s="214"/>
      <c r="DA14" s="215"/>
      <c r="DB14" s="213">
        <v>25.8</v>
      </c>
      <c r="DC14" s="214"/>
      <c r="DD14" s="214"/>
      <c r="DE14" s="214"/>
      <c r="DF14" s="214"/>
      <c r="DG14" s="214"/>
      <c r="DH14" s="214"/>
      <c r="DI14" s="215"/>
      <c r="DJ14" s="63"/>
      <c r="DK14" s="63"/>
      <c r="DL14" s="63"/>
      <c r="DM14" s="63"/>
      <c r="DN14" s="63"/>
      <c r="DO14" s="63"/>
    </row>
    <row r="15" spans="1:119" ht="18.75" customHeight="1" x14ac:dyDescent="0.15">
      <c r="A15" s="65"/>
      <c r="B15" s="192"/>
      <c r="C15" s="193"/>
      <c r="D15" s="193"/>
      <c r="E15" s="193"/>
      <c r="F15" s="193"/>
      <c r="G15" s="193"/>
      <c r="H15" s="193"/>
      <c r="I15" s="193"/>
      <c r="J15" s="193"/>
      <c r="K15" s="194"/>
      <c r="L15" s="195"/>
      <c r="M15" s="196" t="s">
        <v>74</v>
      </c>
      <c r="N15" s="197"/>
      <c r="O15" s="197"/>
      <c r="P15" s="197"/>
      <c r="Q15" s="198"/>
      <c r="R15" s="199">
        <v>34936</v>
      </c>
      <c r="S15" s="200"/>
      <c r="T15" s="200"/>
      <c r="U15" s="200"/>
      <c r="V15" s="201"/>
      <c r="W15" s="130" t="s">
        <v>81</v>
      </c>
      <c r="X15" s="131"/>
      <c r="Y15" s="131"/>
      <c r="Z15" s="131"/>
      <c r="AA15" s="131"/>
      <c r="AB15" s="126"/>
      <c r="AC15" s="162">
        <v>5083</v>
      </c>
      <c r="AD15" s="163"/>
      <c r="AE15" s="163"/>
      <c r="AF15" s="163"/>
      <c r="AG15" s="202"/>
      <c r="AH15" s="162">
        <v>4895</v>
      </c>
      <c r="AI15" s="163"/>
      <c r="AJ15" s="163"/>
      <c r="AK15" s="163"/>
      <c r="AL15" s="164"/>
      <c r="AM15" s="108"/>
      <c r="AN15" s="109"/>
      <c r="AO15" s="109"/>
      <c r="AP15" s="109"/>
      <c r="AQ15" s="109"/>
      <c r="AR15" s="109"/>
      <c r="AS15" s="109"/>
      <c r="AT15" s="110"/>
      <c r="AU15" s="111"/>
      <c r="AV15" s="112"/>
      <c r="AW15" s="112"/>
      <c r="AX15" s="112"/>
      <c r="AY15" s="91" t="s">
        <v>82</v>
      </c>
      <c r="AZ15" s="92"/>
      <c r="BA15" s="92"/>
      <c r="BB15" s="92"/>
      <c r="BC15" s="92"/>
      <c r="BD15" s="92"/>
      <c r="BE15" s="92"/>
      <c r="BF15" s="92"/>
      <c r="BG15" s="92"/>
      <c r="BH15" s="92"/>
      <c r="BI15" s="92"/>
      <c r="BJ15" s="92"/>
      <c r="BK15" s="92"/>
      <c r="BL15" s="92"/>
      <c r="BM15" s="93"/>
      <c r="BN15" s="94">
        <v>4347852</v>
      </c>
      <c r="BO15" s="95"/>
      <c r="BP15" s="95"/>
      <c r="BQ15" s="95"/>
      <c r="BR15" s="95"/>
      <c r="BS15" s="95"/>
      <c r="BT15" s="95"/>
      <c r="BU15" s="96"/>
      <c r="BV15" s="94">
        <v>4110211</v>
      </c>
      <c r="BW15" s="95"/>
      <c r="BX15" s="95"/>
      <c r="BY15" s="95"/>
      <c r="BZ15" s="95"/>
      <c r="CA15" s="95"/>
      <c r="CB15" s="95"/>
      <c r="CC15" s="96"/>
      <c r="CD15" s="216" t="s">
        <v>83</v>
      </c>
      <c r="CE15" s="217"/>
      <c r="CF15" s="217"/>
      <c r="CG15" s="217"/>
      <c r="CH15" s="217"/>
      <c r="CI15" s="217"/>
      <c r="CJ15" s="217"/>
      <c r="CK15" s="217"/>
      <c r="CL15" s="217"/>
      <c r="CM15" s="217"/>
      <c r="CN15" s="217"/>
      <c r="CO15" s="217"/>
      <c r="CP15" s="217"/>
      <c r="CQ15" s="217"/>
      <c r="CR15" s="217"/>
      <c r="CS15" s="218"/>
      <c r="CT15" s="219"/>
      <c r="CU15" s="220"/>
      <c r="CV15" s="220"/>
      <c r="CW15" s="220"/>
      <c r="CX15" s="220"/>
      <c r="CY15" s="220"/>
      <c r="CZ15" s="220"/>
      <c r="DA15" s="221"/>
      <c r="DB15" s="219"/>
      <c r="DC15" s="220"/>
      <c r="DD15" s="220"/>
      <c r="DE15" s="220"/>
      <c r="DF15" s="220"/>
      <c r="DG15" s="220"/>
      <c r="DH15" s="220"/>
      <c r="DI15" s="221"/>
      <c r="DJ15" s="63"/>
      <c r="DK15" s="63"/>
      <c r="DL15" s="63"/>
      <c r="DM15" s="63"/>
      <c r="DN15" s="63"/>
      <c r="DO15" s="63"/>
    </row>
    <row r="16" spans="1:119" ht="18.75" customHeight="1" x14ac:dyDescent="0.15">
      <c r="A16" s="65"/>
      <c r="B16" s="192"/>
      <c r="C16" s="193"/>
      <c r="D16" s="193"/>
      <c r="E16" s="193"/>
      <c r="F16" s="193"/>
      <c r="G16" s="193"/>
      <c r="H16" s="193"/>
      <c r="I16" s="193"/>
      <c r="J16" s="193"/>
      <c r="K16" s="194"/>
      <c r="L16" s="203" t="s">
        <v>84</v>
      </c>
      <c r="M16" s="222"/>
      <c r="N16" s="222"/>
      <c r="O16" s="222"/>
      <c r="P16" s="222"/>
      <c r="Q16" s="223"/>
      <c r="R16" s="224" t="s">
        <v>85</v>
      </c>
      <c r="S16" s="225"/>
      <c r="T16" s="225"/>
      <c r="U16" s="225"/>
      <c r="V16" s="226"/>
      <c r="W16" s="88"/>
      <c r="X16" s="89"/>
      <c r="Y16" s="89"/>
      <c r="Z16" s="89"/>
      <c r="AA16" s="89"/>
      <c r="AB16" s="104"/>
      <c r="AC16" s="206">
        <v>28.3</v>
      </c>
      <c r="AD16" s="207"/>
      <c r="AE16" s="207"/>
      <c r="AF16" s="207"/>
      <c r="AG16" s="208"/>
      <c r="AH16" s="206">
        <v>26.9</v>
      </c>
      <c r="AI16" s="207"/>
      <c r="AJ16" s="207"/>
      <c r="AK16" s="207"/>
      <c r="AL16" s="209"/>
      <c r="AM16" s="108"/>
      <c r="AN16" s="109"/>
      <c r="AO16" s="109"/>
      <c r="AP16" s="109"/>
      <c r="AQ16" s="109"/>
      <c r="AR16" s="109"/>
      <c r="AS16" s="109"/>
      <c r="AT16" s="110"/>
      <c r="AU16" s="111"/>
      <c r="AV16" s="112"/>
      <c r="AW16" s="112"/>
      <c r="AX16" s="112"/>
      <c r="AY16" s="113" t="s">
        <v>86</v>
      </c>
      <c r="AZ16" s="114"/>
      <c r="BA16" s="114"/>
      <c r="BB16" s="114"/>
      <c r="BC16" s="114"/>
      <c r="BD16" s="114"/>
      <c r="BE16" s="114"/>
      <c r="BF16" s="114"/>
      <c r="BG16" s="114"/>
      <c r="BH16" s="114"/>
      <c r="BI16" s="114"/>
      <c r="BJ16" s="114"/>
      <c r="BK16" s="114"/>
      <c r="BL16" s="114"/>
      <c r="BM16" s="115"/>
      <c r="BN16" s="116">
        <v>8097196</v>
      </c>
      <c r="BO16" s="117"/>
      <c r="BP16" s="117"/>
      <c r="BQ16" s="117"/>
      <c r="BR16" s="117"/>
      <c r="BS16" s="117"/>
      <c r="BT16" s="117"/>
      <c r="BU16" s="118"/>
      <c r="BV16" s="116">
        <v>7877417</v>
      </c>
      <c r="BW16" s="117"/>
      <c r="BX16" s="117"/>
      <c r="BY16" s="117"/>
      <c r="BZ16" s="117"/>
      <c r="CA16" s="117"/>
      <c r="CB16" s="117"/>
      <c r="CC16" s="118"/>
      <c r="CD16" s="227"/>
      <c r="CE16" s="228"/>
      <c r="CF16" s="228"/>
      <c r="CG16" s="228"/>
      <c r="CH16" s="228"/>
      <c r="CI16" s="228"/>
      <c r="CJ16" s="228"/>
      <c r="CK16" s="228"/>
      <c r="CL16" s="228"/>
      <c r="CM16" s="228"/>
      <c r="CN16" s="228"/>
      <c r="CO16" s="228"/>
      <c r="CP16" s="228"/>
      <c r="CQ16" s="228"/>
      <c r="CR16" s="228"/>
      <c r="CS16" s="229"/>
      <c r="CT16" s="122"/>
      <c r="CU16" s="123"/>
      <c r="CV16" s="123"/>
      <c r="CW16" s="123"/>
      <c r="CX16" s="123"/>
      <c r="CY16" s="123"/>
      <c r="CZ16" s="123"/>
      <c r="DA16" s="124"/>
      <c r="DB16" s="122"/>
      <c r="DC16" s="123"/>
      <c r="DD16" s="123"/>
      <c r="DE16" s="123"/>
      <c r="DF16" s="123"/>
      <c r="DG16" s="123"/>
      <c r="DH16" s="123"/>
      <c r="DI16" s="124"/>
      <c r="DJ16" s="63"/>
      <c r="DK16" s="63"/>
      <c r="DL16" s="63"/>
      <c r="DM16" s="63"/>
      <c r="DN16" s="63"/>
      <c r="DO16" s="63"/>
    </row>
    <row r="17" spans="1:119" ht="18.75" customHeight="1" thickBot="1" x14ac:dyDescent="0.2">
      <c r="A17" s="65"/>
      <c r="B17" s="230"/>
      <c r="C17" s="231"/>
      <c r="D17" s="231"/>
      <c r="E17" s="231"/>
      <c r="F17" s="231"/>
      <c r="G17" s="231"/>
      <c r="H17" s="231"/>
      <c r="I17" s="231"/>
      <c r="J17" s="231"/>
      <c r="K17" s="232"/>
      <c r="L17" s="233"/>
      <c r="M17" s="234" t="s">
        <v>87</v>
      </c>
      <c r="N17" s="235"/>
      <c r="O17" s="235"/>
      <c r="P17" s="235"/>
      <c r="Q17" s="236"/>
      <c r="R17" s="224" t="s">
        <v>85</v>
      </c>
      <c r="S17" s="225"/>
      <c r="T17" s="225"/>
      <c r="U17" s="225"/>
      <c r="V17" s="226"/>
      <c r="W17" s="130" t="s">
        <v>88</v>
      </c>
      <c r="X17" s="131"/>
      <c r="Y17" s="131"/>
      <c r="Z17" s="131"/>
      <c r="AA17" s="131"/>
      <c r="AB17" s="126"/>
      <c r="AC17" s="162">
        <v>11127</v>
      </c>
      <c r="AD17" s="163"/>
      <c r="AE17" s="163"/>
      <c r="AF17" s="163"/>
      <c r="AG17" s="202"/>
      <c r="AH17" s="162">
        <v>11509</v>
      </c>
      <c r="AI17" s="163"/>
      <c r="AJ17" s="163"/>
      <c r="AK17" s="163"/>
      <c r="AL17" s="164"/>
      <c r="AM17" s="108"/>
      <c r="AN17" s="109"/>
      <c r="AO17" s="109"/>
      <c r="AP17" s="109"/>
      <c r="AQ17" s="109"/>
      <c r="AR17" s="109"/>
      <c r="AS17" s="109"/>
      <c r="AT17" s="110"/>
      <c r="AU17" s="111"/>
      <c r="AV17" s="112"/>
      <c r="AW17" s="112"/>
      <c r="AX17" s="112"/>
      <c r="AY17" s="113" t="s">
        <v>89</v>
      </c>
      <c r="AZ17" s="114"/>
      <c r="BA17" s="114"/>
      <c r="BB17" s="114"/>
      <c r="BC17" s="114"/>
      <c r="BD17" s="114"/>
      <c r="BE17" s="114"/>
      <c r="BF17" s="114"/>
      <c r="BG17" s="114"/>
      <c r="BH17" s="114"/>
      <c r="BI17" s="114"/>
      <c r="BJ17" s="114"/>
      <c r="BK17" s="114"/>
      <c r="BL17" s="114"/>
      <c r="BM17" s="115"/>
      <c r="BN17" s="116">
        <v>5502709</v>
      </c>
      <c r="BO17" s="117"/>
      <c r="BP17" s="117"/>
      <c r="BQ17" s="117"/>
      <c r="BR17" s="117"/>
      <c r="BS17" s="117"/>
      <c r="BT17" s="117"/>
      <c r="BU17" s="118"/>
      <c r="BV17" s="116">
        <v>5241725</v>
      </c>
      <c r="BW17" s="117"/>
      <c r="BX17" s="117"/>
      <c r="BY17" s="117"/>
      <c r="BZ17" s="117"/>
      <c r="CA17" s="117"/>
      <c r="CB17" s="117"/>
      <c r="CC17" s="118"/>
      <c r="CD17" s="227"/>
      <c r="CE17" s="228"/>
      <c r="CF17" s="228"/>
      <c r="CG17" s="228"/>
      <c r="CH17" s="228"/>
      <c r="CI17" s="228"/>
      <c r="CJ17" s="228"/>
      <c r="CK17" s="228"/>
      <c r="CL17" s="228"/>
      <c r="CM17" s="228"/>
      <c r="CN17" s="228"/>
      <c r="CO17" s="228"/>
      <c r="CP17" s="228"/>
      <c r="CQ17" s="228"/>
      <c r="CR17" s="228"/>
      <c r="CS17" s="229"/>
      <c r="CT17" s="122"/>
      <c r="CU17" s="123"/>
      <c r="CV17" s="123"/>
      <c r="CW17" s="123"/>
      <c r="CX17" s="123"/>
      <c r="CY17" s="123"/>
      <c r="CZ17" s="123"/>
      <c r="DA17" s="124"/>
      <c r="DB17" s="122"/>
      <c r="DC17" s="123"/>
      <c r="DD17" s="123"/>
      <c r="DE17" s="123"/>
      <c r="DF17" s="123"/>
      <c r="DG17" s="123"/>
      <c r="DH17" s="123"/>
      <c r="DI17" s="124"/>
      <c r="DJ17" s="63"/>
      <c r="DK17" s="63"/>
      <c r="DL17" s="63"/>
      <c r="DM17" s="63"/>
      <c r="DN17" s="63"/>
      <c r="DO17" s="63"/>
    </row>
    <row r="18" spans="1:119" ht="18.75" customHeight="1" thickBot="1" x14ac:dyDescent="0.2">
      <c r="A18" s="65"/>
      <c r="B18" s="237" t="s">
        <v>90</v>
      </c>
      <c r="C18" s="154"/>
      <c r="D18" s="154"/>
      <c r="E18" s="238"/>
      <c r="F18" s="238"/>
      <c r="G18" s="238"/>
      <c r="H18" s="238"/>
      <c r="I18" s="238"/>
      <c r="J18" s="238"/>
      <c r="K18" s="238"/>
      <c r="L18" s="239">
        <v>222.85</v>
      </c>
      <c r="M18" s="239"/>
      <c r="N18" s="239"/>
      <c r="O18" s="239"/>
      <c r="P18" s="239"/>
      <c r="Q18" s="239"/>
      <c r="R18" s="240"/>
      <c r="S18" s="240"/>
      <c r="T18" s="240"/>
      <c r="U18" s="240"/>
      <c r="V18" s="241"/>
      <c r="W18" s="146"/>
      <c r="X18" s="147"/>
      <c r="Y18" s="147"/>
      <c r="Z18" s="147"/>
      <c r="AA18" s="147"/>
      <c r="AB18" s="142"/>
      <c r="AC18" s="242">
        <v>61.9</v>
      </c>
      <c r="AD18" s="243"/>
      <c r="AE18" s="243"/>
      <c r="AF18" s="243"/>
      <c r="AG18" s="244"/>
      <c r="AH18" s="242">
        <v>63.3</v>
      </c>
      <c r="AI18" s="243"/>
      <c r="AJ18" s="243"/>
      <c r="AK18" s="243"/>
      <c r="AL18" s="245"/>
      <c r="AM18" s="108"/>
      <c r="AN18" s="109"/>
      <c r="AO18" s="109"/>
      <c r="AP18" s="109"/>
      <c r="AQ18" s="109"/>
      <c r="AR18" s="109"/>
      <c r="AS18" s="109"/>
      <c r="AT18" s="110"/>
      <c r="AU18" s="111"/>
      <c r="AV18" s="112"/>
      <c r="AW18" s="112"/>
      <c r="AX18" s="112"/>
      <c r="AY18" s="113" t="s">
        <v>91</v>
      </c>
      <c r="AZ18" s="114"/>
      <c r="BA18" s="114"/>
      <c r="BB18" s="114"/>
      <c r="BC18" s="114"/>
      <c r="BD18" s="114"/>
      <c r="BE18" s="114"/>
      <c r="BF18" s="114"/>
      <c r="BG18" s="114"/>
      <c r="BH18" s="114"/>
      <c r="BI18" s="114"/>
      <c r="BJ18" s="114"/>
      <c r="BK18" s="114"/>
      <c r="BL18" s="114"/>
      <c r="BM18" s="115"/>
      <c r="BN18" s="116">
        <v>9107672</v>
      </c>
      <c r="BO18" s="117"/>
      <c r="BP18" s="117"/>
      <c r="BQ18" s="117"/>
      <c r="BR18" s="117"/>
      <c r="BS18" s="117"/>
      <c r="BT18" s="117"/>
      <c r="BU18" s="118"/>
      <c r="BV18" s="116">
        <v>9148265</v>
      </c>
      <c r="BW18" s="117"/>
      <c r="BX18" s="117"/>
      <c r="BY18" s="117"/>
      <c r="BZ18" s="117"/>
      <c r="CA18" s="117"/>
      <c r="CB18" s="117"/>
      <c r="CC18" s="118"/>
      <c r="CD18" s="227"/>
      <c r="CE18" s="228"/>
      <c r="CF18" s="228"/>
      <c r="CG18" s="228"/>
      <c r="CH18" s="228"/>
      <c r="CI18" s="228"/>
      <c r="CJ18" s="228"/>
      <c r="CK18" s="228"/>
      <c r="CL18" s="228"/>
      <c r="CM18" s="228"/>
      <c r="CN18" s="228"/>
      <c r="CO18" s="228"/>
      <c r="CP18" s="228"/>
      <c r="CQ18" s="228"/>
      <c r="CR18" s="228"/>
      <c r="CS18" s="229"/>
      <c r="CT18" s="122"/>
      <c r="CU18" s="123"/>
      <c r="CV18" s="123"/>
      <c r="CW18" s="123"/>
      <c r="CX18" s="123"/>
      <c r="CY18" s="123"/>
      <c r="CZ18" s="123"/>
      <c r="DA18" s="124"/>
      <c r="DB18" s="122"/>
      <c r="DC18" s="123"/>
      <c r="DD18" s="123"/>
      <c r="DE18" s="123"/>
      <c r="DF18" s="123"/>
      <c r="DG18" s="123"/>
      <c r="DH18" s="123"/>
      <c r="DI18" s="124"/>
      <c r="DJ18" s="63"/>
      <c r="DK18" s="63"/>
      <c r="DL18" s="63"/>
      <c r="DM18" s="63"/>
      <c r="DN18" s="63"/>
      <c r="DO18" s="63"/>
    </row>
    <row r="19" spans="1:119" ht="18.75" customHeight="1" thickBot="1" x14ac:dyDescent="0.2">
      <c r="A19" s="65"/>
      <c r="B19" s="237" t="s">
        <v>92</v>
      </c>
      <c r="C19" s="154"/>
      <c r="D19" s="154"/>
      <c r="E19" s="238"/>
      <c r="F19" s="238"/>
      <c r="G19" s="238"/>
      <c r="H19" s="238"/>
      <c r="I19" s="238"/>
      <c r="J19" s="238"/>
      <c r="K19" s="238"/>
      <c r="L19" s="246">
        <v>155</v>
      </c>
      <c r="M19" s="246"/>
      <c r="N19" s="246"/>
      <c r="O19" s="246"/>
      <c r="P19" s="246"/>
      <c r="Q19" s="246"/>
      <c r="R19" s="247"/>
      <c r="S19" s="247"/>
      <c r="T19" s="247"/>
      <c r="U19" s="247"/>
      <c r="V19" s="248"/>
      <c r="W19" s="74"/>
      <c r="X19" s="75"/>
      <c r="Y19" s="75"/>
      <c r="Z19" s="75"/>
      <c r="AA19" s="75"/>
      <c r="AB19" s="75"/>
      <c r="AC19" s="249"/>
      <c r="AD19" s="249"/>
      <c r="AE19" s="249"/>
      <c r="AF19" s="249"/>
      <c r="AG19" s="249"/>
      <c r="AH19" s="249"/>
      <c r="AI19" s="249"/>
      <c r="AJ19" s="249"/>
      <c r="AK19" s="249"/>
      <c r="AL19" s="250"/>
      <c r="AM19" s="108"/>
      <c r="AN19" s="109"/>
      <c r="AO19" s="109"/>
      <c r="AP19" s="109"/>
      <c r="AQ19" s="109"/>
      <c r="AR19" s="109"/>
      <c r="AS19" s="109"/>
      <c r="AT19" s="110"/>
      <c r="AU19" s="111"/>
      <c r="AV19" s="112"/>
      <c r="AW19" s="112"/>
      <c r="AX19" s="112"/>
      <c r="AY19" s="113" t="s">
        <v>93</v>
      </c>
      <c r="AZ19" s="114"/>
      <c r="BA19" s="114"/>
      <c r="BB19" s="114"/>
      <c r="BC19" s="114"/>
      <c r="BD19" s="114"/>
      <c r="BE19" s="114"/>
      <c r="BF19" s="114"/>
      <c r="BG19" s="114"/>
      <c r="BH19" s="114"/>
      <c r="BI19" s="114"/>
      <c r="BJ19" s="114"/>
      <c r="BK19" s="114"/>
      <c r="BL19" s="114"/>
      <c r="BM19" s="115"/>
      <c r="BN19" s="116">
        <v>15321342</v>
      </c>
      <c r="BO19" s="117"/>
      <c r="BP19" s="117"/>
      <c r="BQ19" s="117"/>
      <c r="BR19" s="117"/>
      <c r="BS19" s="117"/>
      <c r="BT19" s="117"/>
      <c r="BU19" s="118"/>
      <c r="BV19" s="116">
        <v>11919296</v>
      </c>
      <c r="BW19" s="117"/>
      <c r="BX19" s="117"/>
      <c r="BY19" s="117"/>
      <c r="BZ19" s="117"/>
      <c r="CA19" s="117"/>
      <c r="CB19" s="117"/>
      <c r="CC19" s="118"/>
      <c r="CD19" s="227"/>
      <c r="CE19" s="228"/>
      <c r="CF19" s="228"/>
      <c r="CG19" s="228"/>
      <c r="CH19" s="228"/>
      <c r="CI19" s="228"/>
      <c r="CJ19" s="228"/>
      <c r="CK19" s="228"/>
      <c r="CL19" s="228"/>
      <c r="CM19" s="228"/>
      <c r="CN19" s="228"/>
      <c r="CO19" s="228"/>
      <c r="CP19" s="228"/>
      <c r="CQ19" s="228"/>
      <c r="CR19" s="228"/>
      <c r="CS19" s="229"/>
      <c r="CT19" s="122"/>
      <c r="CU19" s="123"/>
      <c r="CV19" s="123"/>
      <c r="CW19" s="123"/>
      <c r="CX19" s="123"/>
      <c r="CY19" s="123"/>
      <c r="CZ19" s="123"/>
      <c r="DA19" s="124"/>
      <c r="DB19" s="122"/>
      <c r="DC19" s="123"/>
      <c r="DD19" s="123"/>
      <c r="DE19" s="123"/>
      <c r="DF19" s="123"/>
      <c r="DG19" s="123"/>
      <c r="DH19" s="123"/>
      <c r="DI19" s="124"/>
      <c r="DJ19" s="63"/>
      <c r="DK19" s="63"/>
      <c r="DL19" s="63"/>
      <c r="DM19" s="63"/>
      <c r="DN19" s="63"/>
      <c r="DO19" s="63"/>
    </row>
    <row r="20" spans="1:119" ht="18.75" customHeight="1" thickBot="1" x14ac:dyDescent="0.2">
      <c r="A20" s="65"/>
      <c r="B20" s="237" t="s">
        <v>94</v>
      </c>
      <c r="C20" s="154"/>
      <c r="D20" s="154"/>
      <c r="E20" s="238"/>
      <c r="F20" s="238"/>
      <c r="G20" s="238"/>
      <c r="H20" s="238"/>
      <c r="I20" s="238"/>
      <c r="J20" s="238"/>
      <c r="K20" s="238"/>
      <c r="L20" s="246">
        <v>12857</v>
      </c>
      <c r="M20" s="246"/>
      <c r="N20" s="246"/>
      <c r="O20" s="246"/>
      <c r="P20" s="246"/>
      <c r="Q20" s="246"/>
      <c r="R20" s="247"/>
      <c r="S20" s="247"/>
      <c r="T20" s="247"/>
      <c r="U20" s="247"/>
      <c r="V20" s="248"/>
      <c r="W20" s="146"/>
      <c r="X20" s="147"/>
      <c r="Y20" s="147"/>
      <c r="Z20" s="147"/>
      <c r="AA20" s="147"/>
      <c r="AB20" s="147"/>
      <c r="AC20" s="251"/>
      <c r="AD20" s="251"/>
      <c r="AE20" s="251"/>
      <c r="AF20" s="251"/>
      <c r="AG20" s="251"/>
      <c r="AH20" s="251"/>
      <c r="AI20" s="251"/>
      <c r="AJ20" s="251"/>
      <c r="AK20" s="251"/>
      <c r="AL20" s="252"/>
      <c r="AM20" s="253"/>
      <c r="AN20" s="172"/>
      <c r="AO20" s="172"/>
      <c r="AP20" s="172"/>
      <c r="AQ20" s="172"/>
      <c r="AR20" s="172"/>
      <c r="AS20" s="172"/>
      <c r="AT20" s="173"/>
      <c r="AU20" s="254"/>
      <c r="AV20" s="255"/>
      <c r="AW20" s="255"/>
      <c r="AX20" s="256"/>
      <c r="AY20" s="113"/>
      <c r="AZ20" s="114"/>
      <c r="BA20" s="114"/>
      <c r="BB20" s="114"/>
      <c r="BC20" s="114"/>
      <c r="BD20" s="114"/>
      <c r="BE20" s="114"/>
      <c r="BF20" s="114"/>
      <c r="BG20" s="114"/>
      <c r="BH20" s="114"/>
      <c r="BI20" s="114"/>
      <c r="BJ20" s="114"/>
      <c r="BK20" s="114"/>
      <c r="BL20" s="114"/>
      <c r="BM20" s="115"/>
      <c r="BN20" s="116"/>
      <c r="BO20" s="117"/>
      <c r="BP20" s="117"/>
      <c r="BQ20" s="117"/>
      <c r="BR20" s="117"/>
      <c r="BS20" s="117"/>
      <c r="BT20" s="117"/>
      <c r="BU20" s="118"/>
      <c r="BV20" s="116"/>
      <c r="BW20" s="117"/>
      <c r="BX20" s="117"/>
      <c r="BY20" s="117"/>
      <c r="BZ20" s="117"/>
      <c r="CA20" s="117"/>
      <c r="CB20" s="117"/>
      <c r="CC20" s="118"/>
      <c r="CD20" s="227"/>
      <c r="CE20" s="228"/>
      <c r="CF20" s="228"/>
      <c r="CG20" s="228"/>
      <c r="CH20" s="228"/>
      <c r="CI20" s="228"/>
      <c r="CJ20" s="228"/>
      <c r="CK20" s="228"/>
      <c r="CL20" s="228"/>
      <c r="CM20" s="228"/>
      <c r="CN20" s="228"/>
      <c r="CO20" s="228"/>
      <c r="CP20" s="228"/>
      <c r="CQ20" s="228"/>
      <c r="CR20" s="228"/>
      <c r="CS20" s="229"/>
      <c r="CT20" s="122"/>
      <c r="CU20" s="123"/>
      <c r="CV20" s="123"/>
      <c r="CW20" s="123"/>
      <c r="CX20" s="123"/>
      <c r="CY20" s="123"/>
      <c r="CZ20" s="123"/>
      <c r="DA20" s="124"/>
      <c r="DB20" s="122"/>
      <c r="DC20" s="123"/>
      <c r="DD20" s="123"/>
      <c r="DE20" s="123"/>
      <c r="DF20" s="123"/>
      <c r="DG20" s="123"/>
      <c r="DH20" s="123"/>
      <c r="DI20" s="124"/>
      <c r="DJ20" s="63"/>
      <c r="DK20" s="63"/>
      <c r="DL20" s="63"/>
      <c r="DM20" s="63"/>
      <c r="DN20" s="63"/>
      <c r="DO20" s="63"/>
    </row>
    <row r="21" spans="1:119" ht="18.75" customHeight="1" x14ac:dyDescent="0.15">
      <c r="A21" s="65"/>
      <c r="B21" s="257" t="s">
        <v>95</v>
      </c>
      <c r="C21" s="258"/>
      <c r="D21" s="258"/>
      <c r="E21" s="258"/>
      <c r="F21" s="258"/>
      <c r="G21" s="258"/>
      <c r="H21" s="258"/>
      <c r="I21" s="258"/>
      <c r="J21" s="258"/>
      <c r="K21" s="258"/>
      <c r="L21" s="258"/>
      <c r="M21" s="258"/>
      <c r="N21" s="258"/>
      <c r="O21" s="258"/>
      <c r="P21" s="258"/>
      <c r="Q21" s="258"/>
      <c r="R21" s="258"/>
      <c r="S21" s="258"/>
      <c r="T21" s="258"/>
      <c r="U21" s="258"/>
      <c r="V21" s="258"/>
      <c r="W21" s="258"/>
      <c r="X21" s="258"/>
      <c r="Y21" s="258"/>
      <c r="Z21" s="258"/>
      <c r="AA21" s="258"/>
      <c r="AB21" s="258"/>
      <c r="AC21" s="258"/>
      <c r="AD21" s="258"/>
      <c r="AE21" s="258"/>
      <c r="AF21" s="258"/>
      <c r="AG21" s="258"/>
      <c r="AH21" s="258"/>
      <c r="AI21" s="258"/>
      <c r="AJ21" s="258"/>
      <c r="AK21" s="258"/>
      <c r="AL21" s="258"/>
      <c r="AM21" s="258"/>
      <c r="AN21" s="258"/>
      <c r="AO21" s="258"/>
      <c r="AP21" s="258"/>
      <c r="AQ21" s="258"/>
      <c r="AR21" s="258"/>
      <c r="AS21" s="258"/>
      <c r="AT21" s="258"/>
      <c r="AU21" s="258"/>
      <c r="AV21" s="258"/>
      <c r="AW21" s="258"/>
      <c r="AX21" s="259"/>
      <c r="AY21" s="113"/>
      <c r="AZ21" s="114"/>
      <c r="BA21" s="114"/>
      <c r="BB21" s="114"/>
      <c r="BC21" s="114"/>
      <c r="BD21" s="114"/>
      <c r="BE21" s="114"/>
      <c r="BF21" s="114"/>
      <c r="BG21" s="114"/>
      <c r="BH21" s="114"/>
      <c r="BI21" s="114"/>
      <c r="BJ21" s="114"/>
      <c r="BK21" s="114"/>
      <c r="BL21" s="114"/>
      <c r="BM21" s="115"/>
      <c r="BN21" s="116"/>
      <c r="BO21" s="117"/>
      <c r="BP21" s="117"/>
      <c r="BQ21" s="117"/>
      <c r="BR21" s="117"/>
      <c r="BS21" s="117"/>
      <c r="BT21" s="117"/>
      <c r="BU21" s="118"/>
      <c r="BV21" s="116"/>
      <c r="BW21" s="117"/>
      <c r="BX21" s="117"/>
      <c r="BY21" s="117"/>
      <c r="BZ21" s="117"/>
      <c r="CA21" s="117"/>
      <c r="CB21" s="117"/>
      <c r="CC21" s="118"/>
      <c r="CD21" s="227"/>
      <c r="CE21" s="228"/>
      <c r="CF21" s="228"/>
      <c r="CG21" s="228"/>
      <c r="CH21" s="228"/>
      <c r="CI21" s="228"/>
      <c r="CJ21" s="228"/>
      <c r="CK21" s="228"/>
      <c r="CL21" s="228"/>
      <c r="CM21" s="228"/>
      <c r="CN21" s="228"/>
      <c r="CO21" s="228"/>
      <c r="CP21" s="228"/>
      <c r="CQ21" s="228"/>
      <c r="CR21" s="228"/>
      <c r="CS21" s="229"/>
      <c r="CT21" s="122"/>
      <c r="CU21" s="123"/>
      <c r="CV21" s="123"/>
      <c r="CW21" s="123"/>
      <c r="CX21" s="123"/>
      <c r="CY21" s="123"/>
      <c r="CZ21" s="123"/>
      <c r="DA21" s="124"/>
      <c r="DB21" s="122"/>
      <c r="DC21" s="123"/>
      <c r="DD21" s="123"/>
      <c r="DE21" s="123"/>
      <c r="DF21" s="123"/>
      <c r="DG21" s="123"/>
      <c r="DH21" s="123"/>
      <c r="DI21" s="124"/>
      <c r="DJ21" s="63"/>
      <c r="DK21" s="63"/>
      <c r="DL21" s="63"/>
      <c r="DM21" s="63"/>
      <c r="DN21" s="63"/>
      <c r="DO21" s="63"/>
    </row>
    <row r="22" spans="1:119" ht="18.75" customHeight="1" thickBot="1" x14ac:dyDescent="0.2">
      <c r="A22" s="65"/>
      <c r="B22" s="260" t="s">
        <v>96</v>
      </c>
      <c r="C22" s="261"/>
      <c r="D22" s="262"/>
      <c r="E22" s="128" t="s">
        <v>26</v>
      </c>
      <c r="F22" s="131"/>
      <c r="G22" s="131"/>
      <c r="H22" s="131"/>
      <c r="I22" s="131"/>
      <c r="J22" s="131"/>
      <c r="K22" s="126"/>
      <c r="L22" s="128" t="s">
        <v>97</v>
      </c>
      <c r="M22" s="131"/>
      <c r="N22" s="131"/>
      <c r="O22" s="131"/>
      <c r="P22" s="126"/>
      <c r="Q22" s="263" t="s">
        <v>98</v>
      </c>
      <c r="R22" s="264"/>
      <c r="S22" s="264"/>
      <c r="T22" s="264"/>
      <c r="U22" s="264"/>
      <c r="V22" s="265"/>
      <c r="W22" s="266" t="s">
        <v>99</v>
      </c>
      <c r="X22" s="261"/>
      <c r="Y22" s="262"/>
      <c r="Z22" s="128" t="s">
        <v>26</v>
      </c>
      <c r="AA22" s="131"/>
      <c r="AB22" s="131"/>
      <c r="AC22" s="131"/>
      <c r="AD22" s="131"/>
      <c r="AE22" s="131"/>
      <c r="AF22" s="131"/>
      <c r="AG22" s="126"/>
      <c r="AH22" s="267" t="s">
        <v>100</v>
      </c>
      <c r="AI22" s="131"/>
      <c r="AJ22" s="131"/>
      <c r="AK22" s="131"/>
      <c r="AL22" s="126"/>
      <c r="AM22" s="267" t="s">
        <v>101</v>
      </c>
      <c r="AN22" s="268"/>
      <c r="AO22" s="268"/>
      <c r="AP22" s="268"/>
      <c r="AQ22" s="268"/>
      <c r="AR22" s="269"/>
      <c r="AS22" s="263" t="s">
        <v>98</v>
      </c>
      <c r="AT22" s="264"/>
      <c r="AU22" s="264"/>
      <c r="AV22" s="264"/>
      <c r="AW22" s="264"/>
      <c r="AX22" s="270"/>
      <c r="AY22" s="271"/>
      <c r="AZ22" s="272"/>
      <c r="BA22" s="272"/>
      <c r="BB22" s="272"/>
      <c r="BC22" s="272"/>
      <c r="BD22" s="272"/>
      <c r="BE22" s="272"/>
      <c r="BF22" s="272"/>
      <c r="BG22" s="272"/>
      <c r="BH22" s="272"/>
      <c r="BI22" s="272"/>
      <c r="BJ22" s="272"/>
      <c r="BK22" s="272"/>
      <c r="BL22" s="272"/>
      <c r="BM22" s="273"/>
      <c r="BN22" s="274"/>
      <c r="BO22" s="275"/>
      <c r="BP22" s="275"/>
      <c r="BQ22" s="275"/>
      <c r="BR22" s="275"/>
      <c r="BS22" s="275"/>
      <c r="BT22" s="275"/>
      <c r="BU22" s="276"/>
      <c r="BV22" s="274"/>
      <c r="BW22" s="275"/>
      <c r="BX22" s="275"/>
      <c r="BY22" s="275"/>
      <c r="BZ22" s="275"/>
      <c r="CA22" s="275"/>
      <c r="CB22" s="275"/>
      <c r="CC22" s="276"/>
      <c r="CD22" s="227"/>
      <c r="CE22" s="228"/>
      <c r="CF22" s="228"/>
      <c r="CG22" s="228"/>
      <c r="CH22" s="228"/>
      <c r="CI22" s="228"/>
      <c r="CJ22" s="228"/>
      <c r="CK22" s="228"/>
      <c r="CL22" s="228"/>
      <c r="CM22" s="228"/>
      <c r="CN22" s="228"/>
      <c r="CO22" s="228"/>
      <c r="CP22" s="228"/>
      <c r="CQ22" s="228"/>
      <c r="CR22" s="228"/>
      <c r="CS22" s="229"/>
      <c r="CT22" s="122"/>
      <c r="CU22" s="123"/>
      <c r="CV22" s="123"/>
      <c r="CW22" s="123"/>
      <c r="CX22" s="123"/>
      <c r="CY22" s="123"/>
      <c r="CZ22" s="123"/>
      <c r="DA22" s="124"/>
      <c r="DB22" s="122"/>
      <c r="DC22" s="123"/>
      <c r="DD22" s="123"/>
      <c r="DE22" s="123"/>
      <c r="DF22" s="123"/>
      <c r="DG22" s="123"/>
      <c r="DH22" s="123"/>
      <c r="DI22" s="124"/>
      <c r="DJ22" s="63"/>
      <c r="DK22" s="63"/>
      <c r="DL22" s="63"/>
      <c r="DM22" s="63"/>
      <c r="DN22" s="63"/>
      <c r="DO22" s="63"/>
    </row>
    <row r="23" spans="1:119" ht="18.75" customHeight="1" x14ac:dyDescent="0.15">
      <c r="A23" s="65"/>
      <c r="B23" s="277"/>
      <c r="C23" s="278"/>
      <c r="D23" s="279"/>
      <c r="E23" s="106"/>
      <c r="F23" s="89"/>
      <c r="G23" s="89"/>
      <c r="H23" s="89"/>
      <c r="I23" s="89"/>
      <c r="J23" s="89"/>
      <c r="K23" s="104"/>
      <c r="L23" s="106"/>
      <c r="M23" s="89"/>
      <c r="N23" s="89"/>
      <c r="O23" s="89"/>
      <c r="P23" s="104"/>
      <c r="Q23" s="280"/>
      <c r="R23" s="281"/>
      <c r="S23" s="281"/>
      <c r="T23" s="281"/>
      <c r="U23" s="281"/>
      <c r="V23" s="282"/>
      <c r="W23" s="283"/>
      <c r="X23" s="278"/>
      <c r="Y23" s="279"/>
      <c r="Z23" s="106"/>
      <c r="AA23" s="89"/>
      <c r="AB23" s="89"/>
      <c r="AC23" s="89"/>
      <c r="AD23" s="89"/>
      <c r="AE23" s="89"/>
      <c r="AF23" s="89"/>
      <c r="AG23" s="104"/>
      <c r="AH23" s="106"/>
      <c r="AI23" s="89"/>
      <c r="AJ23" s="89"/>
      <c r="AK23" s="89"/>
      <c r="AL23" s="104"/>
      <c r="AM23" s="284"/>
      <c r="AN23" s="285"/>
      <c r="AO23" s="285"/>
      <c r="AP23" s="285"/>
      <c r="AQ23" s="285"/>
      <c r="AR23" s="286"/>
      <c r="AS23" s="280"/>
      <c r="AT23" s="281"/>
      <c r="AU23" s="281"/>
      <c r="AV23" s="281"/>
      <c r="AW23" s="281"/>
      <c r="AX23" s="287"/>
      <c r="AY23" s="91" t="s">
        <v>102</v>
      </c>
      <c r="AZ23" s="92"/>
      <c r="BA23" s="92"/>
      <c r="BB23" s="92"/>
      <c r="BC23" s="92"/>
      <c r="BD23" s="92"/>
      <c r="BE23" s="92"/>
      <c r="BF23" s="92"/>
      <c r="BG23" s="92"/>
      <c r="BH23" s="92"/>
      <c r="BI23" s="92"/>
      <c r="BJ23" s="92"/>
      <c r="BK23" s="92"/>
      <c r="BL23" s="92"/>
      <c r="BM23" s="93"/>
      <c r="BN23" s="116">
        <v>15487945</v>
      </c>
      <c r="BO23" s="117"/>
      <c r="BP23" s="117"/>
      <c r="BQ23" s="117"/>
      <c r="BR23" s="117"/>
      <c r="BS23" s="117"/>
      <c r="BT23" s="117"/>
      <c r="BU23" s="118"/>
      <c r="BV23" s="116">
        <v>15171454</v>
      </c>
      <c r="BW23" s="117"/>
      <c r="BX23" s="117"/>
      <c r="BY23" s="117"/>
      <c r="BZ23" s="117"/>
      <c r="CA23" s="117"/>
      <c r="CB23" s="117"/>
      <c r="CC23" s="118"/>
      <c r="CD23" s="227"/>
      <c r="CE23" s="228"/>
      <c r="CF23" s="228"/>
      <c r="CG23" s="228"/>
      <c r="CH23" s="228"/>
      <c r="CI23" s="228"/>
      <c r="CJ23" s="228"/>
      <c r="CK23" s="228"/>
      <c r="CL23" s="228"/>
      <c r="CM23" s="228"/>
      <c r="CN23" s="228"/>
      <c r="CO23" s="228"/>
      <c r="CP23" s="228"/>
      <c r="CQ23" s="228"/>
      <c r="CR23" s="228"/>
      <c r="CS23" s="229"/>
      <c r="CT23" s="122"/>
      <c r="CU23" s="123"/>
      <c r="CV23" s="123"/>
      <c r="CW23" s="123"/>
      <c r="CX23" s="123"/>
      <c r="CY23" s="123"/>
      <c r="CZ23" s="123"/>
      <c r="DA23" s="124"/>
      <c r="DB23" s="122"/>
      <c r="DC23" s="123"/>
      <c r="DD23" s="123"/>
      <c r="DE23" s="123"/>
      <c r="DF23" s="123"/>
      <c r="DG23" s="123"/>
      <c r="DH23" s="123"/>
      <c r="DI23" s="124"/>
      <c r="DJ23" s="63"/>
      <c r="DK23" s="63"/>
      <c r="DL23" s="63"/>
      <c r="DM23" s="63"/>
      <c r="DN23" s="63"/>
      <c r="DO23" s="63"/>
    </row>
    <row r="24" spans="1:119" ht="18.75" customHeight="1" thickBot="1" x14ac:dyDescent="0.2">
      <c r="A24" s="65"/>
      <c r="B24" s="277"/>
      <c r="C24" s="278"/>
      <c r="D24" s="279"/>
      <c r="E24" s="161" t="s">
        <v>103</v>
      </c>
      <c r="F24" s="109"/>
      <c r="G24" s="109"/>
      <c r="H24" s="109"/>
      <c r="I24" s="109"/>
      <c r="J24" s="109"/>
      <c r="K24" s="110"/>
      <c r="L24" s="162">
        <v>1</v>
      </c>
      <c r="M24" s="163"/>
      <c r="N24" s="163"/>
      <c r="O24" s="163"/>
      <c r="P24" s="202"/>
      <c r="Q24" s="162">
        <v>9200</v>
      </c>
      <c r="R24" s="163"/>
      <c r="S24" s="163"/>
      <c r="T24" s="163"/>
      <c r="U24" s="163"/>
      <c r="V24" s="202"/>
      <c r="W24" s="283"/>
      <c r="X24" s="278"/>
      <c r="Y24" s="279"/>
      <c r="Z24" s="161" t="s">
        <v>104</v>
      </c>
      <c r="AA24" s="109"/>
      <c r="AB24" s="109"/>
      <c r="AC24" s="109"/>
      <c r="AD24" s="109"/>
      <c r="AE24" s="109"/>
      <c r="AF24" s="109"/>
      <c r="AG24" s="110"/>
      <c r="AH24" s="162">
        <v>236</v>
      </c>
      <c r="AI24" s="163"/>
      <c r="AJ24" s="163"/>
      <c r="AK24" s="163"/>
      <c r="AL24" s="202"/>
      <c r="AM24" s="162">
        <v>733252</v>
      </c>
      <c r="AN24" s="163"/>
      <c r="AO24" s="163"/>
      <c r="AP24" s="163"/>
      <c r="AQ24" s="163"/>
      <c r="AR24" s="202"/>
      <c r="AS24" s="162">
        <v>3107</v>
      </c>
      <c r="AT24" s="163"/>
      <c r="AU24" s="163"/>
      <c r="AV24" s="163"/>
      <c r="AW24" s="163"/>
      <c r="AX24" s="164"/>
      <c r="AY24" s="271" t="s">
        <v>105</v>
      </c>
      <c r="AZ24" s="272"/>
      <c r="BA24" s="272"/>
      <c r="BB24" s="272"/>
      <c r="BC24" s="272"/>
      <c r="BD24" s="272"/>
      <c r="BE24" s="272"/>
      <c r="BF24" s="272"/>
      <c r="BG24" s="272"/>
      <c r="BH24" s="272"/>
      <c r="BI24" s="272"/>
      <c r="BJ24" s="272"/>
      <c r="BK24" s="272"/>
      <c r="BL24" s="272"/>
      <c r="BM24" s="273"/>
      <c r="BN24" s="116">
        <v>13962614</v>
      </c>
      <c r="BO24" s="117"/>
      <c r="BP24" s="117"/>
      <c r="BQ24" s="117"/>
      <c r="BR24" s="117"/>
      <c r="BS24" s="117"/>
      <c r="BT24" s="117"/>
      <c r="BU24" s="118"/>
      <c r="BV24" s="116">
        <v>13589302</v>
      </c>
      <c r="BW24" s="117"/>
      <c r="BX24" s="117"/>
      <c r="BY24" s="117"/>
      <c r="BZ24" s="117"/>
      <c r="CA24" s="117"/>
      <c r="CB24" s="117"/>
      <c r="CC24" s="118"/>
      <c r="CD24" s="227"/>
      <c r="CE24" s="228"/>
      <c r="CF24" s="228"/>
      <c r="CG24" s="228"/>
      <c r="CH24" s="228"/>
      <c r="CI24" s="228"/>
      <c r="CJ24" s="228"/>
      <c r="CK24" s="228"/>
      <c r="CL24" s="228"/>
      <c r="CM24" s="228"/>
      <c r="CN24" s="228"/>
      <c r="CO24" s="228"/>
      <c r="CP24" s="228"/>
      <c r="CQ24" s="228"/>
      <c r="CR24" s="228"/>
      <c r="CS24" s="229"/>
      <c r="CT24" s="122"/>
      <c r="CU24" s="123"/>
      <c r="CV24" s="123"/>
      <c r="CW24" s="123"/>
      <c r="CX24" s="123"/>
      <c r="CY24" s="123"/>
      <c r="CZ24" s="123"/>
      <c r="DA24" s="124"/>
      <c r="DB24" s="122"/>
      <c r="DC24" s="123"/>
      <c r="DD24" s="123"/>
      <c r="DE24" s="123"/>
      <c r="DF24" s="123"/>
      <c r="DG24" s="123"/>
      <c r="DH24" s="123"/>
      <c r="DI24" s="124"/>
      <c r="DJ24" s="63"/>
      <c r="DK24" s="63"/>
      <c r="DL24" s="63"/>
      <c r="DM24" s="63"/>
      <c r="DN24" s="63"/>
      <c r="DO24" s="63"/>
    </row>
    <row r="25" spans="1:119" s="63" customFormat="1" ht="18.75" customHeight="1" x14ac:dyDescent="0.15">
      <c r="A25" s="65"/>
      <c r="B25" s="277"/>
      <c r="C25" s="278"/>
      <c r="D25" s="279"/>
      <c r="E25" s="161" t="s">
        <v>106</v>
      </c>
      <c r="F25" s="109"/>
      <c r="G25" s="109"/>
      <c r="H25" s="109"/>
      <c r="I25" s="109"/>
      <c r="J25" s="109"/>
      <c r="K25" s="110"/>
      <c r="L25" s="162">
        <v>1</v>
      </c>
      <c r="M25" s="163"/>
      <c r="N25" s="163"/>
      <c r="O25" s="163"/>
      <c r="P25" s="202"/>
      <c r="Q25" s="162">
        <v>7000</v>
      </c>
      <c r="R25" s="163"/>
      <c r="S25" s="163"/>
      <c r="T25" s="163"/>
      <c r="U25" s="163"/>
      <c r="V25" s="202"/>
      <c r="W25" s="283"/>
      <c r="X25" s="278"/>
      <c r="Y25" s="279"/>
      <c r="Z25" s="161" t="s">
        <v>107</v>
      </c>
      <c r="AA25" s="109"/>
      <c r="AB25" s="109"/>
      <c r="AC25" s="109"/>
      <c r="AD25" s="109"/>
      <c r="AE25" s="109"/>
      <c r="AF25" s="109"/>
      <c r="AG25" s="110"/>
      <c r="AH25" s="162" t="s">
        <v>65</v>
      </c>
      <c r="AI25" s="163"/>
      <c r="AJ25" s="163"/>
      <c r="AK25" s="163"/>
      <c r="AL25" s="202"/>
      <c r="AM25" s="162" t="s">
        <v>65</v>
      </c>
      <c r="AN25" s="163"/>
      <c r="AO25" s="163"/>
      <c r="AP25" s="163"/>
      <c r="AQ25" s="163"/>
      <c r="AR25" s="202"/>
      <c r="AS25" s="162" t="s">
        <v>65</v>
      </c>
      <c r="AT25" s="163"/>
      <c r="AU25" s="163"/>
      <c r="AV25" s="163"/>
      <c r="AW25" s="163"/>
      <c r="AX25" s="164"/>
      <c r="AY25" s="91" t="s">
        <v>108</v>
      </c>
      <c r="AZ25" s="92"/>
      <c r="BA25" s="92"/>
      <c r="BB25" s="92"/>
      <c r="BC25" s="92"/>
      <c r="BD25" s="92"/>
      <c r="BE25" s="92"/>
      <c r="BF25" s="92"/>
      <c r="BG25" s="92"/>
      <c r="BH25" s="92"/>
      <c r="BI25" s="92"/>
      <c r="BJ25" s="92"/>
      <c r="BK25" s="92"/>
      <c r="BL25" s="92"/>
      <c r="BM25" s="93"/>
      <c r="BN25" s="94">
        <v>164671</v>
      </c>
      <c r="BO25" s="95"/>
      <c r="BP25" s="95"/>
      <c r="BQ25" s="95"/>
      <c r="BR25" s="95"/>
      <c r="BS25" s="95"/>
      <c r="BT25" s="95"/>
      <c r="BU25" s="96"/>
      <c r="BV25" s="94">
        <v>191208</v>
      </c>
      <c r="BW25" s="95"/>
      <c r="BX25" s="95"/>
      <c r="BY25" s="95"/>
      <c r="BZ25" s="95"/>
      <c r="CA25" s="95"/>
      <c r="CB25" s="95"/>
      <c r="CC25" s="96"/>
      <c r="CD25" s="227"/>
      <c r="CE25" s="228"/>
      <c r="CF25" s="228"/>
      <c r="CG25" s="228"/>
      <c r="CH25" s="228"/>
      <c r="CI25" s="228"/>
      <c r="CJ25" s="228"/>
      <c r="CK25" s="228"/>
      <c r="CL25" s="228"/>
      <c r="CM25" s="228"/>
      <c r="CN25" s="228"/>
      <c r="CO25" s="228"/>
      <c r="CP25" s="228"/>
      <c r="CQ25" s="228"/>
      <c r="CR25" s="228"/>
      <c r="CS25" s="229"/>
      <c r="CT25" s="122"/>
      <c r="CU25" s="123"/>
      <c r="CV25" s="123"/>
      <c r="CW25" s="123"/>
      <c r="CX25" s="123"/>
      <c r="CY25" s="123"/>
      <c r="CZ25" s="123"/>
      <c r="DA25" s="124"/>
      <c r="DB25" s="122"/>
      <c r="DC25" s="123"/>
      <c r="DD25" s="123"/>
      <c r="DE25" s="123"/>
      <c r="DF25" s="123"/>
      <c r="DG25" s="123"/>
      <c r="DH25" s="123"/>
      <c r="DI25" s="124"/>
    </row>
    <row r="26" spans="1:119" s="63" customFormat="1" ht="18.75" customHeight="1" x14ac:dyDescent="0.15">
      <c r="A26" s="65"/>
      <c r="B26" s="277"/>
      <c r="C26" s="278"/>
      <c r="D26" s="279"/>
      <c r="E26" s="161" t="s">
        <v>109</v>
      </c>
      <c r="F26" s="109"/>
      <c r="G26" s="109"/>
      <c r="H26" s="109"/>
      <c r="I26" s="109"/>
      <c r="J26" s="109"/>
      <c r="K26" s="110"/>
      <c r="L26" s="162">
        <v>1</v>
      </c>
      <c r="M26" s="163"/>
      <c r="N26" s="163"/>
      <c r="O26" s="163"/>
      <c r="P26" s="202"/>
      <c r="Q26" s="162">
        <v>5900</v>
      </c>
      <c r="R26" s="163"/>
      <c r="S26" s="163"/>
      <c r="T26" s="163"/>
      <c r="U26" s="163"/>
      <c r="V26" s="202"/>
      <c r="W26" s="283"/>
      <c r="X26" s="278"/>
      <c r="Y26" s="279"/>
      <c r="Z26" s="161" t="s">
        <v>110</v>
      </c>
      <c r="AA26" s="288"/>
      <c r="AB26" s="288"/>
      <c r="AC26" s="288"/>
      <c r="AD26" s="288"/>
      <c r="AE26" s="288"/>
      <c r="AF26" s="288"/>
      <c r="AG26" s="289"/>
      <c r="AH26" s="162">
        <v>13</v>
      </c>
      <c r="AI26" s="163"/>
      <c r="AJ26" s="163"/>
      <c r="AK26" s="163"/>
      <c r="AL26" s="202"/>
      <c r="AM26" s="162">
        <v>46410</v>
      </c>
      <c r="AN26" s="163"/>
      <c r="AO26" s="163"/>
      <c r="AP26" s="163"/>
      <c r="AQ26" s="163"/>
      <c r="AR26" s="202"/>
      <c r="AS26" s="162">
        <v>3570</v>
      </c>
      <c r="AT26" s="163"/>
      <c r="AU26" s="163"/>
      <c r="AV26" s="163"/>
      <c r="AW26" s="163"/>
      <c r="AX26" s="164"/>
      <c r="AY26" s="119" t="s">
        <v>111</v>
      </c>
      <c r="AZ26" s="120"/>
      <c r="BA26" s="120"/>
      <c r="BB26" s="120"/>
      <c r="BC26" s="120"/>
      <c r="BD26" s="120"/>
      <c r="BE26" s="120"/>
      <c r="BF26" s="120"/>
      <c r="BG26" s="120"/>
      <c r="BH26" s="120"/>
      <c r="BI26" s="120"/>
      <c r="BJ26" s="120"/>
      <c r="BK26" s="120"/>
      <c r="BL26" s="120"/>
      <c r="BM26" s="121"/>
      <c r="BN26" s="116" t="s">
        <v>65</v>
      </c>
      <c r="BO26" s="117"/>
      <c r="BP26" s="117"/>
      <c r="BQ26" s="117"/>
      <c r="BR26" s="117"/>
      <c r="BS26" s="117"/>
      <c r="BT26" s="117"/>
      <c r="BU26" s="118"/>
      <c r="BV26" s="116" t="s">
        <v>65</v>
      </c>
      <c r="BW26" s="117"/>
      <c r="BX26" s="117"/>
      <c r="BY26" s="117"/>
      <c r="BZ26" s="117"/>
      <c r="CA26" s="117"/>
      <c r="CB26" s="117"/>
      <c r="CC26" s="118"/>
      <c r="CD26" s="227"/>
      <c r="CE26" s="228"/>
      <c r="CF26" s="228"/>
      <c r="CG26" s="228"/>
      <c r="CH26" s="228"/>
      <c r="CI26" s="228"/>
      <c r="CJ26" s="228"/>
      <c r="CK26" s="228"/>
      <c r="CL26" s="228"/>
      <c r="CM26" s="228"/>
      <c r="CN26" s="228"/>
      <c r="CO26" s="228"/>
      <c r="CP26" s="228"/>
      <c r="CQ26" s="228"/>
      <c r="CR26" s="228"/>
      <c r="CS26" s="229"/>
      <c r="CT26" s="122"/>
      <c r="CU26" s="123"/>
      <c r="CV26" s="123"/>
      <c r="CW26" s="123"/>
      <c r="CX26" s="123"/>
      <c r="CY26" s="123"/>
      <c r="CZ26" s="123"/>
      <c r="DA26" s="124"/>
      <c r="DB26" s="122"/>
      <c r="DC26" s="123"/>
      <c r="DD26" s="123"/>
      <c r="DE26" s="123"/>
      <c r="DF26" s="123"/>
      <c r="DG26" s="123"/>
      <c r="DH26" s="123"/>
      <c r="DI26" s="124"/>
    </row>
    <row r="27" spans="1:119" ht="18.75" customHeight="1" thickBot="1" x14ac:dyDescent="0.2">
      <c r="A27" s="65"/>
      <c r="B27" s="277"/>
      <c r="C27" s="278"/>
      <c r="D27" s="279"/>
      <c r="E27" s="161" t="s">
        <v>112</v>
      </c>
      <c r="F27" s="109"/>
      <c r="G27" s="109"/>
      <c r="H27" s="109"/>
      <c r="I27" s="109"/>
      <c r="J27" s="109"/>
      <c r="K27" s="110"/>
      <c r="L27" s="162">
        <v>1</v>
      </c>
      <c r="M27" s="163"/>
      <c r="N27" s="163"/>
      <c r="O27" s="163"/>
      <c r="P27" s="202"/>
      <c r="Q27" s="162">
        <v>4480</v>
      </c>
      <c r="R27" s="163"/>
      <c r="S27" s="163"/>
      <c r="T27" s="163"/>
      <c r="U27" s="163"/>
      <c r="V27" s="202"/>
      <c r="W27" s="283"/>
      <c r="X27" s="278"/>
      <c r="Y27" s="279"/>
      <c r="Z27" s="161" t="s">
        <v>113</v>
      </c>
      <c r="AA27" s="109"/>
      <c r="AB27" s="109"/>
      <c r="AC27" s="109"/>
      <c r="AD27" s="109"/>
      <c r="AE27" s="109"/>
      <c r="AF27" s="109"/>
      <c r="AG27" s="110"/>
      <c r="AH27" s="162">
        <v>4</v>
      </c>
      <c r="AI27" s="163"/>
      <c r="AJ27" s="163"/>
      <c r="AK27" s="163"/>
      <c r="AL27" s="202"/>
      <c r="AM27" s="162">
        <v>15164</v>
      </c>
      <c r="AN27" s="163"/>
      <c r="AO27" s="163"/>
      <c r="AP27" s="163"/>
      <c r="AQ27" s="163"/>
      <c r="AR27" s="202"/>
      <c r="AS27" s="162">
        <v>3791</v>
      </c>
      <c r="AT27" s="163"/>
      <c r="AU27" s="163"/>
      <c r="AV27" s="163"/>
      <c r="AW27" s="163"/>
      <c r="AX27" s="164"/>
      <c r="AY27" s="210" t="s">
        <v>114</v>
      </c>
      <c r="AZ27" s="211"/>
      <c r="BA27" s="211"/>
      <c r="BB27" s="211"/>
      <c r="BC27" s="211"/>
      <c r="BD27" s="211"/>
      <c r="BE27" s="211"/>
      <c r="BF27" s="211"/>
      <c r="BG27" s="211"/>
      <c r="BH27" s="211"/>
      <c r="BI27" s="211"/>
      <c r="BJ27" s="211"/>
      <c r="BK27" s="211"/>
      <c r="BL27" s="211"/>
      <c r="BM27" s="212"/>
      <c r="BN27" s="274">
        <v>170000</v>
      </c>
      <c r="BO27" s="275"/>
      <c r="BP27" s="275"/>
      <c r="BQ27" s="275"/>
      <c r="BR27" s="275"/>
      <c r="BS27" s="275"/>
      <c r="BT27" s="275"/>
      <c r="BU27" s="276"/>
      <c r="BV27" s="274">
        <v>170000</v>
      </c>
      <c r="BW27" s="275"/>
      <c r="BX27" s="275"/>
      <c r="BY27" s="275"/>
      <c r="BZ27" s="275"/>
      <c r="CA27" s="275"/>
      <c r="CB27" s="275"/>
      <c r="CC27" s="276"/>
      <c r="CD27" s="290"/>
      <c r="CE27" s="228"/>
      <c r="CF27" s="228"/>
      <c r="CG27" s="228"/>
      <c r="CH27" s="228"/>
      <c r="CI27" s="228"/>
      <c r="CJ27" s="228"/>
      <c r="CK27" s="228"/>
      <c r="CL27" s="228"/>
      <c r="CM27" s="228"/>
      <c r="CN27" s="228"/>
      <c r="CO27" s="228"/>
      <c r="CP27" s="228"/>
      <c r="CQ27" s="228"/>
      <c r="CR27" s="228"/>
      <c r="CS27" s="229"/>
      <c r="CT27" s="122"/>
      <c r="CU27" s="123"/>
      <c r="CV27" s="123"/>
      <c r="CW27" s="123"/>
      <c r="CX27" s="123"/>
      <c r="CY27" s="123"/>
      <c r="CZ27" s="123"/>
      <c r="DA27" s="124"/>
      <c r="DB27" s="122"/>
      <c r="DC27" s="123"/>
      <c r="DD27" s="123"/>
      <c r="DE27" s="123"/>
      <c r="DF27" s="123"/>
      <c r="DG27" s="123"/>
      <c r="DH27" s="123"/>
      <c r="DI27" s="124"/>
      <c r="DJ27" s="63"/>
      <c r="DK27" s="63"/>
      <c r="DL27" s="63"/>
      <c r="DM27" s="63"/>
      <c r="DN27" s="63"/>
      <c r="DO27" s="63"/>
    </row>
    <row r="28" spans="1:119" ht="18.75" customHeight="1" x14ac:dyDescent="0.15">
      <c r="A28" s="65"/>
      <c r="B28" s="277"/>
      <c r="C28" s="278"/>
      <c r="D28" s="279"/>
      <c r="E28" s="161" t="s">
        <v>115</v>
      </c>
      <c r="F28" s="109"/>
      <c r="G28" s="109"/>
      <c r="H28" s="109"/>
      <c r="I28" s="109"/>
      <c r="J28" s="109"/>
      <c r="K28" s="110"/>
      <c r="L28" s="162">
        <v>1</v>
      </c>
      <c r="M28" s="163"/>
      <c r="N28" s="163"/>
      <c r="O28" s="163"/>
      <c r="P28" s="202"/>
      <c r="Q28" s="162">
        <v>3950</v>
      </c>
      <c r="R28" s="163"/>
      <c r="S28" s="163"/>
      <c r="T28" s="163"/>
      <c r="U28" s="163"/>
      <c r="V28" s="202"/>
      <c r="W28" s="283"/>
      <c r="X28" s="278"/>
      <c r="Y28" s="279"/>
      <c r="Z28" s="161" t="s">
        <v>116</v>
      </c>
      <c r="AA28" s="109"/>
      <c r="AB28" s="109"/>
      <c r="AC28" s="109"/>
      <c r="AD28" s="109"/>
      <c r="AE28" s="109"/>
      <c r="AF28" s="109"/>
      <c r="AG28" s="110"/>
      <c r="AH28" s="162" t="s">
        <v>65</v>
      </c>
      <c r="AI28" s="163"/>
      <c r="AJ28" s="163"/>
      <c r="AK28" s="163"/>
      <c r="AL28" s="202"/>
      <c r="AM28" s="162" t="s">
        <v>65</v>
      </c>
      <c r="AN28" s="163"/>
      <c r="AO28" s="163"/>
      <c r="AP28" s="163"/>
      <c r="AQ28" s="163"/>
      <c r="AR28" s="202"/>
      <c r="AS28" s="162" t="s">
        <v>65</v>
      </c>
      <c r="AT28" s="163"/>
      <c r="AU28" s="163"/>
      <c r="AV28" s="163"/>
      <c r="AW28" s="163"/>
      <c r="AX28" s="164"/>
      <c r="AY28" s="291" t="s">
        <v>117</v>
      </c>
      <c r="AZ28" s="292"/>
      <c r="BA28" s="292"/>
      <c r="BB28" s="293"/>
      <c r="BC28" s="91" t="s">
        <v>118</v>
      </c>
      <c r="BD28" s="92"/>
      <c r="BE28" s="92"/>
      <c r="BF28" s="92"/>
      <c r="BG28" s="92"/>
      <c r="BH28" s="92"/>
      <c r="BI28" s="92"/>
      <c r="BJ28" s="92"/>
      <c r="BK28" s="92"/>
      <c r="BL28" s="92"/>
      <c r="BM28" s="93"/>
      <c r="BN28" s="94">
        <v>940431</v>
      </c>
      <c r="BO28" s="95"/>
      <c r="BP28" s="95"/>
      <c r="BQ28" s="95"/>
      <c r="BR28" s="95"/>
      <c r="BS28" s="95"/>
      <c r="BT28" s="95"/>
      <c r="BU28" s="96"/>
      <c r="BV28" s="94">
        <v>2139023</v>
      </c>
      <c r="BW28" s="95"/>
      <c r="BX28" s="95"/>
      <c r="BY28" s="95"/>
      <c r="BZ28" s="95"/>
      <c r="CA28" s="95"/>
      <c r="CB28" s="95"/>
      <c r="CC28" s="96"/>
      <c r="CD28" s="227"/>
      <c r="CE28" s="228"/>
      <c r="CF28" s="228"/>
      <c r="CG28" s="228"/>
      <c r="CH28" s="228"/>
      <c r="CI28" s="228"/>
      <c r="CJ28" s="228"/>
      <c r="CK28" s="228"/>
      <c r="CL28" s="228"/>
      <c r="CM28" s="228"/>
      <c r="CN28" s="228"/>
      <c r="CO28" s="228"/>
      <c r="CP28" s="228"/>
      <c r="CQ28" s="228"/>
      <c r="CR28" s="228"/>
      <c r="CS28" s="229"/>
      <c r="CT28" s="122"/>
      <c r="CU28" s="123"/>
      <c r="CV28" s="123"/>
      <c r="CW28" s="123"/>
      <c r="CX28" s="123"/>
      <c r="CY28" s="123"/>
      <c r="CZ28" s="123"/>
      <c r="DA28" s="124"/>
      <c r="DB28" s="122"/>
      <c r="DC28" s="123"/>
      <c r="DD28" s="123"/>
      <c r="DE28" s="123"/>
      <c r="DF28" s="123"/>
      <c r="DG28" s="123"/>
      <c r="DH28" s="123"/>
      <c r="DI28" s="124"/>
      <c r="DJ28" s="63"/>
      <c r="DK28" s="63"/>
      <c r="DL28" s="63"/>
      <c r="DM28" s="63"/>
      <c r="DN28" s="63"/>
      <c r="DO28" s="63"/>
    </row>
    <row r="29" spans="1:119" ht="18.75" customHeight="1" x14ac:dyDescent="0.15">
      <c r="A29" s="65"/>
      <c r="B29" s="277"/>
      <c r="C29" s="278"/>
      <c r="D29" s="279"/>
      <c r="E29" s="161" t="s">
        <v>119</v>
      </c>
      <c r="F29" s="109"/>
      <c r="G29" s="109"/>
      <c r="H29" s="109"/>
      <c r="I29" s="109"/>
      <c r="J29" s="109"/>
      <c r="K29" s="110"/>
      <c r="L29" s="162">
        <v>16</v>
      </c>
      <c r="M29" s="163"/>
      <c r="N29" s="163"/>
      <c r="O29" s="163"/>
      <c r="P29" s="202"/>
      <c r="Q29" s="162">
        <v>3700</v>
      </c>
      <c r="R29" s="163"/>
      <c r="S29" s="163"/>
      <c r="T29" s="163"/>
      <c r="U29" s="163"/>
      <c r="V29" s="202"/>
      <c r="W29" s="294"/>
      <c r="X29" s="295"/>
      <c r="Y29" s="296"/>
      <c r="Z29" s="161" t="s">
        <v>120</v>
      </c>
      <c r="AA29" s="109"/>
      <c r="AB29" s="109"/>
      <c r="AC29" s="109"/>
      <c r="AD29" s="109"/>
      <c r="AE29" s="109"/>
      <c r="AF29" s="109"/>
      <c r="AG29" s="110"/>
      <c r="AH29" s="162">
        <v>240</v>
      </c>
      <c r="AI29" s="163"/>
      <c r="AJ29" s="163"/>
      <c r="AK29" s="163"/>
      <c r="AL29" s="202"/>
      <c r="AM29" s="162">
        <v>748416</v>
      </c>
      <c r="AN29" s="163"/>
      <c r="AO29" s="163"/>
      <c r="AP29" s="163"/>
      <c r="AQ29" s="163"/>
      <c r="AR29" s="202"/>
      <c r="AS29" s="162">
        <v>3118</v>
      </c>
      <c r="AT29" s="163"/>
      <c r="AU29" s="163"/>
      <c r="AV29" s="163"/>
      <c r="AW29" s="163"/>
      <c r="AX29" s="164"/>
      <c r="AY29" s="297"/>
      <c r="AZ29" s="298"/>
      <c r="BA29" s="298"/>
      <c r="BB29" s="299"/>
      <c r="BC29" s="113" t="s">
        <v>121</v>
      </c>
      <c r="BD29" s="114"/>
      <c r="BE29" s="114"/>
      <c r="BF29" s="114"/>
      <c r="BG29" s="114"/>
      <c r="BH29" s="114"/>
      <c r="BI29" s="114"/>
      <c r="BJ29" s="114"/>
      <c r="BK29" s="114"/>
      <c r="BL29" s="114"/>
      <c r="BM29" s="115"/>
      <c r="BN29" s="116">
        <v>45063</v>
      </c>
      <c r="BO29" s="117"/>
      <c r="BP29" s="117"/>
      <c r="BQ29" s="117"/>
      <c r="BR29" s="117"/>
      <c r="BS29" s="117"/>
      <c r="BT29" s="117"/>
      <c r="BU29" s="118"/>
      <c r="BV29" s="116">
        <v>30741</v>
      </c>
      <c r="BW29" s="117"/>
      <c r="BX29" s="117"/>
      <c r="BY29" s="117"/>
      <c r="BZ29" s="117"/>
      <c r="CA29" s="117"/>
      <c r="CB29" s="117"/>
      <c r="CC29" s="118"/>
      <c r="CD29" s="290"/>
      <c r="CE29" s="228"/>
      <c r="CF29" s="228"/>
      <c r="CG29" s="228"/>
      <c r="CH29" s="228"/>
      <c r="CI29" s="228"/>
      <c r="CJ29" s="228"/>
      <c r="CK29" s="228"/>
      <c r="CL29" s="228"/>
      <c r="CM29" s="228"/>
      <c r="CN29" s="228"/>
      <c r="CO29" s="228"/>
      <c r="CP29" s="228"/>
      <c r="CQ29" s="228"/>
      <c r="CR29" s="228"/>
      <c r="CS29" s="229"/>
      <c r="CT29" s="122"/>
      <c r="CU29" s="123"/>
      <c r="CV29" s="123"/>
      <c r="CW29" s="123"/>
      <c r="CX29" s="123"/>
      <c r="CY29" s="123"/>
      <c r="CZ29" s="123"/>
      <c r="DA29" s="124"/>
      <c r="DB29" s="122"/>
      <c r="DC29" s="123"/>
      <c r="DD29" s="123"/>
      <c r="DE29" s="123"/>
      <c r="DF29" s="123"/>
      <c r="DG29" s="123"/>
      <c r="DH29" s="123"/>
      <c r="DI29" s="124"/>
      <c r="DJ29" s="63"/>
      <c r="DK29" s="63"/>
      <c r="DL29" s="63"/>
      <c r="DM29" s="63"/>
      <c r="DN29" s="63"/>
      <c r="DO29" s="63"/>
    </row>
    <row r="30" spans="1:119" ht="18.75" customHeight="1" thickBot="1" x14ac:dyDescent="0.2">
      <c r="A30" s="65"/>
      <c r="B30" s="300"/>
      <c r="C30" s="301"/>
      <c r="D30" s="302"/>
      <c r="E30" s="171"/>
      <c r="F30" s="172"/>
      <c r="G30" s="172"/>
      <c r="H30" s="172"/>
      <c r="I30" s="172"/>
      <c r="J30" s="172"/>
      <c r="K30" s="173"/>
      <c r="L30" s="303"/>
      <c r="M30" s="304"/>
      <c r="N30" s="304"/>
      <c r="O30" s="304"/>
      <c r="P30" s="305"/>
      <c r="Q30" s="303"/>
      <c r="R30" s="304"/>
      <c r="S30" s="304"/>
      <c r="T30" s="304"/>
      <c r="U30" s="304"/>
      <c r="V30" s="305"/>
      <c r="W30" s="306" t="s">
        <v>122</v>
      </c>
      <c r="X30" s="307"/>
      <c r="Y30" s="307"/>
      <c r="Z30" s="307"/>
      <c r="AA30" s="307"/>
      <c r="AB30" s="307"/>
      <c r="AC30" s="307"/>
      <c r="AD30" s="307"/>
      <c r="AE30" s="307"/>
      <c r="AF30" s="307"/>
      <c r="AG30" s="308"/>
      <c r="AH30" s="242">
        <v>99.3</v>
      </c>
      <c r="AI30" s="243"/>
      <c r="AJ30" s="243"/>
      <c r="AK30" s="243"/>
      <c r="AL30" s="243"/>
      <c r="AM30" s="243"/>
      <c r="AN30" s="243"/>
      <c r="AO30" s="243"/>
      <c r="AP30" s="243"/>
      <c r="AQ30" s="243"/>
      <c r="AR30" s="243"/>
      <c r="AS30" s="243"/>
      <c r="AT30" s="243"/>
      <c r="AU30" s="243"/>
      <c r="AV30" s="243"/>
      <c r="AW30" s="243"/>
      <c r="AX30" s="245"/>
      <c r="AY30" s="309"/>
      <c r="AZ30" s="310"/>
      <c r="BA30" s="310"/>
      <c r="BB30" s="311"/>
      <c r="BC30" s="271" t="s">
        <v>123</v>
      </c>
      <c r="BD30" s="272"/>
      <c r="BE30" s="272"/>
      <c r="BF30" s="272"/>
      <c r="BG30" s="272"/>
      <c r="BH30" s="272"/>
      <c r="BI30" s="272"/>
      <c r="BJ30" s="272"/>
      <c r="BK30" s="272"/>
      <c r="BL30" s="272"/>
      <c r="BM30" s="273"/>
      <c r="BN30" s="274">
        <v>2933723</v>
      </c>
      <c r="BO30" s="275"/>
      <c r="BP30" s="275"/>
      <c r="BQ30" s="275"/>
      <c r="BR30" s="275"/>
      <c r="BS30" s="275"/>
      <c r="BT30" s="275"/>
      <c r="BU30" s="276"/>
      <c r="BV30" s="274">
        <v>1795445</v>
      </c>
      <c r="BW30" s="275"/>
      <c r="BX30" s="275"/>
      <c r="BY30" s="275"/>
      <c r="BZ30" s="275"/>
      <c r="CA30" s="275"/>
      <c r="CB30" s="275"/>
      <c r="CC30" s="276"/>
      <c r="CD30" s="312"/>
      <c r="CE30" s="313"/>
      <c r="CF30" s="313"/>
      <c r="CG30" s="313"/>
      <c r="CH30" s="313"/>
      <c r="CI30" s="313"/>
      <c r="CJ30" s="313"/>
      <c r="CK30" s="313"/>
      <c r="CL30" s="313"/>
      <c r="CM30" s="313"/>
      <c r="CN30" s="313"/>
      <c r="CO30" s="313"/>
      <c r="CP30" s="313"/>
      <c r="CQ30" s="313"/>
      <c r="CR30" s="313"/>
      <c r="CS30" s="314"/>
      <c r="CT30" s="315"/>
      <c r="CU30" s="316"/>
      <c r="CV30" s="316"/>
      <c r="CW30" s="316"/>
      <c r="CX30" s="316"/>
      <c r="CY30" s="316"/>
      <c r="CZ30" s="316"/>
      <c r="DA30" s="317"/>
      <c r="DB30" s="315"/>
      <c r="DC30" s="316"/>
      <c r="DD30" s="316"/>
      <c r="DE30" s="316"/>
      <c r="DF30" s="316"/>
      <c r="DG30" s="316"/>
      <c r="DH30" s="316"/>
      <c r="DI30" s="317"/>
      <c r="DJ30" s="63"/>
      <c r="DK30" s="63"/>
      <c r="DL30" s="63"/>
      <c r="DM30" s="63"/>
      <c r="DN30" s="63"/>
      <c r="DO30" s="63"/>
    </row>
    <row r="31" spans="1:119" ht="13.5" customHeight="1" x14ac:dyDescent="0.15">
      <c r="A31" s="65"/>
      <c r="B31" s="318"/>
      <c r="C31" s="319"/>
      <c r="D31" s="319"/>
      <c r="E31" s="319"/>
      <c r="F31" s="319"/>
      <c r="G31" s="319"/>
      <c r="H31" s="319"/>
      <c r="I31" s="319"/>
      <c r="J31" s="319"/>
      <c r="K31" s="319"/>
      <c r="L31" s="319"/>
      <c r="M31" s="319"/>
      <c r="N31" s="319"/>
      <c r="O31" s="319"/>
      <c r="P31" s="319"/>
      <c r="Q31" s="319"/>
      <c r="R31" s="319"/>
      <c r="S31" s="319"/>
      <c r="T31" s="319"/>
      <c r="U31" s="319"/>
      <c r="V31" s="319"/>
      <c r="W31" s="319"/>
      <c r="X31" s="319"/>
      <c r="Y31" s="319"/>
      <c r="Z31" s="319"/>
      <c r="AA31" s="319"/>
      <c r="AB31" s="319"/>
      <c r="AC31" s="319"/>
      <c r="AD31" s="319"/>
      <c r="AE31" s="319"/>
      <c r="AF31" s="319"/>
      <c r="AG31" s="319"/>
      <c r="AH31" s="319"/>
      <c r="AI31" s="319"/>
      <c r="AJ31" s="319"/>
      <c r="AK31" s="319"/>
      <c r="AL31" s="319"/>
      <c r="AM31" s="319"/>
      <c r="AN31" s="319"/>
      <c r="AO31" s="319"/>
      <c r="AP31" s="319"/>
      <c r="AQ31" s="319"/>
      <c r="AR31" s="319"/>
      <c r="AS31" s="319"/>
      <c r="AT31" s="319"/>
      <c r="AU31" s="319"/>
      <c r="AV31" s="319"/>
      <c r="AW31" s="319"/>
      <c r="AX31" s="319"/>
      <c r="AY31" s="319"/>
      <c r="AZ31" s="319"/>
      <c r="BA31" s="319"/>
      <c r="BB31" s="319"/>
      <c r="BC31" s="319"/>
      <c r="BD31" s="319"/>
      <c r="BE31" s="319"/>
      <c r="BF31" s="319"/>
      <c r="BG31" s="319"/>
      <c r="BH31" s="319"/>
      <c r="BI31" s="319"/>
      <c r="BJ31" s="319"/>
      <c r="BK31" s="319"/>
      <c r="BL31" s="319"/>
      <c r="BM31" s="319"/>
      <c r="BN31" s="319"/>
      <c r="BO31" s="319"/>
      <c r="BP31" s="319"/>
      <c r="BQ31" s="319"/>
      <c r="BR31" s="319"/>
      <c r="BS31" s="319"/>
      <c r="BT31" s="319"/>
      <c r="BU31" s="319"/>
      <c r="BV31" s="319"/>
      <c r="BW31" s="319"/>
      <c r="BX31" s="319"/>
      <c r="BY31" s="319"/>
      <c r="BZ31" s="319"/>
      <c r="CA31" s="319"/>
      <c r="CB31" s="319"/>
      <c r="CC31" s="319"/>
      <c r="CD31" s="319"/>
      <c r="CE31" s="319"/>
      <c r="CF31" s="319"/>
      <c r="CG31" s="319"/>
      <c r="CH31" s="319"/>
      <c r="CI31" s="319"/>
      <c r="CJ31" s="319"/>
      <c r="CK31" s="319"/>
      <c r="CL31" s="319"/>
      <c r="CM31" s="319"/>
      <c r="CN31" s="319"/>
      <c r="CO31" s="319"/>
      <c r="CP31" s="319"/>
      <c r="CQ31" s="319"/>
      <c r="CR31" s="319"/>
      <c r="CS31" s="319"/>
      <c r="CT31" s="319"/>
      <c r="CU31" s="319"/>
      <c r="CV31" s="319"/>
      <c r="CW31" s="319"/>
      <c r="CX31" s="319"/>
      <c r="CY31" s="319"/>
      <c r="CZ31" s="319"/>
      <c r="DA31" s="319"/>
      <c r="DB31" s="319"/>
      <c r="DC31" s="319"/>
      <c r="DD31" s="319"/>
      <c r="DE31" s="319"/>
      <c r="DF31" s="319"/>
      <c r="DG31" s="319"/>
      <c r="DH31" s="319"/>
      <c r="DI31" s="320"/>
      <c r="DJ31" s="63"/>
      <c r="DK31" s="63"/>
      <c r="DL31" s="63"/>
      <c r="DM31" s="63"/>
      <c r="DN31" s="63"/>
      <c r="DO31" s="63"/>
    </row>
    <row r="32" spans="1:119" ht="13.5" customHeight="1" x14ac:dyDescent="0.15">
      <c r="A32" s="65"/>
      <c r="B32" s="321"/>
      <c r="C32" s="322" t="s">
        <v>124</v>
      </c>
      <c r="D32" s="322"/>
      <c r="E32" s="322"/>
      <c r="F32" s="319"/>
      <c r="G32" s="319"/>
      <c r="H32" s="319"/>
      <c r="I32" s="319"/>
      <c r="J32" s="319"/>
      <c r="K32" s="319"/>
      <c r="L32" s="319"/>
      <c r="M32" s="319"/>
      <c r="N32" s="319"/>
      <c r="O32" s="319"/>
      <c r="P32" s="319"/>
      <c r="Q32" s="319"/>
      <c r="R32" s="319"/>
      <c r="S32" s="319"/>
      <c r="T32" s="319"/>
      <c r="U32" s="319" t="s">
        <v>125</v>
      </c>
      <c r="V32" s="319"/>
      <c r="W32" s="319"/>
      <c r="X32" s="319"/>
      <c r="Y32" s="319"/>
      <c r="Z32" s="319"/>
      <c r="AA32" s="319"/>
      <c r="AB32" s="319"/>
      <c r="AC32" s="319"/>
      <c r="AD32" s="319"/>
      <c r="AE32" s="319"/>
      <c r="AF32" s="319"/>
      <c r="AG32" s="319"/>
      <c r="AH32" s="319"/>
      <c r="AI32" s="319"/>
      <c r="AJ32" s="319"/>
      <c r="AK32" s="319"/>
      <c r="AL32" s="319"/>
      <c r="AM32" s="323" t="s">
        <v>126</v>
      </c>
      <c r="AN32" s="319"/>
      <c r="AO32" s="319"/>
      <c r="AP32" s="319"/>
      <c r="AQ32" s="319"/>
      <c r="AR32" s="319"/>
      <c r="AS32" s="323"/>
      <c r="AT32" s="323"/>
      <c r="AU32" s="323"/>
      <c r="AV32" s="323"/>
      <c r="AW32" s="323"/>
      <c r="AX32" s="323"/>
      <c r="AY32" s="323"/>
      <c r="AZ32" s="323"/>
      <c r="BA32" s="323"/>
      <c r="BB32" s="319"/>
      <c r="BC32" s="323"/>
      <c r="BD32" s="319"/>
      <c r="BE32" s="323" t="s">
        <v>127</v>
      </c>
      <c r="BF32" s="319"/>
      <c r="BG32" s="319"/>
      <c r="BH32" s="319"/>
      <c r="BI32" s="319"/>
      <c r="BJ32" s="323"/>
      <c r="BK32" s="323"/>
      <c r="BL32" s="323"/>
      <c r="BM32" s="323"/>
      <c r="BN32" s="323"/>
      <c r="BO32" s="323"/>
      <c r="BP32" s="323"/>
      <c r="BQ32" s="323"/>
      <c r="BR32" s="319"/>
      <c r="BS32" s="319"/>
      <c r="BT32" s="319"/>
      <c r="BU32" s="319"/>
      <c r="BV32" s="319"/>
      <c r="BW32" s="319" t="s">
        <v>128</v>
      </c>
      <c r="BX32" s="319"/>
      <c r="BY32" s="319"/>
      <c r="BZ32" s="319"/>
      <c r="CA32" s="319"/>
      <c r="CB32" s="323"/>
      <c r="CC32" s="323"/>
      <c r="CD32" s="323"/>
      <c r="CE32" s="323"/>
      <c r="CF32" s="323"/>
      <c r="CG32" s="323"/>
      <c r="CH32" s="323"/>
      <c r="CI32" s="323"/>
      <c r="CJ32" s="323"/>
      <c r="CK32" s="323"/>
      <c r="CL32" s="323"/>
      <c r="CM32" s="323"/>
      <c r="CN32" s="323"/>
      <c r="CO32" s="323" t="s">
        <v>129</v>
      </c>
      <c r="CP32" s="323"/>
      <c r="CQ32" s="323"/>
      <c r="CR32" s="323"/>
      <c r="CS32" s="323"/>
      <c r="CT32" s="323"/>
      <c r="CU32" s="323"/>
      <c r="CV32" s="323"/>
      <c r="CW32" s="323"/>
      <c r="CX32" s="323"/>
      <c r="CY32" s="323"/>
      <c r="CZ32" s="323"/>
      <c r="DA32" s="323"/>
      <c r="DB32" s="323"/>
      <c r="DC32" s="323"/>
      <c r="DD32" s="323"/>
      <c r="DE32" s="323"/>
      <c r="DF32" s="323"/>
      <c r="DG32" s="323"/>
      <c r="DH32" s="323"/>
      <c r="DI32" s="320"/>
      <c r="DJ32" s="63"/>
      <c r="DK32" s="63"/>
      <c r="DL32" s="63"/>
      <c r="DM32" s="63"/>
      <c r="DN32" s="63"/>
      <c r="DO32" s="63"/>
    </row>
    <row r="33" spans="1:119" ht="13.5" customHeight="1" x14ac:dyDescent="0.15">
      <c r="A33" s="65"/>
      <c r="B33" s="321"/>
      <c r="C33" s="139" t="s">
        <v>130</v>
      </c>
      <c r="D33" s="139"/>
      <c r="E33" s="86" t="s">
        <v>131</v>
      </c>
      <c r="F33" s="86"/>
      <c r="G33" s="86"/>
      <c r="H33" s="86"/>
      <c r="I33" s="86"/>
      <c r="J33" s="86"/>
      <c r="K33" s="86"/>
      <c r="L33" s="86"/>
      <c r="M33" s="86"/>
      <c r="N33" s="86"/>
      <c r="O33" s="86"/>
      <c r="P33" s="86"/>
      <c r="Q33" s="86"/>
      <c r="R33" s="86"/>
      <c r="S33" s="86"/>
      <c r="T33" s="324"/>
      <c r="U33" s="139" t="s">
        <v>130</v>
      </c>
      <c r="V33" s="139"/>
      <c r="W33" s="86" t="s">
        <v>131</v>
      </c>
      <c r="X33" s="86"/>
      <c r="Y33" s="86"/>
      <c r="Z33" s="86"/>
      <c r="AA33" s="86"/>
      <c r="AB33" s="86"/>
      <c r="AC33" s="86"/>
      <c r="AD33" s="86"/>
      <c r="AE33" s="86"/>
      <c r="AF33" s="86"/>
      <c r="AG33" s="86"/>
      <c r="AH33" s="86"/>
      <c r="AI33" s="86"/>
      <c r="AJ33" s="86"/>
      <c r="AK33" s="86"/>
      <c r="AL33" s="324"/>
      <c r="AM33" s="139" t="s">
        <v>130</v>
      </c>
      <c r="AN33" s="139"/>
      <c r="AO33" s="86" t="s">
        <v>131</v>
      </c>
      <c r="AP33" s="86"/>
      <c r="AQ33" s="86"/>
      <c r="AR33" s="86"/>
      <c r="AS33" s="86"/>
      <c r="AT33" s="86"/>
      <c r="AU33" s="86"/>
      <c r="AV33" s="86"/>
      <c r="AW33" s="86"/>
      <c r="AX33" s="86"/>
      <c r="AY33" s="86"/>
      <c r="AZ33" s="86"/>
      <c r="BA33" s="86"/>
      <c r="BB33" s="86"/>
      <c r="BC33" s="86"/>
      <c r="BD33" s="325"/>
      <c r="BE33" s="86" t="s">
        <v>132</v>
      </c>
      <c r="BF33" s="86"/>
      <c r="BG33" s="86" t="s">
        <v>133</v>
      </c>
      <c r="BH33" s="86"/>
      <c r="BI33" s="86"/>
      <c r="BJ33" s="86"/>
      <c r="BK33" s="86"/>
      <c r="BL33" s="86"/>
      <c r="BM33" s="86"/>
      <c r="BN33" s="86"/>
      <c r="BO33" s="86"/>
      <c r="BP33" s="86"/>
      <c r="BQ33" s="86"/>
      <c r="BR33" s="86"/>
      <c r="BS33" s="86"/>
      <c r="BT33" s="86"/>
      <c r="BU33" s="86"/>
      <c r="BV33" s="325"/>
      <c r="BW33" s="139" t="s">
        <v>132</v>
      </c>
      <c r="BX33" s="139"/>
      <c r="BY33" s="86" t="s">
        <v>134</v>
      </c>
      <c r="BZ33" s="86"/>
      <c r="CA33" s="86"/>
      <c r="CB33" s="86"/>
      <c r="CC33" s="86"/>
      <c r="CD33" s="86"/>
      <c r="CE33" s="86"/>
      <c r="CF33" s="86"/>
      <c r="CG33" s="86"/>
      <c r="CH33" s="86"/>
      <c r="CI33" s="86"/>
      <c r="CJ33" s="86"/>
      <c r="CK33" s="86"/>
      <c r="CL33" s="86"/>
      <c r="CM33" s="86"/>
      <c r="CN33" s="324"/>
      <c r="CO33" s="139" t="s">
        <v>130</v>
      </c>
      <c r="CP33" s="139"/>
      <c r="CQ33" s="86" t="s">
        <v>135</v>
      </c>
      <c r="CR33" s="86"/>
      <c r="CS33" s="86"/>
      <c r="CT33" s="86"/>
      <c r="CU33" s="86"/>
      <c r="CV33" s="86"/>
      <c r="CW33" s="86"/>
      <c r="CX33" s="86"/>
      <c r="CY33" s="86"/>
      <c r="CZ33" s="86"/>
      <c r="DA33" s="86"/>
      <c r="DB33" s="86"/>
      <c r="DC33" s="86"/>
      <c r="DD33" s="86"/>
      <c r="DE33" s="86"/>
      <c r="DF33" s="324"/>
      <c r="DG33" s="326" t="s">
        <v>136</v>
      </c>
      <c r="DH33" s="326"/>
      <c r="DI33" s="327"/>
      <c r="DJ33" s="63"/>
      <c r="DK33" s="63"/>
      <c r="DL33" s="63"/>
      <c r="DM33" s="63"/>
      <c r="DN33" s="63"/>
      <c r="DO33" s="63"/>
    </row>
    <row r="34" spans="1:119" ht="32.25" customHeight="1" x14ac:dyDescent="0.15">
      <c r="A34" s="65"/>
      <c r="B34" s="321"/>
      <c r="C34" s="328">
        <f>IF(E34="","",1)</f>
        <v>1</v>
      </c>
      <c r="D34" s="328"/>
      <c r="E34" s="329" t="str">
        <f>IF('各会計、関係団体の財政状況及び健全化判断比率'!B7="","",'各会計、関係団体の財政状況及び健全化判断比率'!B7)</f>
        <v>一般会計</v>
      </c>
      <c r="F34" s="329"/>
      <c r="G34" s="329"/>
      <c r="H34" s="329"/>
      <c r="I34" s="329"/>
      <c r="J34" s="329"/>
      <c r="K34" s="329"/>
      <c r="L34" s="329"/>
      <c r="M34" s="329"/>
      <c r="N34" s="329"/>
      <c r="O34" s="329"/>
      <c r="P34" s="329"/>
      <c r="Q34" s="329"/>
      <c r="R34" s="329"/>
      <c r="S34" s="329"/>
      <c r="T34" s="322"/>
      <c r="U34" s="328">
        <f>IF(W34="","",MAX(C34:D43)+1)</f>
        <v>2</v>
      </c>
      <c r="V34" s="328"/>
      <c r="W34" s="329" t="str">
        <f>IF('各会計、関係団体の財政状況及び健全化判断比率'!B28="","",'各会計、関係団体の財政状況及び健全化判断比率'!B28)</f>
        <v>国民健康保険事業特別会計</v>
      </c>
      <c r="X34" s="329"/>
      <c r="Y34" s="329"/>
      <c r="Z34" s="329"/>
      <c r="AA34" s="329"/>
      <c r="AB34" s="329"/>
      <c r="AC34" s="329"/>
      <c r="AD34" s="329"/>
      <c r="AE34" s="329"/>
      <c r="AF34" s="329"/>
      <c r="AG34" s="329"/>
      <c r="AH34" s="329"/>
      <c r="AI34" s="329"/>
      <c r="AJ34" s="329"/>
      <c r="AK34" s="329"/>
      <c r="AL34" s="322"/>
      <c r="AM34" s="328">
        <f>IF(AO34="","",MAX(C34:D43,U34:V43)+1)</f>
        <v>6</v>
      </c>
      <c r="AN34" s="328"/>
      <c r="AO34" s="329" t="str">
        <f>IF('各会計、関係団体の財政状況及び健全化判断比率'!B32="","",'各会計、関係団体の財政状況及び健全化判断比率'!B32)</f>
        <v>水道事業会計</v>
      </c>
      <c r="AP34" s="329"/>
      <c r="AQ34" s="329"/>
      <c r="AR34" s="329"/>
      <c r="AS34" s="329"/>
      <c r="AT34" s="329"/>
      <c r="AU34" s="329"/>
      <c r="AV34" s="329"/>
      <c r="AW34" s="329"/>
      <c r="AX34" s="329"/>
      <c r="AY34" s="329"/>
      <c r="AZ34" s="329"/>
      <c r="BA34" s="329"/>
      <c r="BB34" s="329"/>
      <c r="BC34" s="329"/>
      <c r="BD34" s="322"/>
      <c r="BE34" s="328" t="str">
        <f>IF(BG34="","",MAX(C34:D43,U34:V43,AM34:AN43)+1)</f>
        <v/>
      </c>
      <c r="BF34" s="328"/>
      <c r="BG34" s="329"/>
      <c r="BH34" s="329"/>
      <c r="BI34" s="329"/>
      <c r="BJ34" s="329"/>
      <c r="BK34" s="329"/>
      <c r="BL34" s="329"/>
      <c r="BM34" s="329"/>
      <c r="BN34" s="329"/>
      <c r="BO34" s="329"/>
      <c r="BP34" s="329"/>
      <c r="BQ34" s="329"/>
      <c r="BR34" s="329"/>
      <c r="BS34" s="329"/>
      <c r="BT34" s="329"/>
      <c r="BU34" s="329"/>
      <c r="BV34" s="322"/>
      <c r="BW34" s="328">
        <f>IF(BY34="","",MAX(C34:D43,U34:V43,AM34:AN43,BE34:BF43)+1)</f>
        <v>8</v>
      </c>
      <c r="BX34" s="328"/>
      <c r="BY34" s="329" t="str">
        <f>IF('各会計、関係団体の財政状況及び健全化判断比率'!B68="","",'各会計、関係団体の財政状況及び健全化判断比率'!B68)</f>
        <v>山形県消防補償等組合</v>
      </c>
      <c r="BZ34" s="329"/>
      <c r="CA34" s="329"/>
      <c r="CB34" s="329"/>
      <c r="CC34" s="329"/>
      <c r="CD34" s="329"/>
      <c r="CE34" s="329"/>
      <c r="CF34" s="329"/>
      <c r="CG34" s="329"/>
      <c r="CH34" s="329"/>
      <c r="CI34" s="329"/>
      <c r="CJ34" s="329"/>
      <c r="CK34" s="329"/>
      <c r="CL34" s="329"/>
      <c r="CM34" s="329"/>
      <c r="CN34" s="322"/>
      <c r="CO34" s="328">
        <f>IF(CQ34="","",MAX(C34:D43,U34:V43,AM34:AN43,BE34:BF43,BW34:BX43)+1)</f>
        <v>14</v>
      </c>
      <c r="CP34" s="328"/>
      <c r="CQ34" s="329" t="str">
        <f>IF('各会計、関係団体の財政状況及び健全化判断比率'!BS7="","",'各会計、関係団体の財政状況及び健全化判断比率'!BS7)</f>
        <v>新庄市体育協会</v>
      </c>
      <c r="CR34" s="329"/>
      <c r="CS34" s="329"/>
      <c r="CT34" s="329"/>
      <c r="CU34" s="329"/>
      <c r="CV34" s="329"/>
      <c r="CW34" s="329"/>
      <c r="CX34" s="329"/>
      <c r="CY34" s="329"/>
      <c r="CZ34" s="329"/>
      <c r="DA34" s="329"/>
      <c r="DB34" s="329"/>
      <c r="DC34" s="329"/>
      <c r="DD34" s="329"/>
      <c r="DE34" s="329"/>
      <c r="DF34" s="319"/>
      <c r="DG34" s="330" t="str">
        <f>IF('各会計、関係団体の財政状況及び健全化判断比率'!BR7="","",'各会計、関係団体の財政状況及び健全化判断比率'!BR7)</f>
        <v/>
      </c>
      <c r="DH34" s="330"/>
      <c r="DI34" s="327"/>
      <c r="DJ34" s="63"/>
      <c r="DK34" s="63"/>
      <c r="DL34" s="63"/>
      <c r="DM34" s="63"/>
      <c r="DN34" s="63"/>
      <c r="DO34" s="63"/>
    </row>
    <row r="35" spans="1:119" ht="32.25" customHeight="1" x14ac:dyDescent="0.15">
      <c r="A35" s="65"/>
      <c r="B35" s="321"/>
      <c r="C35" s="328" t="str">
        <f>IF(E35="","",C34+1)</f>
        <v/>
      </c>
      <c r="D35" s="328"/>
      <c r="E35" s="329" t="str">
        <f>IF('各会計、関係団体の財政状況及び健全化判断比率'!B8="","",'各会計、関係団体の財政状況及び健全化判断比率'!B8)</f>
        <v/>
      </c>
      <c r="F35" s="329"/>
      <c r="G35" s="329"/>
      <c r="H35" s="329"/>
      <c r="I35" s="329"/>
      <c r="J35" s="329"/>
      <c r="K35" s="329"/>
      <c r="L35" s="329"/>
      <c r="M35" s="329"/>
      <c r="N35" s="329"/>
      <c r="O35" s="329"/>
      <c r="P35" s="329"/>
      <c r="Q35" s="329"/>
      <c r="R35" s="329"/>
      <c r="S35" s="329"/>
      <c r="T35" s="322"/>
      <c r="U35" s="328">
        <f>IF(W35="","",U34+1)</f>
        <v>3</v>
      </c>
      <c r="V35" s="328"/>
      <c r="W35" s="329" t="str">
        <f>IF('各会計、関係団体の財政状況及び健全化判断比率'!B29="","",'各会計、関係団体の財政状況及び健全化判断比率'!B29)</f>
        <v>介護保険事業特別会計</v>
      </c>
      <c r="X35" s="329"/>
      <c r="Y35" s="329"/>
      <c r="Z35" s="329"/>
      <c r="AA35" s="329"/>
      <c r="AB35" s="329"/>
      <c r="AC35" s="329"/>
      <c r="AD35" s="329"/>
      <c r="AE35" s="329"/>
      <c r="AF35" s="329"/>
      <c r="AG35" s="329"/>
      <c r="AH35" s="329"/>
      <c r="AI35" s="329"/>
      <c r="AJ35" s="329"/>
      <c r="AK35" s="329"/>
      <c r="AL35" s="322"/>
      <c r="AM35" s="328">
        <f t="shared" ref="AM35:AM43" si="0">IF(AO35="","",AM34+1)</f>
        <v>7</v>
      </c>
      <c r="AN35" s="328"/>
      <c r="AO35" s="329" t="str">
        <f>IF('各会計、関係団体の財政状況及び健全化判断比率'!B33="","",'各会計、関係団体の財政状況及び健全化判断比率'!B33)</f>
        <v>下水道事業会計</v>
      </c>
      <c r="AP35" s="329"/>
      <c r="AQ35" s="329"/>
      <c r="AR35" s="329"/>
      <c r="AS35" s="329"/>
      <c r="AT35" s="329"/>
      <c r="AU35" s="329"/>
      <c r="AV35" s="329"/>
      <c r="AW35" s="329"/>
      <c r="AX35" s="329"/>
      <c r="AY35" s="329"/>
      <c r="AZ35" s="329"/>
      <c r="BA35" s="329"/>
      <c r="BB35" s="329"/>
      <c r="BC35" s="329"/>
      <c r="BD35" s="322"/>
      <c r="BE35" s="328" t="str">
        <f t="shared" ref="BE35:BE43" si="1">IF(BG35="","",BE34+1)</f>
        <v/>
      </c>
      <c r="BF35" s="328"/>
      <c r="BG35" s="329"/>
      <c r="BH35" s="329"/>
      <c r="BI35" s="329"/>
      <c r="BJ35" s="329"/>
      <c r="BK35" s="329"/>
      <c r="BL35" s="329"/>
      <c r="BM35" s="329"/>
      <c r="BN35" s="329"/>
      <c r="BO35" s="329"/>
      <c r="BP35" s="329"/>
      <c r="BQ35" s="329"/>
      <c r="BR35" s="329"/>
      <c r="BS35" s="329"/>
      <c r="BT35" s="329"/>
      <c r="BU35" s="329"/>
      <c r="BV35" s="322"/>
      <c r="BW35" s="328">
        <f t="shared" ref="BW35:BW43" si="2">IF(BY35="","",BW34+1)</f>
        <v>9</v>
      </c>
      <c r="BX35" s="328"/>
      <c r="BY35" s="329" t="str">
        <f>IF('各会計、関係団体の財政状況及び健全化判断比率'!B69="","",'各会計、関係団体の財政状況及び健全化判断比率'!B69)</f>
        <v>山形県自治会館管理組合</v>
      </c>
      <c r="BZ35" s="329"/>
      <c r="CA35" s="329"/>
      <c r="CB35" s="329"/>
      <c r="CC35" s="329"/>
      <c r="CD35" s="329"/>
      <c r="CE35" s="329"/>
      <c r="CF35" s="329"/>
      <c r="CG35" s="329"/>
      <c r="CH35" s="329"/>
      <c r="CI35" s="329"/>
      <c r="CJ35" s="329"/>
      <c r="CK35" s="329"/>
      <c r="CL35" s="329"/>
      <c r="CM35" s="329"/>
      <c r="CN35" s="322"/>
      <c r="CO35" s="328">
        <f t="shared" ref="CO35:CO43" si="3">IF(CQ35="","",CO34+1)</f>
        <v>15</v>
      </c>
      <c r="CP35" s="328"/>
      <c r="CQ35" s="329" t="str">
        <f>IF('各会計、関係団体の財政状況及び健全化判断比率'!BS8="","",'各会計、関係団体の財政状況及び健全化判断比率'!BS8)</f>
        <v>新庄市土地開発公社</v>
      </c>
      <c r="CR35" s="329"/>
      <c r="CS35" s="329"/>
      <c r="CT35" s="329"/>
      <c r="CU35" s="329"/>
      <c r="CV35" s="329"/>
      <c r="CW35" s="329"/>
      <c r="CX35" s="329"/>
      <c r="CY35" s="329"/>
      <c r="CZ35" s="329"/>
      <c r="DA35" s="329"/>
      <c r="DB35" s="329"/>
      <c r="DC35" s="329"/>
      <c r="DD35" s="329"/>
      <c r="DE35" s="329"/>
      <c r="DF35" s="319"/>
      <c r="DG35" s="330" t="str">
        <f>IF('各会計、関係団体の財政状況及び健全化判断比率'!BR8="","",'各会計、関係団体の財政状況及び健全化判断比率'!BR8)</f>
        <v/>
      </c>
      <c r="DH35" s="330"/>
      <c r="DI35" s="327"/>
      <c r="DJ35" s="63"/>
      <c r="DK35" s="63"/>
      <c r="DL35" s="63"/>
      <c r="DM35" s="63"/>
      <c r="DN35" s="63"/>
      <c r="DO35" s="63"/>
    </row>
    <row r="36" spans="1:119" ht="32.25" customHeight="1" x14ac:dyDescent="0.15">
      <c r="A36" s="65"/>
      <c r="B36" s="321"/>
      <c r="C36" s="328" t="str">
        <f>IF(E36="","",C35+1)</f>
        <v/>
      </c>
      <c r="D36" s="328"/>
      <c r="E36" s="329" t="str">
        <f>IF('各会計、関係団体の財政状況及び健全化判断比率'!B9="","",'各会計、関係団体の財政状況及び健全化判断比率'!B9)</f>
        <v/>
      </c>
      <c r="F36" s="329"/>
      <c r="G36" s="329"/>
      <c r="H36" s="329"/>
      <c r="I36" s="329"/>
      <c r="J36" s="329"/>
      <c r="K36" s="329"/>
      <c r="L36" s="329"/>
      <c r="M36" s="329"/>
      <c r="N36" s="329"/>
      <c r="O36" s="329"/>
      <c r="P36" s="329"/>
      <c r="Q36" s="329"/>
      <c r="R36" s="329"/>
      <c r="S36" s="329"/>
      <c r="T36" s="322"/>
      <c r="U36" s="328">
        <f t="shared" ref="U36:U43" si="4">IF(W36="","",U35+1)</f>
        <v>4</v>
      </c>
      <c r="V36" s="328"/>
      <c r="W36" s="329" t="str">
        <f>IF('各会計、関係団体の財政状況及び健全化判断比率'!B30="","",'各会計、関係団体の財政状況及び健全化判断比率'!B30)</f>
        <v>後期高齢者医療事業特別会計</v>
      </c>
      <c r="X36" s="329"/>
      <c r="Y36" s="329"/>
      <c r="Z36" s="329"/>
      <c r="AA36" s="329"/>
      <c r="AB36" s="329"/>
      <c r="AC36" s="329"/>
      <c r="AD36" s="329"/>
      <c r="AE36" s="329"/>
      <c r="AF36" s="329"/>
      <c r="AG36" s="329"/>
      <c r="AH36" s="329"/>
      <c r="AI36" s="329"/>
      <c r="AJ36" s="329"/>
      <c r="AK36" s="329"/>
      <c r="AL36" s="322"/>
      <c r="AM36" s="328" t="str">
        <f t="shared" si="0"/>
        <v/>
      </c>
      <c r="AN36" s="328"/>
      <c r="AO36" s="329" t="str">
        <f>IF('各会計、関係団体の財政状況及び健全化判断比率'!B34="","",'各会計、関係団体の財政状況及び健全化判断比率'!B34)</f>
        <v/>
      </c>
      <c r="AP36" s="329"/>
      <c r="AQ36" s="329"/>
      <c r="AR36" s="329"/>
      <c r="AS36" s="329"/>
      <c r="AT36" s="329"/>
      <c r="AU36" s="329"/>
      <c r="AV36" s="329"/>
      <c r="AW36" s="329"/>
      <c r="AX36" s="329"/>
      <c r="AY36" s="329"/>
      <c r="AZ36" s="329"/>
      <c r="BA36" s="329"/>
      <c r="BB36" s="329"/>
      <c r="BC36" s="329"/>
      <c r="BD36" s="322"/>
      <c r="BE36" s="328" t="str">
        <f t="shared" si="1"/>
        <v/>
      </c>
      <c r="BF36" s="328"/>
      <c r="BG36" s="329"/>
      <c r="BH36" s="329"/>
      <c r="BI36" s="329"/>
      <c r="BJ36" s="329"/>
      <c r="BK36" s="329"/>
      <c r="BL36" s="329"/>
      <c r="BM36" s="329"/>
      <c r="BN36" s="329"/>
      <c r="BO36" s="329"/>
      <c r="BP36" s="329"/>
      <c r="BQ36" s="329"/>
      <c r="BR36" s="329"/>
      <c r="BS36" s="329"/>
      <c r="BT36" s="329"/>
      <c r="BU36" s="329"/>
      <c r="BV36" s="322"/>
      <c r="BW36" s="328">
        <f t="shared" si="2"/>
        <v>10</v>
      </c>
      <c r="BX36" s="328"/>
      <c r="BY36" s="329" t="str">
        <f>IF('各会計、関係団体の財政状況及び健全化判断比率'!B70="","",'各会計、関係団体の財政状況及び健全化判断比率'!B70)</f>
        <v>山形県市町村職員退職手当組合</v>
      </c>
      <c r="BZ36" s="329"/>
      <c r="CA36" s="329"/>
      <c r="CB36" s="329"/>
      <c r="CC36" s="329"/>
      <c r="CD36" s="329"/>
      <c r="CE36" s="329"/>
      <c r="CF36" s="329"/>
      <c r="CG36" s="329"/>
      <c r="CH36" s="329"/>
      <c r="CI36" s="329"/>
      <c r="CJ36" s="329"/>
      <c r="CK36" s="329"/>
      <c r="CL36" s="329"/>
      <c r="CM36" s="329"/>
      <c r="CN36" s="322"/>
      <c r="CO36" s="328" t="str">
        <f t="shared" si="3"/>
        <v/>
      </c>
      <c r="CP36" s="328"/>
      <c r="CQ36" s="329" t="str">
        <f>IF('各会計、関係団体の財政状況及び健全化判断比率'!BS9="","",'各会計、関係団体の財政状況及び健全化判断比率'!BS9)</f>
        <v/>
      </c>
      <c r="CR36" s="329"/>
      <c r="CS36" s="329"/>
      <c r="CT36" s="329"/>
      <c r="CU36" s="329"/>
      <c r="CV36" s="329"/>
      <c r="CW36" s="329"/>
      <c r="CX36" s="329"/>
      <c r="CY36" s="329"/>
      <c r="CZ36" s="329"/>
      <c r="DA36" s="329"/>
      <c r="DB36" s="329"/>
      <c r="DC36" s="329"/>
      <c r="DD36" s="329"/>
      <c r="DE36" s="329"/>
      <c r="DF36" s="319"/>
      <c r="DG36" s="330" t="str">
        <f>IF('各会計、関係団体の財政状況及び健全化判断比率'!BR9="","",'各会計、関係団体の財政状況及び健全化判断比率'!BR9)</f>
        <v/>
      </c>
      <c r="DH36" s="330"/>
      <c r="DI36" s="327"/>
      <c r="DJ36" s="63"/>
      <c r="DK36" s="63"/>
      <c r="DL36" s="63"/>
      <c r="DM36" s="63"/>
      <c r="DN36" s="63"/>
      <c r="DO36" s="63"/>
    </row>
    <row r="37" spans="1:119" ht="32.25" customHeight="1" x14ac:dyDescent="0.15">
      <c r="A37" s="65"/>
      <c r="B37" s="321"/>
      <c r="C37" s="328" t="str">
        <f>IF(E37="","",C36+1)</f>
        <v/>
      </c>
      <c r="D37" s="328"/>
      <c r="E37" s="329" t="str">
        <f>IF('各会計、関係団体の財政状況及び健全化判断比率'!B10="","",'各会計、関係団体の財政状況及び健全化判断比率'!B10)</f>
        <v/>
      </c>
      <c r="F37" s="329"/>
      <c r="G37" s="329"/>
      <c r="H37" s="329"/>
      <c r="I37" s="329"/>
      <c r="J37" s="329"/>
      <c r="K37" s="329"/>
      <c r="L37" s="329"/>
      <c r="M37" s="329"/>
      <c r="N37" s="329"/>
      <c r="O37" s="329"/>
      <c r="P37" s="329"/>
      <c r="Q37" s="329"/>
      <c r="R37" s="329"/>
      <c r="S37" s="329"/>
      <c r="T37" s="322"/>
      <c r="U37" s="328">
        <f t="shared" si="4"/>
        <v>5</v>
      </c>
      <c r="V37" s="328"/>
      <c r="W37" s="329" t="str">
        <f>IF('各会計、関係団体の財政状況及び健全化判断比率'!B31="","",'各会計、関係団体の財政状況及び健全化判断比率'!B31)</f>
        <v>交通災害共済事業特別会計</v>
      </c>
      <c r="X37" s="329"/>
      <c r="Y37" s="329"/>
      <c r="Z37" s="329"/>
      <c r="AA37" s="329"/>
      <c r="AB37" s="329"/>
      <c r="AC37" s="329"/>
      <c r="AD37" s="329"/>
      <c r="AE37" s="329"/>
      <c r="AF37" s="329"/>
      <c r="AG37" s="329"/>
      <c r="AH37" s="329"/>
      <c r="AI37" s="329"/>
      <c r="AJ37" s="329"/>
      <c r="AK37" s="329"/>
      <c r="AL37" s="322"/>
      <c r="AM37" s="328" t="str">
        <f t="shared" si="0"/>
        <v/>
      </c>
      <c r="AN37" s="328"/>
      <c r="AO37" s="329"/>
      <c r="AP37" s="329"/>
      <c r="AQ37" s="329"/>
      <c r="AR37" s="329"/>
      <c r="AS37" s="329"/>
      <c r="AT37" s="329"/>
      <c r="AU37" s="329"/>
      <c r="AV37" s="329"/>
      <c r="AW37" s="329"/>
      <c r="AX37" s="329"/>
      <c r="AY37" s="329"/>
      <c r="AZ37" s="329"/>
      <c r="BA37" s="329"/>
      <c r="BB37" s="329"/>
      <c r="BC37" s="329"/>
      <c r="BD37" s="322"/>
      <c r="BE37" s="328" t="str">
        <f t="shared" si="1"/>
        <v/>
      </c>
      <c r="BF37" s="328"/>
      <c r="BG37" s="329"/>
      <c r="BH37" s="329"/>
      <c r="BI37" s="329"/>
      <c r="BJ37" s="329"/>
      <c r="BK37" s="329"/>
      <c r="BL37" s="329"/>
      <c r="BM37" s="329"/>
      <c r="BN37" s="329"/>
      <c r="BO37" s="329"/>
      <c r="BP37" s="329"/>
      <c r="BQ37" s="329"/>
      <c r="BR37" s="329"/>
      <c r="BS37" s="329"/>
      <c r="BT37" s="329"/>
      <c r="BU37" s="329"/>
      <c r="BV37" s="322"/>
      <c r="BW37" s="328">
        <f t="shared" si="2"/>
        <v>11</v>
      </c>
      <c r="BX37" s="328"/>
      <c r="BY37" s="329" t="str">
        <f>IF('各会計、関係団体の財政状況及び健全化判断比率'!B71="","",'各会計、関係団体の財政状況及び健全化判断比率'!B71)</f>
        <v>最上広域市町村圏事務組合</v>
      </c>
      <c r="BZ37" s="329"/>
      <c r="CA37" s="329"/>
      <c r="CB37" s="329"/>
      <c r="CC37" s="329"/>
      <c r="CD37" s="329"/>
      <c r="CE37" s="329"/>
      <c r="CF37" s="329"/>
      <c r="CG37" s="329"/>
      <c r="CH37" s="329"/>
      <c r="CI37" s="329"/>
      <c r="CJ37" s="329"/>
      <c r="CK37" s="329"/>
      <c r="CL37" s="329"/>
      <c r="CM37" s="329"/>
      <c r="CN37" s="322"/>
      <c r="CO37" s="328" t="str">
        <f t="shared" si="3"/>
        <v/>
      </c>
      <c r="CP37" s="328"/>
      <c r="CQ37" s="329" t="str">
        <f>IF('各会計、関係団体の財政状況及び健全化判断比率'!BS10="","",'各会計、関係団体の財政状況及び健全化判断比率'!BS10)</f>
        <v/>
      </c>
      <c r="CR37" s="329"/>
      <c r="CS37" s="329"/>
      <c r="CT37" s="329"/>
      <c r="CU37" s="329"/>
      <c r="CV37" s="329"/>
      <c r="CW37" s="329"/>
      <c r="CX37" s="329"/>
      <c r="CY37" s="329"/>
      <c r="CZ37" s="329"/>
      <c r="DA37" s="329"/>
      <c r="DB37" s="329"/>
      <c r="DC37" s="329"/>
      <c r="DD37" s="329"/>
      <c r="DE37" s="329"/>
      <c r="DF37" s="319"/>
      <c r="DG37" s="330" t="str">
        <f>IF('各会計、関係団体の財政状況及び健全化判断比率'!BR10="","",'各会計、関係団体の財政状況及び健全化判断比率'!BR10)</f>
        <v/>
      </c>
      <c r="DH37" s="330"/>
      <c r="DI37" s="327"/>
      <c r="DJ37" s="63"/>
      <c r="DK37" s="63"/>
      <c r="DL37" s="63"/>
      <c r="DM37" s="63"/>
      <c r="DN37" s="63"/>
      <c r="DO37" s="63"/>
    </row>
    <row r="38" spans="1:119" ht="32.25" customHeight="1" x14ac:dyDescent="0.15">
      <c r="A38" s="65"/>
      <c r="B38" s="321"/>
      <c r="C38" s="328" t="str">
        <f t="shared" ref="C38:C43" si="5">IF(E38="","",C37+1)</f>
        <v/>
      </c>
      <c r="D38" s="328"/>
      <c r="E38" s="329" t="str">
        <f>IF('各会計、関係団体の財政状況及び健全化判断比率'!B11="","",'各会計、関係団体の財政状況及び健全化判断比率'!B11)</f>
        <v/>
      </c>
      <c r="F38" s="329"/>
      <c r="G38" s="329"/>
      <c r="H38" s="329"/>
      <c r="I38" s="329"/>
      <c r="J38" s="329"/>
      <c r="K38" s="329"/>
      <c r="L38" s="329"/>
      <c r="M38" s="329"/>
      <c r="N38" s="329"/>
      <c r="O38" s="329"/>
      <c r="P38" s="329"/>
      <c r="Q38" s="329"/>
      <c r="R38" s="329"/>
      <c r="S38" s="329"/>
      <c r="T38" s="322"/>
      <c r="U38" s="328" t="str">
        <f t="shared" si="4"/>
        <v/>
      </c>
      <c r="V38" s="328"/>
      <c r="W38" s="329"/>
      <c r="X38" s="329"/>
      <c r="Y38" s="329"/>
      <c r="Z38" s="329"/>
      <c r="AA38" s="329"/>
      <c r="AB38" s="329"/>
      <c r="AC38" s="329"/>
      <c r="AD38" s="329"/>
      <c r="AE38" s="329"/>
      <c r="AF38" s="329"/>
      <c r="AG38" s="329"/>
      <c r="AH38" s="329"/>
      <c r="AI38" s="329"/>
      <c r="AJ38" s="329"/>
      <c r="AK38" s="329"/>
      <c r="AL38" s="322"/>
      <c r="AM38" s="328" t="str">
        <f t="shared" si="0"/>
        <v/>
      </c>
      <c r="AN38" s="328"/>
      <c r="AO38" s="329"/>
      <c r="AP38" s="329"/>
      <c r="AQ38" s="329"/>
      <c r="AR38" s="329"/>
      <c r="AS38" s="329"/>
      <c r="AT38" s="329"/>
      <c r="AU38" s="329"/>
      <c r="AV38" s="329"/>
      <c r="AW38" s="329"/>
      <c r="AX38" s="329"/>
      <c r="AY38" s="329"/>
      <c r="AZ38" s="329"/>
      <c r="BA38" s="329"/>
      <c r="BB38" s="329"/>
      <c r="BC38" s="329"/>
      <c r="BD38" s="322"/>
      <c r="BE38" s="328" t="str">
        <f t="shared" si="1"/>
        <v/>
      </c>
      <c r="BF38" s="328"/>
      <c r="BG38" s="329"/>
      <c r="BH38" s="329"/>
      <c r="BI38" s="329"/>
      <c r="BJ38" s="329"/>
      <c r="BK38" s="329"/>
      <c r="BL38" s="329"/>
      <c r="BM38" s="329"/>
      <c r="BN38" s="329"/>
      <c r="BO38" s="329"/>
      <c r="BP38" s="329"/>
      <c r="BQ38" s="329"/>
      <c r="BR38" s="329"/>
      <c r="BS38" s="329"/>
      <c r="BT38" s="329"/>
      <c r="BU38" s="329"/>
      <c r="BV38" s="322"/>
      <c r="BW38" s="328">
        <f t="shared" si="2"/>
        <v>12</v>
      </c>
      <c r="BX38" s="328"/>
      <c r="BY38" s="329" t="str">
        <f>IF('各会計、関係団体の財政状況及び健全化判断比率'!B72="","",'各会計、関係団体の財政状況及び健全化判断比率'!B72)</f>
        <v>山形県後期高齢者医療広域連合（普通会計分）</v>
      </c>
      <c r="BZ38" s="329"/>
      <c r="CA38" s="329"/>
      <c r="CB38" s="329"/>
      <c r="CC38" s="329"/>
      <c r="CD38" s="329"/>
      <c r="CE38" s="329"/>
      <c r="CF38" s="329"/>
      <c r="CG38" s="329"/>
      <c r="CH38" s="329"/>
      <c r="CI38" s="329"/>
      <c r="CJ38" s="329"/>
      <c r="CK38" s="329"/>
      <c r="CL38" s="329"/>
      <c r="CM38" s="329"/>
      <c r="CN38" s="322"/>
      <c r="CO38" s="328" t="str">
        <f t="shared" si="3"/>
        <v/>
      </c>
      <c r="CP38" s="328"/>
      <c r="CQ38" s="329" t="str">
        <f>IF('各会計、関係団体の財政状況及び健全化判断比率'!BS11="","",'各会計、関係団体の財政状況及び健全化判断比率'!BS11)</f>
        <v/>
      </c>
      <c r="CR38" s="329"/>
      <c r="CS38" s="329"/>
      <c r="CT38" s="329"/>
      <c r="CU38" s="329"/>
      <c r="CV38" s="329"/>
      <c r="CW38" s="329"/>
      <c r="CX38" s="329"/>
      <c r="CY38" s="329"/>
      <c r="CZ38" s="329"/>
      <c r="DA38" s="329"/>
      <c r="DB38" s="329"/>
      <c r="DC38" s="329"/>
      <c r="DD38" s="329"/>
      <c r="DE38" s="329"/>
      <c r="DF38" s="319"/>
      <c r="DG38" s="330" t="str">
        <f>IF('各会計、関係団体の財政状況及び健全化判断比率'!BR11="","",'各会計、関係団体の財政状況及び健全化判断比率'!BR11)</f>
        <v/>
      </c>
      <c r="DH38" s="330"/>
      <c r="DI38" s="327"/>
      <c r="DJ38" s="63"/>
      <c r="DK38" s="63"/>
      <c r="DL38" s="63"/>
      <c r="DM38" s="63"/>
      <c r="DN38" s="63"/>
      <c r="DO38" s="63"/>
    </row>
    <row r="39" spans="1:119" ht="32.25" customHeight="1" x14ac:dyDescent="0.15">
      <c r="A39" s="65"/>
      <c r="B39" s="321"/>
      <c r="C39" s="328" t="str">
        <f t="shared" si="5"/>
        <v/>
      </c>
      <c r="D39" s="328"/>
      <c r="E39" s="329" t="str">
        <f>IF('各会計、関係団体の財政状況及び健全化判断比率'!B12="","",'各会計、関係団体の財政状況及び健全化判断比率'!B12)</f>
        <v/>
      </c>
      <c r="F39" s="329"/>
      <c r="G39" s="329"/>
      <c r="H39" s="329"/>
      <c r="I39" s="329"/>
      <c r="J39" s="329"/>
      <c r="K39" s="329"/>
      <c r="L39" s="329"/>
      <c r="M39" s="329"/>
      <c r="N39" s="329"/>
      <c r="O39" s="329"/>
      <c r="P39" s="329"/>
      <c r="Q39" s="329"/>
      <c r="R39" s="329"/>
      <c r="S39" s="329"/>
      <c r="T39" s="322"/>
      <c r="U39" s="328" t="str">
        <f t="shared" si="4"/>
        <v/>
      </c>
      <c r="V39" s="328"/>
      <c r="W39" s="329"/>
      <c r="X39" s="329"/>
      <c r="Y39" s="329"/>
      <c r="Z39" s="329"/>
      <c r="AA39" s="329"/>
      <c r="AB39" s="329"/>
      <c r="AC39" s="329"/>
      <c r="AD39" s="329"/>
      <c r="AE39" s="329"/>
      <c r="AF39" s="329"/>
      <c r="AG39" s="329"/>
      <c r="AH39" s="329"/>
      <c r="AI39" s="329"/>
      <c r="AJ39" s="329"/>
      <c r="AK39" s="329"/>
      <c r="AL39" s="322"/>
      <c r="AM39" s="328" t="str">
        <f t="shared" si="0"/>
        <v/>
      </c>
      <c r="AN39" s="328"/>
      <c r="AO39" s="329"/>
      <c r="AP39" s="329"/>
      <c r="AQ39" s="329"/>
      <c r="AR39" s="329"/>
      <c r="AS39" s="329"/>
      <c r="AT39" s="329"/>
      <c r="AU39" s="329"/>
      <c r="AV39" s="329"/>
      <c r="AW39" s="329"/>
      <c r="AX39" s="329"/>
      <c r="AY39" s="329"/>
      <c r="AZ39" s="329"/>
      <c r="BA39" s="329"/>
      <c r="BB39" s="329"/>
      <c r="BC39" s="329"/>
      <c r="BD39" s="322"/>
      <c r="BE39" s="328" t="str">
        <f t="shared" si="1"/>
        <v/>
      </c>
      <c r="BF39" s="328"/>
      <c r="BG39" s="329"/>
      <c r="BH39" s="329"/>
      <c r="BI39" s="329"/>
      <c r="BJ39" s="329"/>
      <c r="BK39" s="329"/>
      <c r="BL39" s="329"/>
      <c r="BM39" s="329"/>
      <c r="BN39" s="329"/>
      <c r="BO39" s="329"/>
      <c r="BP39" s="329"/>
      <c r="BQ39" s="329"/>
      <c r="BR39" s="329"/>
      <c r="BS39" s="329"/>
      <c r="BT39" s="329"/>
      <c r="BU39" s="329"/>
      <c r="BV39" s="322"/>
      <c r="BW39" s="328">
        <f t="shared" si="2"/>
        <v>13</v>
      </c>
      <c r="BX39" s="328"/>
      <c r="BY39" s="329" t="str">
        <f>IF('各会計、関係団体の財政状況及び健全化判断比率'!B73="","",'各会計、関係団体の財政状況及び健全化判断比率'!B73)</f>
        <v>山形県後期高齢者医療広域連合（事業会計分）</v>
      </c>
      <c r="BZ39" s="329"/>
      <c r="CA39" s="329"/>
      <c r="CB39" s="329"/>
      <c r="CC39" s="329"/>
      <c r="CD39" s="329"/>
      <c r="CE39" s="329"/>
      <c r="CF39" s="329"/>
      <c r="CG39" s="329"/>
      <c r="CH39" s="329"/>
      <c r="CI39" s="329"/>
      <c r="CJ39" s="329"/>
      <c r="CK39" s="329"/>
      <c r="CL39" s="329"/>
      <c r="CM39" s="329"/>
      <c r="CN39" s="322"/>
      <c r="CO39" s="328" t="str">
        <f t="shared" si="3"/>
        <v/>
      </c>
      <c r="CP39" s="328"/>
      <c r="CQ39" s="329" t="str">
        <f>IF('各会計、関係団体の財政状況及び健全化判断比率'!BS12="","",'各会計、関係団体の財政状況及び健全化判断比率'!BS12)</f>
        <v/>
      </c>
      <c r="CR39" s="329"/>
      <c r="CS39" s="329"/>
      <c r="CT39" s="329"/>
      <c r="CU39" s="329"/>
      <c r="CV39" s="329"/>
      <c r="CW39" s="329"/>
      <c r="CX39" s="329"/>
      <c r="CY39" s="329"/>
      <c r="CZ39" s="329"/>
      <c r="DA39" s="329"/>
      <c r="DB39" s="329"/>
      <c r="DC39" s="329"/>
      <c r="DD39" s="329"/>
      <c r="DE39" s="329"/>
      <c r="DF39" s="319"/>
      <c r="DG39" s="330" t="str">
        <f>IF('各会計、関係団体の財政状況及び健全化判断比率'!BR12="","",'各会計、関係団体の財政状況及び健全化判断比率'!BR12)</f>
        <v/>
      </c>
      <c r="DH39" s="330"/>
      <c r="DI39" s="327"/>
      <c r="DJ39" s="63"/>
      <c r="DK39" s="63"/>
      <c r="DL39" s="63"/>
      <c r="DM39" s="63"/>
      <c r="DN39" s="63"/>
      <c r="DO39" s="63"/>
    </row>
    <row r="40" spans="1:119" ht="32.25" customHeight="1" x14ac:dyDescent="0.15">
      <c r="A40" s="65"/>
      <c r="B40" s="321"/>
      <c r="C40" s="328" t="str">
        <f t="shared" si="5"/>
        <v/>
      </c>
      <c r="D40" s="328"/>
      <c r="E40" s="329" t="str">
        <f>IF('各会計、関係団体の財政状況及び健全化判断比率'!B13="","",'各会計、関係団体の財政状況及び健全化判断比率'!B13)</f>
        <v/>
      </c>
      <c r="F40" s="329"/>
      <c r="G40" s="329"/>
      <c r="H40" s="329"/>
      <c r="I40" s="329"/>
      <c r="J40" s="329"/>
      <c r="K40" s="329"/>
      <c r="L40" s="329"/>
      <c r="M40" s="329"/>
      <c r="N40" s="329"/>
      <c r="O40" s="329"/>
      <c r="P40" s="329"/>
      <c r="Q40" s="329"/>
      <c r="R40" s="329"/>
      <c r="S40" s="329"/>
      <c r="T40" s="322"/>
      <c r="U40" s="328" t="str">
        <f t="shared" si="4"/>
        <v/>
      </c>
      <c r="V40" s="328"/>
      <c r="W40" s="329"/>
      <c r="X40" s="329"/>
      <c r="Y40" s="329"/>
      <c r="Z40" s="329"/>
      <c r="AA40" s="329"/>
      <c r="AB40" s="329"/>
      <c r="AC40" s="329"/>
      <c r="AD40" s="329"/>
      <c r="AE40" s="329"/>
      <c r="AF40" s="329"/>
      <c r="AG40" s="329"/>
      <c r="AH40" s="329"/>
      <c r="AI40" s="329"/>
      <c r="AJ40" s="329"/>
      <c r="AK40" s="329"/>
      <c r="AL40" s="322"/>
      <c r="AM40" s="328" t="str">
        <f t="shared" si="0"/>
        <v/>
      </c>
      <c r="AN40" s="328"/>
      <c r="AO40" s="329"/>
      <c r="AP40" s="329"/>
      <c r="AQ40" s="329"/>
      <c r="AR40" s="329"/>
      <c r="AS40" s="329"/>
      <c r="AT40" s="329"/>
      <c r="AU40" s="329"/>
      <c r="AV40" s="329"/>
      <c r="AW40" s="329"/>
      <c r="AX40" s="329"/>
      <c r="AY40" s="329"/>
      <c r="AZ40" s="329"/>
      <c r="BA40" s="329"/>
      <c r="BB40" s="329"/>
      <c r="BC40" s="329"/>
      <c r="BD40" s="322"/>
      <c r="BE40" s="328" t="str">
        <f t="shared" si="1"/>
        <v/>
      </c>
      <c r="BF40" s="328"/>
      <c r="BG40" s="329"/>
      <c r="BH40" s="329"/>
      <c r="BI40" s="329"/>
      <c r="BJ40" s="329"/>
      <c r="BK40" s="329"/>
      <c r="BL40" s="329"/>
      <c r="BM40" s="329"/>
      <c r="BN40" s="329"/>
      <c r="BO40" s="329"/>
      <c r="BP40" s="329"/>
      <c r="BQ40" s="329"/>
      <c r="BR40" s="329"/>
      <c r="BS40" s="329"/>
      <c r="BT40" s="329"/>
      <c r="BU40" s="329"/>
      <c r="BV40" s="322"/>
      <c r="BW40" s="328" t="str">
        <f t="shared" si="2"/>
        <v/>
      </c>
      <c r="BX40" s="328"/>
      <c r="BY40" s="329" t="str">
        <f>IF('各会計、関係団体の財政状況及び健全化判断比率'!B74="","",'各会計、関係団体の財政状況及び健全化判断比率'!B74)</f>
        <v/>
      </c>
      <c r="BZ40" s="329"/>
      <c r="CA40" s="329"/>
      <c r="CB40" s="329"/>
      <c r="CC40" s="329"/>
      <c r="CD40" s="329"/>
      <c r="CE40" s="329"/>
      <c r="CF40" s="329"/>
      <c r="CG40" s="329"/>
      <c r="CH40" s="329"/>
      <c r="CI40" s="329"/>
      <c r="CJ40" s="329"/>
      <c r="CK40" s="329"/>
      <c r="CL40" s="329"/>
      <c r="CM40" s="329"/>
      <c r="CN40" s="322"/>
      <c r="CO40" s="328" t="str">
        <f t="shared" si="3"/>
        <v/>
      </c>
      <c r="CP40" s="328"/>
      <c r="CQ40" s="329" t="str">
        <f>IF('各会計、関係団体の財政状況及び健全化判断比率'!BS13="","",'各会計、関係団体の財政状況及び健全化判断比率'!BS13)</f>
        <v/>
      </c>
      <c r="CR40" s="329"/>
      <c r="CS40" s="329"/>
      <c r="CT40" s="329"/>
      <c r="CU40" s="329"/>
      <c r="CV40" s="329"/>
      <c r="CW40" s="329"/>
      <c r="CX40" s="329"/>
      <c r="CY40" s="329"/>
      <c r="CZ40" s="329"/>
      <c r="DA40" s="329"/>
      <c r="DB40" s="329"/>
      <c r="DC40" s="329"/>
      <c r="DD40" s="329"/>
      <c r="DE40" s="329"/>
      <c r="DF40" s="319"/>
      <c r="DG40" s="330" t="str">
        <f>IF('各会計、関係団体の財政状況及び健全化判断比率'!BR13="","",'各会計、関係団体の財政状況及び健全化判断比率'!BR13)</f>
        <v/>
      </c>
      <c r="DH40" s="330"/>
      <c r="DI40" s="327"/>
      <c r="DJ40" s="63"/>
      <c r="DK40" s="63"/>
      <c r="DL40" s="63"/>
      <c r="DM40" s="63"/>
      <c r="DN40" s="63"/>
      <c r="DO40" s="63"/>
    </row>
    <row r="41" spans="1:119" ht="32.25" customHeight="1" x14ac:dyDescent="0.15">
      <c r="A41" s="65"/>
      <c r="B41" s="321"/>
      <c r="C41" s="328" t="str">
        <f t="shared" si="5"/>
        <v/>
      </c>
      <c r="D41" s="328"/>
      <c r="E41" s="329" t="str">
        <f>IF('各会計、関係団体の財政状況及び健全化判断比率'!B14="","",'各会計、関係団体の財政状況及び健全化判断比率'!B14)</f>
        <v/>
      </c>
      <c r="F41" s="329"/>
      <c r="G41" s="329"/>
      <c r="H41" s="329"/>
      <c r="I41" s="329"/>
      <c r="J41" s="329"/>
      <c r="K41" s="329"/>
      <c r="L41" s="329"/>
      <c r="M41" s="329"/>
      <c r="N41" s="329"/>
      <c r="O41" s="329"/>
      <c r="P41" s="329"/>
      <c r="Q41" s="329"/>
      <c r="R41" s="329"/>
      <c r="S41" s="329"/>
      <c r="T41" s="322"/>
      <c r="U41" s="328" t="str">
        <f t="shared" si="4"/>
        <v/>
      </c>
      <c r="V41" s="328"/>
      <c r="W41" s="329"/>
      <c r="X41" s="329"/>
      <c r="Y41" s="329"/>
      <c r="Z41" s="329"/>
      <c r="AA41" s="329"/>
      <c r="AB41" s="329"/>
      <c r="AC41" s="329"/>
      <c r="AD41" s="329"/>
      <c r="AE41" s="329"/>
      <c r="AF41" s="329"/>
      <c r="AG41" s="329"/>
      <c r="AH41" s="329"/>
      <c r="AI41" s="329"/>
      <c r="AJ41" s="329"/>
      <c r="AK41" s="329"/>
      <c r="AL41" s="322"/>
      <c r="AM41" s="328" t="str">
        <f t="shared" si="0"/>
        <v/>
      </c>
      <c r="AN41" s="328"/>
      <c r="AO41" s="329"/>
      <c r="AP41" s="329"/>
      <c r="AQ41" s="329"/>
      <c r="AR41" s="329"/>
      <c r="AS41" s="329"/>
      <c r="AT41" s="329"/>
      <c r="AU41" s="329"/>
      <c r="AV41" s="329"/>
      <c r="AW41" s="329"/>
      <c r="AX41" s="329"/>
      <c r="AY41" s="329"/>
      <c r="AZ41" s="329"/>
      <c r="BA41" s="329"/>
      <c r="BB41" s="329"/>
      <c r="BC41" s="329"/>
      <c r="BD41" s="322"/>
      <c r="BE41" s="328" t="str">
        <f t="shared" si="1"/>
        <v/>
      </c>
      <c r="BF41" s="328"/>
      <c r="BG41" s="329"/>
      <c r="BH41" s="329"/>
      <c r="BI41" s="329"/>
      <c r="BJ41" s="329"/>
      <c r="BK41" s="329"/>
      <c r="BL41" s="329"/>
      <c r="BM41" s="329"/>
      <c r="BN41" s="329"/>
      <c r="BO41" s="329"/>
      <c r="BP41" s="329"/>
      <c r="BQ41" s="329"/>
      <c r="BR41" s="329"/>
      <c r="BS41" s="329"/>
      <c r="BT41" s="329"/>
      <c r="BU41" s="329"/>
      <c r="BV41" s="322"/>
      <c r="BW41" s="328" t="str">
        <f t="shared" si="2"/>
        <v/>
      </c>
      <c r="BX41" s="328"/>
      <c r="BY41" s="329" t="str">
        <f>IF('各会計、関係団体の財政状況及び健全化判断比率'!B75="","",'各会計、関係団体の財政状況及び健全化判断比率'!B75)</f>
        <v/>
      </c>
      <c r="BZ41" s="329"/>
      <c r="CA41" s="329"/>
      <c r="CB41" s="329"/>
      <c r="CC41" s="329"/>
      <c r="CD41" s="329"/>
      <c r="CE41" s="329"/>
      <c r="CF41" s="329"/>
      <c r="CG41" s="329"/>
      <c r="CH41" s="329"/>
      <c r="CI41" s="329"/>
      <c r="CJ41" s="329"/>
      <c r="CK41" s="329"/>
      <c r="CL41" s="329"/>
      <c r="CM41" s="329"/>
      <c r="CN41" s="322"/>
      <c r="CO41" s="328" t="str">
        <f t="shared" si="3"/>
        <v/>
      </c>
      <c r="CP41" s="328"/>
      <c r="CQ41" s="329" t="str">
        <f>IF('各会計、関係団体の財政状況及び健全化判断比率'!BS14="","",'各会計、関係団体の財政状況及び健全化判断比率'!BS14)</f>
        <v/>
      </c>
      <c r="CR41" s="329"/>
      <c r="CS41" s="329"/>
      <c r="CT41" s="329"/>
      <c r="CU41" s="329"/>
      <c r="CV41" s="329"/>
      <c r="CW41" s="329"/>
      <c r="CX41" s="329"/>
      <c r="CY41" s="329"/>
      <c r="CZ41" s="329"/>
      <c r="DA41" s="329"/>
      <c r="DB41" s="329"/>
      <c r="DC41" s="329"/>
      <c r="DD41" s="329"/>
      <c r="DE41" s="329"/>
      <c r="DF41" s="319"/>
      <c r="DG41" s="330" t="str">
        <f>IF('各会計、関係団体の財政状況及び健全化判断比率'!BR14="","",'各会計、関係団体の財政状況及び健全化判断比率'!BR14)</f>
        <v/>
      </c>
      <c r="DH41" s="330"/>
      <c r="DI41" s="327"/>
      <c r="DJ41" s="63"/>
      <c r="DK41" s="63"/>
      <c r="DL41" s="63"/>
      <c r="DM41" s="63"/>
      <c r="DN41" s="63"/>
      <c r="DO41" s="63"/>
    </row>
    <row r="42" spans="1:119" ht="32.25" customHeight="1" x14ac:dyDescent="0.15">
      <c r="A42" s="63"/>
      <c r="B42" s="321"/>
      <c r="C42" s="328" t="str">
        <f t="shared" si="5"/>
        <v/>
      </c>
      <c r="D42" s="328"/>
      <c r="E42" s="329" t="str">
        <f>IF('各会計、関係団体の財政状況及び健全化判断比率'!B15="","",'各会計、関係団体の財政状況及び健全化判断比率'!B15)</f>
        <v/>
      </c>
      <c r="F42" s="329"/>
      <c r="G42" s="329"/>
      <c r="H42" s="329"/>
      <c r="I42" s="329"/>
      <c r="J42" s="329"/>
      <c r="K42" s="329"/>
      <c r="L42" s="329"/>
      <c r="M42" s="329"/>
      <c r="N42" s="329"/>
      <c r="O42" s="329"/>
      <c r="P42" s="329"/>
      <c r="Q42" s="329"/>
      <c r="R42" s="329"/>
      <c r="S42" s="329"/>
      <c r="T42" s="322"/>
      <c r="U42" s="328" t="str">
        <f t="shared" si="4"/>
        <v/>
      </c>
      <c r="V42" s="328"/>
      <c r="W42" s="329"/>
      <c r="X42" s="329"/>
      <c r="Y42" s="329"/>
      <c r="Z42" s="329"/>
      <c r="AA42" s="329"/>
      <c r="AB42" s="329"/>
      <c r="AC42" s="329"/>
      <c r="AD42" s="329"/>
      <c r="AE42" s="329"/>
      <c r="AF42" s="329"/>
      <c r="AG42" s="329"/>
      <c r="AH42" s="329"/>
      <c r="AI42" s="329"/>
      <c r="AJ42" s="329"/>
      <c r="AK42" s="329"/>
      <c r="AL42" s="322"/>
      <c r="AM42" s="328" t="str">
        <f t="shared" si="0"/>
        <v/>
      </c>
      <c r="AN42" s="328"/>
      <c r="AO42" s="329"/>
      <c r="AP42" s="329"/>
      <c r="AQ42" s="329"/>
      <c r="AR42" s="329"/>
      <c r="AS42" s="329"/>
      <c r="AT42" s="329"/>
      <c r="AU42" s="329"/>
      <c r="AV42" s="329"/>
      <c r="AW42" s="329"/>
      <c r="AX42" s="329"/>
      <c r="AY42" s="329"/>
      <c r="AZ42" s="329"/>
      <c r="BA42" s="329"/>
      <c r="BB42" s="329"/>
      <c r="BC42" s="329"/>
      <c r="BD42" s="322"/>
      <c r="BE42" s="328" t="str">
        <f t="shared" si="1"/>
        <v/>
      </c>
      <c r="BF42" s="328"/>
      <c r="BG42" s="329"/>
      <c r="BH42" s="329"/>
      <c r="BI42" s="329"/>
      <c r="BJ42" s="329"/>
      <c r="BK42" s="329"/>
      <c r="BL42" s="329"/>
      <c r="BM42" s="329"/>
      <c r="BN42" s="329"/>
      <c r="BO42" s="329"/>
      <c r="BP42" s="329"/>
      <c r="BQ42" s="329"/>
      <c r="BR42" s="329"/>
      <c r="BS42" s="329"/>
      <c r="BT42" s="329"/>
      <c r="BU42" s="329"/>
      <c r="BV42" s="322"/>
      <c r="BW42" s="328" t="str">
        <f t="shared" si="2"/>
        <v/>
      </c>
      <c r="BX42" s="328"/>
      <c r="BY42" s="329" t="str">
        <f>IF('各会計、関係団体の財政状況及び健全化判断比率'!B76="","",'各会計、関係団体の財政状況及び健全化判断比率'!B76)</f>
        <v/>
      </c>
      <c r="BZ42" s="329"/>
      <c r="CA42" s="329"/>
      <c r="CB42" s="329"/>
      <c r="CC42" s="329"/>
      <c r="CD42" s="329"/>
      <c r="CE42" s="329"/>
      <c r="CF42" s="329"/>
      <c r="CG42" s="329"/>
      <c r="CH42" s="329"/>
      <c r="CI42" s="329"/>
      <c r="CJ42" s="329"/>
      <c r="CK42" s="329"/>
      <c r="CL42" s="329"/>
      <c r="CM42" s="329"/>
      <c r="CN42" s="322"/>
      <c r="CO42" s="328" t="str">
        <f t="shared" si="3"/>
        <v/>
      </c>
      <c r="CP42" s="328"/>
      <c r="CQ42" s="329" t="str">
        <f>IF('各会計、関係団体の財政状況及び健全化判断比率'!BS15="","",'各会計、関係団体の財政状況及び健全化判断比率'!BS15)</f>
        <v/>
      </c>
      <c r="CR42" s="329"/>
      <c r="CS42" s="329"/>
      <c r="CT42" s="329"/>
      <c r="CU42" s="329"/>
      <c r="CV42" s="329"/>
      <c r="CW42" s="329"/>
      <c r="CX42" s="329"/>
      <c r="CY42" s="329"/>
      <c r="CZ42" s="329"/>
      <c r="DA42" s="329"/>
      <c r="DB42" s="329"/>
      <c r="DC42" s="329"/>
      <c r="DD42" s="329"/>
      <c r="DE42" s="329"/>
      <c r="DF42" s="319"/>
      <c r="DG42" s="330" t="str">
        <f>IF('各会計、関係団体の財政状況及び健全化判断比率'!BR15="","",'各会計、関係団体の財政状況及び健全化判断比率'!BR15)</f>
        <v/>
      </c>
      <c r="DH42" s="330"/>
      <c r="DI42" s="327"/>
      <c r="DJ42" s="63"/>
      <c r="DK42" s="63"/>
      <c r="DL42" s="63"/>
      <c r="DM42" s="63"/>
      <c r="DN42" s="63"/>
      <c r="DO42" s="63"/>
    </row>
    <row r="43" spans="1:119" ht="32.25" customHeight="1" x14ac:dyDescent="0.15">
      <c r="A43" s="63"/>
      <c r="B43" s="321"/>
      <c r="C43" s="328" t="str">
        <f t="shared" si="5"/>
        <v/>
      </c>
      <c r="D43" s="328"/>
      <c r="E43" s="329" t="str">
        <f>IF('各会計、関係団体の財政状況及び健全化判断比率'!B16="","",'各会計、関係団体の財政状況及び健全化判断比率'!B16)</f>
        <v/>
      </c>
      <c r="F43" s="329"/>
      <c r="G43" s="329"/>
      <c r="H43" s="329"/>
      <c r="I43" s="329"/>
      <c r="J43" s="329"/>
      <c r="K43" s="329"/>
      <c r="L43" s="329"/>
      <c r="M43" s="329"/>
      <c r="N43" s="329"/>
      <c r="O43" s="329"/>
      <c r="P43" s="329"/>
      <c r="Q43" s="329"/>
      <c r="R43" s="329"/>
      <c r="S43" s="329"/>
      <c r="T43" s="322"/>
      <c r="U43" s="328" t="str">
        <f t="shared" si="4"/>
        <v/>
      </c>
      <c r="V43" s="328"/>
      <c r="W43" s="329"/>
      <c r="X43" s="329"/>
      <c r="Y43" s="329"/>
      <c r="Z43" s="329"/>
      <c r="AA43" s="329"/>
      <c r="AB43" s="329"/>
      <c r="AC43" s="329"/>
      <c r="AD43" s="329"/>
      <c r="AE43" s="329"/>
      <c r="AF43" s="329"/>
      <c r="AG43" s="329"/>
      <c r="AH43" s="329"/>
      <c r="AI43" s="329"/>
      <c r="AJ43" s="329"/>
      <c r="AK43" s="329"/>
      <c r="AL43" s="322"/>
      <c r="AM43" s="328" t="str">
        <f t="shared" si="0"/>
        <v/>
      </c>
      <c r="AN43" s="328"/>
      <c r="AO43" s="329"/>
      <c r="AP43" s="329"/>
      <c r="AQ43" s="329"/>
      <c r="AR43" s="329"/>
      <c r="AS43" s="329"/>
      <c r="AT43" s="329"/>
      <c r="AU43" s="329"/>
      <c r="AV43" s="329"/>
      <c r="AW43" s="329"/>
      <c r="AX43" s="329"/>
      <c r="AY43" s="329"/>
      <c r="AZ43" s="329"/>
      <c r="BA43" s="329"/>
      <c r="BB43" s="329"/>
      <c r="BC43" s="329"/>
      <c r="BD43" s="322"/>
      <c r="BE43" s="328" t="str">
        <f t="shared" si="1"/>
        <v/>
      </c>
      <c r="BF43" s="328"/>
      <c r="BG43" s="329"/>
      <c r="BH43" s="329"/>
      <c r="BI43" s="329"/>
      <c r="BJ43" s="329"/>
      <c r="BK43" s="329"/>
      <c r="BL43" s="329"/>
      <c r="BM43" s="329"/>
      <c r="BN43" s="329"/>
      <c r="BO43" s="329"/>
      <c r="BP43" s="329"/>
      <c r="BQ43" s="329"/>
      <c r="BR43" s="329"/>
      <c r="BS43" s="329"/>
      <c r="BT43" s="329"/>
      <c r="BU43" s="329"/>
      <c r="BV43" s="322"/>
      <c r="BW43" s="328" t="str">
        <f t="shared" si="2"/>
        <v/>
      </c>
      <c r="BX43" s="328"/>
      <c r="BY43" s="329" t="str">
        <f>IF('各会計、関係団体の財政状況及び健全化判断比率'!B77="","",'各会計、関係団体の財政状況及び健全化判断比率'!B77)</f>
        <v/>
      </c>
      <c r="BZ43" s="329"/>
      <c r="CA43" s="329"/>
      <c r="CB43" s="329"/>
      <c r="CC43" s="329"/>
      <c r="CD43" s="329"/>
      <c r="CE43" s="329"/>
      <c r="CF43" s="329"/>
      <c r="CG43" s="329"/>
      <c r="CH43" s="329"/>
      <c r="CI43" s="329"/>
      <c r="CJ43" s="329"/>
      <c r="CK43" s="329"/>
      <c r="CL43" s="329"/>
      <c r="CM43" s="329"/>
      <c r="CN43" s="322"/>
      <c r="CO43" s="328" t="str">
        <f t="shared" si="3"/>
        <v/>
      </c>
      <c r="CP43" s="328"/>
      <c r="CQ43" s="329" t="str">
        <f>IF('各会計、関係団体の財政状況及び健全化判断比率'!BS16="","",'各会計、関係団体の財政状況及び健全化判断比率'!BS16)</f>
        <v/>
      </c>
      <c r="CR43" s="329"/>
      <c r="CS43" s="329"/>
      <c r="CT43" s="329"/>
      <c r="CU43" s="329"/>
      <c r="CV43" s="329"/>
      <c r="CW43" s="329"/>
      <c r="CX43" s="329"/>
      <c r="CY43" s="329"/>
      <c r="CZ43" s="329"/>
      <c r="DA43" s="329"/>
      <c r="DB43" s="329"/>
      <c r="DC43" s="329"/>
      <c r="DD43" s="329"/>
      <c r="DE43" s="329"/>
      <c r="DF43" s="319"/>
      <c r="DG43" s="330" t="str">
        <f>IF('各会計、関係団体の財政状況及び健全化判断比率'!BR16="","",'各会計、関係団体の財政状況及び健全化判断比率'!BR16)</f>
        <v/>
      </c>
      <c r="DH43" s="330"/>
      <c r="DI43" s="327"/>
      <c r="DJ43" s="63"/>
      <c r="DK43" s="63"/>
      <c r="DL43" s="63"/>
      <c r="DM43" s="63"/>
      <c r="DN43" s="63"/>
      <c r="DO43" s="63"/>
    </row>
    <row r="44" spans="1:119" ht="13.5" customHeight="1" thickBot="1" x14ac:dyDescent="0.2">
      <c r="A44" s="63"/>
      <c r="B44" s="331"/>
      <c r="C44" s="332"/>
      <c r="D44" s="332"/>
      <c r="E44" s="332"/>
      <c r="F44" s="332"/>
      <c r="G44" s="332"/>
      <c r="H44" s="332"/>
      <c r="I44" s="332"/>
      <c r="J44" s="332"/>
      <c r="K44" s="332"/>
      <c r="L44" s="332"/>
      <c r="M44" s="332"/>
      <c r="N44" s="332"/>
      <c r="O44" s="332"/>
      <c r="P44" s="332"/>
      <c r="Q44" s="332"/>
      <c r="R44" s="332"/>
      <c r="S44" s="332"/>
      <c r="T44" s="332"/>
      <c r="U44" s="332"/>
      <c r="V44" s="332"/>
      <c r="W44" s="332"/>
      <c r="X44" s="332"/>
      <c r="Y44" s="332"/>
      <c r="Z44" s="332"/>
      <c r="AA44" s="332"/>
      <c r="AB44" s="332"/>
      <c r="AC44" s="332"/>
      <c r="AD44" s="332"/>
      <c r="AE44" s="332"/>
      <c r="AF44" s="332"/>
      <c r="AG44" s="332"/>
      <c r="AH44" s="332"/>
      <c r="AI44" s="332"/>
      <c r="AJ44" s="332"/>
      <c r="AK44" s="332"/>
      <c r="AL44" s="332"/>
      <c r="AM44" s="332"/>
      <c r="AN44" s="332"/>
      <c r="AO44" s="332"/>
      <c r="AP44" s="332"/>
      <c r="AQ44" s="332"/>
      <c r="AR44" s="332"/>
      <c r="AS44" s="332"/>
      <c r="AT44" s="332"/>
      <c r="AU44" s="332"/>
      <c r="AV44" s="332"/>
      <c r="AW44" s="332"/>
      <c r="AX44" s="332"/>
      <c r="AY44" s="332"/>
      <c r="AZ44" s="332"/>
      <c r="BA44" s="332"/>
      <c r="BB44" s="332"/>
      <c r="BC44" s="332"/>
      <c r="BD44" s="332"/>
      <c r="BE44" s="332"/>
      <c r="BF44" s="332"/>
      <c r="BG44" s="332"/>
      <c r="BH44" s="332"/>
      <c r="BI44" s="332"/>
      <c r="BJ44" s="332"/>
      <c r="BK44" s="332"/>
      <c r="BL44" s="332"/>
      <c r="BM44" s="332"/>
      <c r="BN44" s="332"/>
      <c r="BO44" s="332"/>
      <c r="BP44" s="332"/>
      <c r="BQ44" s="332"/>
      <c r="BR44" s="332"/>
      <c r="BS44" s="332"/>
      <c r="BT44" s="332"/>
      <c r="BU44" s="332"/>
      <c r="BV44" s="332"/>
      <c r="BW44" s="332"/>
      <c r="BX44" s="332"/>
      <c r="BY44" s="332"/>
      <c r="BZ44" s="332"/>
      <c r="CA44" s="332"/>
      <c r="CB44" s="332"/>
      <c r="CC44" s="332"/>
      <c r="CD44" s="332"/>
      <c r="CE44" s="332"/>
      <c r="CF44" s="332"/>
      <c r="CG44" s="332"/>
      <c r="CH44" s="332"/>
      <c r="CI44" s="332"/>
      <c r="CJ44" s="332"/>
      <c r="CK44" s="332"/>
      <c r="CL44" s="332"/>
      <c r="CM44" s="332"/>
      <c r="CN44" s="332"/>
      <c r="CO44" s="332"/>
      <c r="CP44" s="332"/>
      <c r="CQ44" s="332"/>
      <c r="CR44" s="332"/>
      <c r="CS44" s="332"/>
      <c r="CT44" s="332"/>
      <c r="CU44" s="332"/>
      <c r="CV44" s="332"/>
      <c r="CW44" s="332"/>
      <c r="CX44" s="332"/>
      <c r="CY44" s="332"/>
      <c r="CZ44" s="332"/>
      <c r="DA44" s="332"/>
      <c r="DB44" s="332"/>
      <c r="DC44" s="332"/>
      <c r="DD44" s="332"/>
      <c r="DE44" s="332"/>
      <c r="DF44" s="332"/>
      <c r="DG44" s="332"/>
      <c r="DH44" s="332"/>
      <c r="DI44" s="333"/>
      <c r="DJ44" s="63"/>
      <c r="DK44" s="63"/>
      <c r="DL44" s="63"/>
      <c r="DM44" s="63"/>
      <c r="DN44" s="63"/>
      <c r="DO44" s="63"/>
    </row>
    <row r="45" spans="1:119" x14ac:dyDescent="0.15">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3"/>
      <c r="BG45" s="63"/>
      <c r="BH45" s="63"/>
      <c r="BI45" s="63"/>
      <c r="BJ45" s="63"/>
      <c r="BK45" s="63"/>
      <c r="BL45" s="63"/>
      <c r="BM45" s="63"/>
      <c r="BN45" s="63"/>
      <c r="BO45" s="63"/>
      <c r="BP45" s="63"/>
      <c r="BQ45" s="63"/>
      <c r="BR45" s="63"/>
      <c r="BS45" s="63"/>
      <c r="BT45" s="63"/>
      <c r="BU45" s="63"/>
      <c r="BV45" s="63"/>
      <c r="BW45" s="63"/>
      <c r="BX45" s="63"/>
      <c r="BY45" s="63"/>
      <c r="BZ45" s="63"/>
      <c r="CA45" s="63"/>
      <c r="CB45" s="63"/>
      <c r="CC45" s="63"/>
      <c r="CD45" s="63"/>
      <c r="CE45" s="63"/>
      <c r="CF45" s="63"/>
      <c r="CG45" s="63"/>
      <c r="CH45" s="63"/>
      <c r="CI45" s="63"/>
      <c r="CJ45" s="63"/>
      <c r="CK45" s="63"/>
      <c r="CL45" s="63"/>
      <c r="CM45" s="63"/>
      <c r="CN45" s="63"/>
      <c r="CO45" s="63"/>
      <c r="CP45" s="63"/>
      <c r="CQ45" s="63"/>
      <c r="CR45" s="63"/>
      <c r="CS45" s="63"/>
      <c r="CT45" s="63"/>
      <c r="CU45" s="63"/>
      <c r="CV45" s="63"/>
      <c r="CW45" s="63"/>
      <c r="CX45" s="63"/>
      <c r="CY45" s="63"/>
      <c r="CZ45" s="63"/>
      <c r="DA45" s="63"/>
      <c r="DB45" s="63"/>
      <c r="DC45" s="63"/>
      <c r="DD45" s="63"/>
      <c r="DE45" s="63"/>
      <c r="DF45" s="63"/>
      <c r="DG45" s="63"/>
      <c r="DH45" s="63"/>
      <c r="DI45" s="63"/>
      <c r="DJ45" s="63"/>
      <c r="DK45" s="63"/>
      <c r="DL45" s="63"/>
      <c r="DM45" s="63"/>
      <c r="DN45" s="63"/>
      <c r="DO45" s="63"/>
    </row>
    <row r="46" spans="1:119" x14ac:dyDescent="0.15">
      <c r="B46" s="63" t="s">
        <v>137</v>
      </c>
      <c r="C46" s="63"/>
      <c r="D46" s="63"/>
      <c r="E46" s="63" t="s">
        <v>138</v>
      </c>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63"/>
      <c r="CA46" s="63"/>
      <c r="CB46" s="63"/>
      <c r="CC46" s="63"/>
      <c r="CD46" s="63"/>
      <c r="CE46" s="63"/>
      <c r="CF46" s="63"/>
      <c r="CG46" s="63"/>
      <c r="CH46" s="63"/>
      <c r="CI46" s="63"/>
      <c r="CJ46" s="63"/>
      <c r="CK46" s="63"/>
      <c r="CL46" s="63"/>
      <c r="CM46" s="63"/>
      <c r="CN46" s="63"/>
      <c r="CO46" s="63"/>
      <c r="CP46" s="63"/>
      <c r="CQ46" s="63"/>
      <c r="CR46" s="63"/>
      <c r="CS46" s="63"/>
      <c r="CT46" s="63"/>
      <c r="CU46" s="63"/>
      <c r="CV46" s="63"/>
      <c r="CW46" s="63"/>
      <c r="CX46" s="63"/>
      <c r="CY46" s="63"/>
      <c r="CZ46" s="63"/>
      <c r="DA46" s="63"/>
      <c r="DB46" s="63"/>
      <c r="DC46" s="63"/>
      <c r="DD46" s="63"/>
      <c r="DE46" s="63"/>
      <c r="DF46" s="63"/>
      <c r="DG46" s="63"/>
      <c r="DH46" s="63"/>
      <c r="DI46" s="63"/>
    </row>
    <row r="47" spans="1:119" x14ac:dyDescent="0.15">
      <c r="B47" s="63"/>
      <c r="C47" s="63"/>
      <c r="D47" s="63"/>
      <c r="E47" s="63" t="s">
        <v>139</v>
      </c>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c r="BS47" s="63"/>
      <c r="BT47" s="63"/>
      <c r="BU47" s="63"/>
      <c r="BV47" s="63"/>
      <c r="BW47" s="63"/>
      <c r="BX47" s="63"/>
      <c r="BY47" s="63"/>
      <c r="BZ47" s="63"/>
      <c r="CA47" s="63"/>
      <c r="CB47" s="63"/>
      <c r="CC47" s="63"/>
      <c r="CD47" s="63"/>
      <c r="CE47" s="63"/>
      <c r="CF47" s="63"/>
      <c r="CG47" s="63"/>
      <c r="CH47" s="63"/>
      <c r="CI47" s="63"/>
      <c r="CJ47" s="63"/>
      <c r="CK47" s="63"/>
      <c r="CL47" s="63"/>
      <c r="CM47" s="63"/>
      <c r="CN47" s="63"/>
      <c r="CO47" s="63"/>
      <c r="CP47" s="63"/>
      <c r="CQ47" s="63"/>
      <c r="CR47" s="63"/>
      <c r="CS47" s="63"/>
      <c r="CT47" s="63"/>
      <c r="CU47" s="63"/>
      <c r="CV47" s="63"/>
      <c r="CW47" s="63"/>
      <c r="CX47" s="63"/>
      <c r="CY47" s="63"/>
      <c r="CZ47" s="63"/>
      <c r="DA47" s="63"/>
      <c r="DB47" s="63"/>
      <c r="DC47" s="63"/>
      <c r="DD47" s="63"/>
      <c r="DE47" s="63"/>
      <c r="DF47" s="63"/>
      <c r="DG47" s="63"/>
      <c r="DH47" s="63"/>
      <c r="DI47" s="63"/>
    </row>
    <row r="48" spans="1:119" x14ac:dyDescent="0.15">
      <c r="B48" s="63"/>
      <c r="C48" s="63"/>
      <c r="D48" s="63"/>
      <c r="E48" s="63" t="s">
        <v>140</v>
      </c>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c r="CA48" s="63"/>
      <c r="CB48" s="63"/>
      <c r="CC48" s="63"/>
      <c r="CD48" s="63"/>
      <c r="CE48" s="63"/>
      <c r="CF48" s="63"/>
      <c r="CG48" s="63"/>
      <c r="CH48" s="63"/>
      <c r="CI48" s="63"/>
      <c r="CJ48" s="63"/>
      <c r="CK48" s="63"/>
      <c r="CL48" s="63"/>
      <c r="CM48" s="63"/>
      <c r="CN48" s="63"/>
      <c r="CO48" s="63"/>
      <c r="CP48" s="63"/>
      <c r="CQ48" s="63"/>
      <c r="CR48" s="63"/>
      <c r="CS48" s="63"/>
      <c r="CT48" s="63"/>
      <c r="CU48" s="63"/>
      <c r="CV48" s="63"/>
      <c r="CW48" s="63"/>
      <c r="CX48" s="63"/>
      <c r="CY48" s="63"/>
      <c r="CZ48" s="63"/>
      <c r="DA48" s="63"/>
      <c r="DB48" s="63"/>
      <c r="DC48" s="63"/>
      <c r="DD48" s="63"/>
      <c r="DE48" s="63"/>
      <c r="DF48" s="63"/>
      <c r="DG48" s="63"/>
      <c r="DH48" s="63"/>
      <c r="DI48" s="63"/>
    </row>
    <row r="49" spans="5:5" x14ac:dyDescent="0.15">
      <c r="E49" s="334" t="s">
        <v>141</v>
      </c>
    </row>
    <row r="50" spans="5:5" x14ac:dyDescent="0.15">
      <c r="E50" s="66" t="s">
        <v>142</v>
      </c>
    </row>
    <row r="51" spans="5:5" x14ac:dyDescent="0.15">
      <c r="E51" s="66" t="s">
        <v>143</v>
      </c>
    </row>
    <row r="52" spans="5:5" x14ac:dyDescent="0.15">
      <c r="E52" s="66" t="s">
        <v>144</v>
      </c>
    </row>
    <row r="53" spans="5:5" x14ac:dyDescent="0.15"/>
    <row r="54" spans="5:5" x14ac:dyDescent="0.15"/>
    <row r="55" spans="5:5" x14ac:dyDescent="0.15"/>
    <row r="56" spans="5:5" x14ac:dyDescent="0.15"/>
  </sheetData>
  <sheetProtection algorithmName="SHA-512" hashValue="a/xzSathcp/iZ6GMH2IUjfxZec1imecWHvSLMvT3lIAmtcWpORuNnQYCLGOWysY6jSHB42h1Z0ZxonmFYBgOXg==" saltValue="W8lthyAEGCLiIsjX450SaQ==" spinCount="100000" sheet="1" objects="1" scenarios="1"/>
  <mergeCells count="432">
    <mergeCell ref="DG43:DH43"/>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4545F-A49E-4337-9327-B7C6EFE59DCF}">
  <sheetPr>
    <pageSetUpPr fitToPage="1"/>
  </sheetPr>
  <dimension ref="B1:EM49"/>
  <sheetViews>
    <sheetView showGridLines="0" zoomScaleNormal="100" workbookViewId="0"/>
  </sheetViews>
  <sheetFormatPr defaultColWidth="0" defaultRowHeight="11.25" customHeight="1" zeroHeight="1" x14ac:dyDescent="0.15"/>
  <cols>
    <col min="1" max="95" width="1.625" style="341" customWidth="1"/>
    <col min="96" max="133" width="1.625" style="497" customWidth="1"/>
    <col min="134" max="143" width="1.625" style="341" customWidth="1"/>
    <col min="144" max="16384" width="0" style="341" hidden="1"/>
  </cols>
  <sheetData>
    <row r="1" spans="2:143" ht="22.5" customHeight="1" thickBot="1" x14ac:dyDescent="0.2">
      <c r="B1" s="335"/>
      <c r="C1" s="336"/>
      <c r="D1" s="336"/>
      <c r="E1" s="336"/>
      <c r="F1" s="336"/>
      <c r="G1" s="336"/>
      <c r="H1" s="336"/>
      <c r="I1" s="336"/>
      <c r="J1" s="336"/>
      <c r="K1" s="336"/>
      <c r="L1" s="336"/>
      <c r="M1" s="336"/>
      <c r="N1" s="336"/>
      <c r="O1" s="336"/>
      <c r="P1" s="336"/>
      <c r="Q1" s="336"/>
      <c r="R1" s="336"/>
      <c r="S1" s="336"/>
      <c r="T1" s="336"/>
      <c r="U1" s="336"/>
      <c r="V1" s="336"/>
      <c r="W1" s="336"/>
      <c r="X1" s="336"/>
      <c r="Y1" s="336"/>
      <c r="Z1" s="336"/>
      <c r="AA1" s="336"/>
      <c r="AB1" s="336"/>
      <c r="AC1" s="336"/>
      <c r="AD1" s="336"/>
      <c r="AE1" s="336"/>
      <c r="AF1" s="336"/>
      <c r="AG1" s="336"/>
      <c r="AH1" s="336"/>
      <c r="AI1" s="336"/>
      <c r="AJ1" s="336"/>
      <c r="AK1" s="336"/>
      <c r="AL1" s="336"/>
      <c r="AM1" s="336"/>
      <c r="AN1" s="336"/>
      <c r="AO1" s="336"/>
      <c r="AP1" s="336"/>
      <c r="AQ1" s="336"/>
      <c r="AR1" s="336"/>
      <c r="AS1" s="336"/>
      <c r="AT1" s="336"/>
      <c r="AU1" s="336"/>
      <c r="AV1" s="336"/>
      <c r="AW1" s="336"/>
      <c r="AX1" s="336"/>
      <c r="AY1" s="336"/>
      <c r="AZ1" s="336"/>
      <c r="BA1" s="336"/>
      <c r="BB1" s="336"/>
      <c r="BC1" s="336"/>
      <c r="BD1" s="336"/>
      <c r="BE1" s="336"/>
      <c r="BF1" s="336"/>
      <c r="BG1" s="336"/>
      <c r="BH1" s="336"/>
      <c r="BI1" s="336"/>
      <c r="BJ1" s="336"/>
      <c r="BK1" s="336"/>
      <c r="BL1" s="336"/>
      <c r="BM1" s="336"/>
      <c r="BN1" s="336"/>
      <c r="BO1" s="336"/>
      <c r="BP1" s="336"/>
      <c r="BQ1" s="336"/>
      <c r="BR1" s="336"/>
      <c r="BS1" s="336"/>
      <c r="BT1" s="336"/>
      <c r="BU1" s="336"/>
      <c r="BV1" s="336"/>
      <c r="BW1" s="336"/>
      <c r="BX1" s="336"/>
      <c r="BY1" s="336"/>
      <c r="BZ1" s="336"/>
      <c r="CA1" s="336"/>
      <c r="CB1" s="336"/>
      <c r="CC1" s="336"/>
      <c r="CD1" s="337"/>
      <c r="CE1" s="337"/>
      <c r="CF1" s="337"/>
      <c r="CG1" s="337"/>
      <c r="CH1" s="337"/>
      <c r="CI1" s="337"/>
      <c r="CJ1" s="337"/>
      <c r="CK1" s="337"/>
      <c r="CL1" s="337"/>
      <c r="CM1" s="337"/>
      <c r="CN1" s="337"/>
      <c r="CO1" s="337"/>
      <c r="CP1" s="337"/>
      <c r="CQ1" s="337"/>
      <c r="CR1" s="337"/>
      <c r="CS1" s="337"/>
      <c r="CT1" s="337"/>
      <c r="CU1" s="337"/>
      <c r="CV1" s="337"/>
      <c r="CW1" s="337"/>
      <c r="CX1" s="337"/>
      <c r="CY1" s="337"/>
      <c r="CZ1" s="337"/>
      <c r="DA1" s="337"/>
      <c r="DB1" s="337"/>
      <c r="DC1" s="337"/>
      <c r="DD1" s="337"/>
      <c r="DE1" s="337"/>
      <c r="DF1" s="337"/>
      <c r="DG1" s="337"/>
      <c r="DH1" s="338" t="s">
        <v>145</v>
      </c>
      <c r="DI1" s="339"/>
      <c r="DJ1" s="339"/>
      <c r="DK1" s="339"/>
      <c r="DL1" s="339"/>
      <c r="DM1" s="339"/>
      <c r="DN1" s="340"/>
      <c r="DO1" s="341"/>
      <c r="DP1" s="338" t="s">
        <v>146</v>
      </c>
      <c r="DQ1" s="339"/>
      <c r="DR1" s="339"/>
      <c r="DS1" s="339"/>
      <c r="DT1" s="339"/>
      <c r="DU1" s="339"/>
      <c r="DV1" s="339"/>
      <c r="DW1" s="339"/>
      <c r="DX1" s="339"/>
      <c r="DY1" s="339"/>
      <c r="DZ1" s="339"/>
      <c r="EA1" s="339"/>
      <c r="EB1" s="339"/>
      <c r="EC1" s="340"/>
      <c r="ED1" s="336"/>
      <c r="EE1" s="336"/>
      <c r="EF1" s="336"/>
      <c r="EG1" s="336"/>
      <c r="EH1" s="336"/>
      <c r="EI1" s="336"/>
      <c r="EJ1" s="336"/>
      <c r="EK1" s="336"/>
      <c r="EL1" s="336"/>
      <c r="EM1" s="336"/>
    </row>
    <row r="2" spans="2:143" ht="22.5" customHeight="1" x14ac:dyDescent="0.15">
      <c r="B2" s="342" t="s">
        <v>147</v>
      </c>
      <c r="R2" s="343"/>
      <c r="S2" s="343"/>
      <c r="T2" s="343"/>
      <c r="U2" s="343"/>
      <c r="V2" s="343"/>
      <c r="W2" s="343"/>
      <c r="X2" s="343"/>
      <c r="Y2" s="343"/>
      <c r="Z2" s="343"/>
      <c r="AA2" s="343"/>
      <c r="AB2" s="343"/>
      <c r="AC2" s="343"/>
      <c r="AE2" s="344"/>
      <c r="AF2" s="344"/>
      <c r="AG2" s="344"/>
      <c r="AH2" s="344"/>
      <c r="AI2" s="344"/>
      <c r="AJ2" s="343"/>
      <c r="AK2" s="343"/>
      <c r="AL2" s="343"/>
      <c r="AM2" s="343"/>
      <c r="AN2" s="343"/>
      <c r="AO2" s="343"/>
      <c r="AP2" s="343"/>
      <c r="CD2" s="337"/>
      <c r="CE2" s="337"/>
      <c r="CF2" s="337"/>
      <c r="CG2" s="337"/>
      <c r="CH2" s="337"/>
      <c r="CI2" s="337"/>
      <c r="CJ2" s="337"/>
      <c r="CK2" s="337"/>
      <c r="CL2" s="337"/>
      <c r="CM2" s="337"/>
      <c r="CN2" s="337"/>
      <c r="CO2" s="337"/>
      <c r="CP2" s="337"/>
      <c r="CQ2" s="337"/>
      <c r="CR2" s="337"/>
      <c r="CS2" s="337"/>
      <c r="CT2" s="337"/>
      <c r="CU2" s="337"/>
      <c r="CV2" s="337"/>
      <c r="CW2" s="337"/>
      <c r="CX2" s="337"/>
      <c r="CY2" s="337"/>
      <c r="CZ2" s="337"/>
      <c r="DA2" s="337"/>
      <c r="DB2" s="337"/>
      <c r="DC2" s="337"/>
      <c r="DD2" s="337"/>
      <c r="DE2" s="337"/>
      <c r="DF2" s="337"/>
      <c r="DG2" s="337"/>
      <c r="DH2" s="337"/>
      <c r="DI2" s="337"/>
      <c r="DJ2" s="337"/>
      <c r="DK2" s="337"/>
      <c r="DL2" s="337"/>
      <c r="DM2" s="337"/>
      <c r="DN2" s="337"/>
      <c r="DO2" s="337"/>
      <c r="DP2" s="337"/>
      <c r="DQ2" s="337"/>
      <c r="DR2" s="337"/>
      <c r="DS2" s="337"/>
      <c r="DT2" s="337"/>
      <c r="DU2" s="337"/>
      <c r="DV2" s="337"/>
      <c r="DW2" s="337"/>
      <c r="DX2" s="337"/>
      <c r="DY2" s="337"/>
      <c r="DZ2" s="337"/>
      <c r="EA2" s="337"/>
      <c r="EB2" s="337"/>
      <c r="EC2" s="337"/>
    </row>
    <row r="3" spans="2:143" ht="11.25" customHeight="1" x14ac:dyDescent="0.15">
      <c r="B3" s="345" t="s">
        <v>148</v>
      </c>
      <c r="C3" s="346"/>
      <c r="D3" s="346"/>
      <c r="E3" s="346"/>
      <c r="F3" s="346"/>
      <c r="G3" s="346"/>
      <c r="H3" s="346"/>
      <c r="I3" s="346"/>
      <c r="J3" s="346"/>
      <c r="K3" s="346"/>
      <c r="L3" s="346"/>
      <c r="M3" s="346"/>
      <c r="N3" s="346"/>
      <c r="O3" s="346"/>
      <c r="P3" s="346"/>
      <c r="Q3" s="346"/>
      <c r="R3" s="346"/>
      <c r="S3" s="346"/>
      <c r="T3" s="346"/>
      <c r="U3" s="346"/>
      <c r="V3" s="346"/>
      <c r="W3" s="346"/>
      <c r="X3" s="346"/>
      <c r="Y3" s="346"/>
      <c r="Z3" s="346"/>
      <c r="AA3" s="346"/>
      <c r="AB3" s="346"/>
      <c r="AC3" s="346"/>
      <c r="AD3" s="346"/>
      <c r="AE3" s="346"/>
      <c r="AF3" s="346"/>
      <c r="AG3" s="346"/>
      <c r="AH3" s="346"/>
      <c r="AI3" s="346"/>
      <c r="AJ3" s="346"/>
      <c r="AK3" s="346"/>
      <c r="AL3" s="346"/>
      <c r="AM3" s="346"/>
      <c r="AN3" s="346"/>
      <c r="AO3" s="346"/>
      <c r="AP3" s="345" t="s">
        <v>149</v>
      </c>
      <c r="AQ3" s="346"/>
      <c r="AR3" s="346"/>
      <c r="AS3" s="346"/>
      <c r="AT3" s="346"/>
      <c r="AU3" s="346"/>
      <c r="AV3" s="346"/>
      <c r="AW3" s="346"/>
      <c r="AX3" s="346"/>
      <c r="AY3" s="346"/>
      <c r="AZ3" s="346"/>
      <c r="BA3" s="346"/>
      <c r="BB3" s="346"/>
      <c r="BC3" s="346"/>
      <c r="BD3" s="346"/>
      <c r="BE3" s="346"/>
      <c r="BF3" s="346"/>
      <c r="BG3" s="346"/>
      <c r="BH3" s="346"/>
      <c r="BI3" s="346"/>
      <c r="BJ3" s="346"/>
      <c r="BK3" s="346"/>
      <c r="BL3" s="346"/>
      <c r="BM3" s="346"/>
      <c r="BN3" s="346"/>
      <c r="BO3" s="346"/>
      <c r="BP3" s="346"/>
      <c r="BQ3" s="346"/>
      <c r="BR3" s="346"/>
      <c r="BS3" s="346"/>
      <c r="BT3" s="346"/>
      <c r="BU3" s="346"/>
      <c r="BV3" s="346"/>
      <c r="BW3" s="346"/>
      <c r="BX3" s="346"/>
      <c r="BY3" s="346"/>
      <c r="BZ3" s="346"/>
      <c r="CA3" s="346"/>
      <c r="CB3" s="347"/>
      <c r="CD3" s="348" t="s">
        <v>150</v>
      </c>
      <c r="CE3" s="349"/>
      <c r="CF3" s="349"/>
      <c r="CG3" s="349"/>
      <c r="CH3" s="349"/>
      <c r="CI3" s="349"/>
      <c r="CJ3" s="349"/>
      <c r="CK3" s="349"/>
      <c r="CL3" s="349"/>
      <c r="CM3" s="349"/>
      <c r="CN3" s="349"/>
      <c r="CO3" s="349"/>
      <c r="CP3" s="349"/>
      <c r="CQ3" s="349"/>
      <c r="CR3" s="349"/>
      <c r="CS3" s="349"/>
      <c r="CT3" s="349"/>
      <c r="CU3" s="349"/>
      <c r="CV3" s="349"/>
      <c r="CW3" s="349"/>
      <c r="CX3" s="349"/>
      <c r="CY3" s="349"/>
      <c r="CZ3" s="349"/>
      <c r="DA3" s="349"/>
      <c r="DB3" s="349"/>
      <c r="DC3" s="349"/>
      <c r="DD3" s="349"/>
      <c r="DE3" s="349"/>
      <c r="DF3" s="349"/>
      <c r="DG3" s="349"/>
      <c r="DH3" s="349"/>
      <c r="DI3" s="349"/>
      <c r="DJ3" s="349"/>
      <c r="DK3" s="349"/>
      <c r="DL3" s="349"/>
      <c r="DM3" s="349"/>
      <c r="DN3" s="349"/>
      <c r="DO3" s="349"/>
      <c r="DP3" s="349"/>
      <c r="DQ3" s="349"/>
      <c r="DR3" s="349"/>
      <c r="DS3" s="349"/>
      <c r="DT3" s="349"/>
      <c r="DU3" s="349"/>
      <c r="DV3" s="349"/>
      <c r="DW3" s="349"/>
      <c r="DX3" s="349"/>
      <c r="DY3" s="349"/>
      <c r="DZ3" s="349"/>
      <c r="EA3" s="349"/>
      <c r="EB3" s="349"/>
      <c r="EC3" s="350"/>
    </row>
    <row r="4" spans="2:143" ht="11.25" customHeight="1" x14ac:dyDescent="0.15">
      <c r="B4" s="345" t="s">
        <v>26</v>
      </c>
      <c r="C4" s="346"/>
      <c r="D4" s="346"/>
      <c r="E4" s="346"/>
      <c r="F4" s="346"/>
      <c r="G4" s="346"/>
      <c r="H4" s="346"/>
      <c r="I4" s="346"/>
      <c r="J4" s="346"/>
      <c r="K4" s="346"/>
      <c r="L4" s="346"/>
      <c r="M4" s="346"/>
      <c r="N4" s="346"/>
      <c r="O4" s="346"/>
      <c r="P4" s="346"/>
      <c r="Q4" s="347"/>
      <c r="R4" s="345" t="s">
        <v>151</v>
      </c>
      <c r="S4" s="346"/>
      <c r="T4" s="346"/>
      <c r="U4" s="346"/>
      <c r="V4" s="346"/>
      <c r="W4" s="346"/>
      <c r="X4" s="346"/>
      <c r="Y4" s="347"/>
      <c r="Z4" s="345" t="s">
        <v>152</v>
      </c>
      <c r="AA4" s="346"/>
      <c r="AB4" s="346"/>
      <c r="AC4" s="347"/>
      <c r="AD4" s="345" t="s">
        <v>153</v>
      </c>
      <c r="AE4" s="346"/>
      <c r="AF4" s="346"/>
      <c r="AG4" s="346"/>
      <c r="AH4" s="346"/>
      <c r="AI4" s="346"/>
      <c r="AJ4" s="346"/>
      <c r="AK4" s="347"/>
      <c r="AL4" s="345" t="s">
        <v>152</v>
      </c>
      <c r="AM4" s="346"/>
      <c r="AN4" s="346"/>
      <c r="AO4" s="347"/>
      <c r="AP4" s="351" t="s">
        <v>154</v>
      </c>
      <c r="AQ4" s="351"/>
      <c r="AR4" s="351"/>
      <c r="AS4" s="351"/>
      <c r="AT4" s="351"/>
      <c r="AU4" s="351"/>
      <c r="AV4" s="351"/>
      <c r="AW4" s="351"/>
      <c r="AX4" s="351"/>
      <c r="AY4" s="351"/>
      <c r="AZ4" s="351"/>
      <c r="BA4" s="351"/>
      <c r="BB4" s="351"/>
      <c r="BC4" s="351"/>
      <c r="BD4" s="351"/>
      <c r="BE4" s="351"/>
      <c r="BF4" s="351"/>
      <c r="BG4" s="351" t="s">
        <v>155</v>
      </c>
      <c r="BH4" s="351"/>
      <c r="BI4" s="351"/>
      <c r="BJ4" s="351"/>
      <c r="BK4" s="351"/>
      <c r="BL4" s="351"/>
      <c r="BM4" s="351"/>
      <c r="BN4" s="351"/>
      <c r="BO4" s="351" t="s">
        <v>152</v>
      </c>
      <c r="BP4" s="351"/>
      <c r="BQ4" s="351"/>
      <c r="BR4" s="351"/>
      <c r="BS4" s="351" t="s">
        <v>156</v>
      </c>
      <c r="BT4" s="351"/>
      <c r="BU4" s="351"/>
      <c r="BV4" s="351"/>
      <c r="BW4" s="351"/>
      <c r="BX4" s="351"/>
      <c r="BY4" s="351"/>
      <c r="BZ4" s="351"/>
      <c r="CA4" s="351"/>
      <c r="CB4" s="351"/>
      <c r="CD4" s="348" t="s">
        <v>157</v>
      </c>
      <c r="CE4" s="349"/>
      <c r="CF4" s="349"/>
      <c r="CG4" s="349"/>
      <c r="CH4" s="349"/>
      <c r="CI4" s="349"/>
      <c r="CJ4" s="349"/>
      <c r="CK4" s="349"/>
      <c r="CL4" s="349"/>
      <c r="CM4" s="349"/>
      <c r="CN4" s="349"/>
      <c r="CO4" s="349"/>
      <c r="CP4" s="349"/>
      <c r="CQ4" s="349"/>
      <c r="CR4" s="349"/>
      <c r="CS4" s="349"/>
      <c r="CT4" s="349"/>
      <c r="CU4" s="349"/>
      <c r="CV4" s="349"/>
      <c r="CW4" s="349"/>
      <c r="CX4" s="349"/>
      <c r="CY4" s="349"/>
      <c r="CZ4" s="349"/>
      <c r="DA4" s="349"/>
      <c r="DB4" s="349"/>
      <c r="DC4" s="349"/>
      <c r="DD4" s="349"/>
      <c r="DE4" s="349"/>
      <c r="DF4" s="349"/>
      <c r="DG4" s="349"/>
      <c r="DH4" s="349"/>
      <c r="DI4" s="349"/>
      <c r="DJ4" s="349"/>
      <c r="DK4" s="349"/>
      <c r="DL4" s="349"/>
      <c r="DM4" s="349"/>
      <c r="DN4" s="349"/>
      <c r="DO4" s="349"/>
      <c r="DP4" s="349"/>
      <c r="DQ4" s="349"/>
      <c r="DR4" s="349"/>
      <c r="DS4" s="349"/>
      <c r="DT4" s="349"/>
      <c r="DU4" s="349"/>
      <c r="DV4" s="349"/>
      <c r="DW4" s="349"/>
      <c r="DX4" s="349"/>
      <c r="DY4" s="349"/>
      <c r="DZ4" s="349"/>
      <c r="EA4" s="349"/>
      <c r="EB4" s="349"/>
      <c r="EC4" s="350"/>
    </row>
    <row r="5" spans="2:143" s="369" customFormat="1" ht="11.25" customHeight="1" x14ac:dyDescent="0.15">
      <c r="B5" s="352" t="s">
        <v>158</v>
      </c>
      <c r="C5" s="353"/>
      <c r="D5" s="353"/>
      <c r="E5" s="353"/>
      <c r="F5" s="353"/>
      <c r="G5" s="353"/>
      <c r="H5" s="353"/>
      <c r="I5" s="353"/>
      <c r="J5" s="353"/>
      <c r="K5" s="353"/>
      <c r="L5" s="353"/>
      <c r="M5" s="353"/>
      <c r="N5" s="353"/>
      <c r="O5" s="353"/>
      <c r="P5" s="353"/>
      <c r="Q5" s="354"/>
      <c r="R5" s="355">
        <v>4621516</v>
      </c>
      <c r="S5" s="356"/>
      <c r="T5" s="356"/>
      <c r="U5" s="356"/>
      <c r="V5" s="356"/>
      <c r="W5" s="356"/>
      <c r="X5" s="356"/>
      <c r="Y5" s="357"/>
      <c r="Z5" s="358">
        <v>17.8</v>
      </c>
      <c r="AA5" s="358"/>
      <c r="AB5" s="358"/>
      <c r="AC5" s="358"/>
      <c r="AD5" s="359">
        <v>4415322</v>
      </c>
      <c r="AE5" s="359"/>
      <c r="AF5" s="359"/>
      <c r="AG5" s="359"/>
      <c r="AH5" s="359"/>
      <c r="AI5" s="359"/>
      <c r="AJ5" s="359"/>
      <c r="AK5" s="359"/>
      <c r="AL5" s="360">
        <v>47.7</v>
      </c>
      <c r="AM5" s="361"/>
      <c r="AN5" s="361"/>
      <c r="AO5" s="362"/>
      <c r="AP5" s="352" t="s">
        <v>159</v>
      </c>
      <c r="AQ5" s="353"/>
      <c r="AR5" s="353"/>
      <c r="AS5" s="353"/>
      <c r="AT5" s="353"/>
      <c r="AU5" s="353"/>
      <c r="AV5" s="353"/>
      <c r="AW5" s="353"/>
      <c r="AX5" s="353"/>
      <c r="AY5" s="353"/>
      <c r="AZ5" s="353"/>
      <c r="BA5" s="353"/>
      <c r="BB5" s="353"/>
      <c r="BC5" s="353"/>
      <c r="BD5" s="353"/>
      <c r="BE5" s="353"/>
      <c r="BF5" s="354"/>
      <c r="BG5" s="363">
        <v>4413861</v>
      </c>
      <c r="BH5" s="364"/>
      <c r="BI5" s="364"/>
      <c r="BJ5" s="364"/>
      <c r="BK5" s="364"/>
      <c r="BL5" s="364"/>
      <c r="BM5" s="364"/>
      <c r="BN5" s="365"/>
      <c r="BO5" s="366">
        <v>95.5</v>
      </c>
      <c r="BP5" s="366"/>
      <c r="BQ5" s="366"/>
      <c r="BR5" s="366"/>
      <c r="BS5" s="367">
        <v>40699</v>
      </c>
      <c r="BT5" s="367"/>
      <c r="BU5" s="367"/>
      <c r="BV5" s="367"/>
      <c r="BW5" s="367"/>
      <c r="BX5" s="367"/>
      <c r="BY5" s="367"/>
      <c r="BZ5" s="367"/>
      <c r="CA5" s="367"/>
      <c r="CB5" s="368"/>
      <c r="CD5" s="348" t="s">
        <v>154</v>
      </c>
      <c r="CE5" s="349"/>
      <c r="CF5" s="349"/>
      <c r="CG5" s="349"/>
      <c r="CH5" s="349"/>
      <c r="CI5" s="349"/>
      <c r="CJ5" s="349"/>
      <c r="CK5" s="349"/>
      <c r="CL5" s="349"/>
      <c r="CM5" s="349"/>
      <c r="CN5" s="349"/>
      <c r="CO5" s="349"/>
      <c r="CP5" s="349"/>
      <c r="CQ5" s="350"/>
      <c r="CR5" s="348" t="s">
        <v>160</v>
      </c>
      <c r="CS5" s="349"/>
      <c r="CT5" s="349"/>
      <c r="CU5" s="349"/>
      <c r="CV5" s="349"/>
      <c r="CW5" s="349"/>
      <c r="CX5" s="349"/>
      <c r="CY5" s="350"/>
      <c r="CZ5" s="348" t="s">
        <v>152</v>
      </c>
      <c r="DA5" s="349"/>
      <c r="DB5" s="349"/>
      <c r="DC5" s="350"/>
      <c r="DD5" s="348" t="s">
        <v>161</v>
      </c>
      <c r="DE5" s="349"/>
      <c r="DF5" s="349"/>
      <c r="DG5" s="349"/>
      <c r="DH5" s="349"/>
      <c r="DI5" s="349"/>
      <c r="DJ5" s="349"/>
      <c r="DK5" s="349"/>
      <c r="DL5" s="349"/>
      <c r="DM5" s="349"/>
      <c r="DN5" s="349"/>
      <c r="DO5" s="349"/>
      <c r="DP5" s="350"/>
      <c r="DQ5" s="348" t="s">
        <v>162</v>
      </c>
      <c r="DR5" s="349"/>
      <c r="DS5" s="349"/>
      <c r="DT5" s="349"/>
      <c r="DU5" s="349"/>
      <c r="DV5" s="349"/>
      <c r="DW5" s="349"/>
      <c r="DX5" s="349"/>
      <c r="DY5" s="349"/>
      <c r="DZ5" s="349"/>
      <c r="EA5" s="349"/>
      <c r="EB5" s="349"/>
      <c r="EC5" s="350"/>
    </row>
    <row r="6" spans="2:143" ht="11.25" customHeight="1" x14ac:dyDescent="0.15">
      <c r="B6" s="370" t="s">
        <v>163</v>
      </c>
      <c r="C6" s="371"/>
      <c r="D6" s="371"/>
      <c r="E6" s="371"/>
      <c r="F6" s="371"/>
      <c r="G6" s="371"/>
      <c r="H6" s="371"/>
      <c r="I6" s="371"/>
      <c r="J6" s="371"/>
      <c r="K6" s="371"/>
      <c r="L6" s="371"/>
      <c r="M6" s="371"/>
      <c r="N6" s="371"/>
      <c r="O6" s="371"/>
      <c r="P6" s="371"/>
      <c r="Q6" s="372"/>
      <c r="R6" s="363">
        <v>131352</v>
      </c>
      <c r="S6" s="364"/>
      <c r="T6" s="364"/>
      <c r="U6" s="364"/>
      <c r="V6" s="364"/>
      <c r="W6" s="364"/>
      <c r="X6" s="364"/>
      <c r="Y6" s="365"/>
      <c r="Z6" s="366">
        <v>0.5</v>
      </c>
      <c r="AA6" s="366"/>
      <c r="AB6" s="366"/>
      <c r="AC6" s="366"/>
      <c r="AD6" s="367">
        <v>131352</v>
      </c>
      <c r="AE6" s="367"/>
      <c r="AF6" s="367"/>
      <c r="AG6" s="367"/>
      <c r="AH6" s="367"/>
      <c r="AI6" s="367"/>
      <c r="AJ6" s="367"/>
      <c r="AK6" s="367"/>
      <c r="AL6" s="373">
        <v>1.4</v>
      </c>
      <c r="AM6" s="374"/>
      <c r="AN6" s="374"/>
      <c r="AO6" s="375"/>
      <c r="AP6" s="370" t="s">
        <v>164</v>
      </c>
      <c r="AQ6" s="371"/>
      <c r="AR6" s="371"/>
      <c r="AS6" s="371"/>
      <c r="AT6" s="371"/>
      <c r="AU6" s="371"/>
      <c r="AV6" s="371"/>
      <c r="AW6" s="371"/>
      <c r="AX6" s="371"/>
      <c r="AY6" s="371"/>
      <c r="AZ6" s="371"/>
      <c r="BA6" s="371"/>
      <c r="BB6" s="371"/>
      <c r="BC6" s="371"/>
      <c r="BD6" s="371"/>
      <c r="BE6" s="371"/>
      <c r="BF6" s="372"/>
      <c r="BG6" s="363">
        <v>4413861</v>
      </c>
      <c r="BH6" s="364"/>
      <c r="BI6" s="364"/>
      <c r="BJ6" s="364"/>
      <c r="BK6" s="364"/>
      <c r="BL6" s="364"/>
      <c r="BM6" s="364"/>
      <c r="BN6" s="365"/>
      <c r="BO6" s="366">
        <v>95.5</v>
      </c>
      <c r="BP6" s="366"/>
      <c r="BQ6" s="366"/>
      <c r="BR6" s="366"/>
      <c r="BS6" s="367">
        <v>40699</v>
      </c>
      <c r="BT6" s="367"/>
      <c r="BU6" s="367"/>
      <c r="BV6" s="367"/>
      <c r="BW6" s="367"/>
      <c r="BX6" s="367"/>
      <c r="BY6" s="367"/>
      <c r="BZ6" s="367"/>
      <c r="CA6" s="367"/>
      <c r="CB6" s="368"/>
      <c r="CD6" s="376" t="s">
        <v>165</v>
      </c>
      <c r="CE6" s="377"/>
      <c r="CF6" s="377"/>
      <c r="CG6" s="377"/>
      <c r="CH6" s="377"/>
      <c r="CI6" s="377"/>
      <c r="CJ6" s="377"/>
      <c r="CK6" s="377"/>
      <c r="CL6" s="377"/>
      <c r="CM6" s="377"/>
      <c r="CN6" s="377"/>
      <c r="CO6" s="377"/>
      <c r="CP6" s="377"/>
      <c r="CQ6" s="378"/>
      <c r="CR6" s="363">
        <v>170063</v>
      </c>
      <c r="CS6" s="364"/>
      <c r="CT6" s="364"/>
      <c r="CU6" s="364"/>
      <c r="CV6" s="364"/>
      <c r="CW6" s="364"/>
      <c r="CX6" s="364"/>
      <c r="CY6" s="365"/>
      <c r="CZ6" s="360">
        <v>0.7</v>
      </c>
      <c r="DA6" s="361"/>
      <c r="DB6" s="361"/>
      <c r="DC6" s="379"/>
      <c r="DD6" s="380" t="s">
        <v>65</v>
      </c>
      <c r="DE6" s="364"/>
      <c r="DF6" s="364"/>
      <c r="DG6" s="364"/>
      <c r="DH6" s="364"/>
      <c r="DI6" s="364"/>
      <c r="DJ6" s="364"/>
      <c r="DK6" s="364"/>
      <c r="DL6" s="364"/>
      <c r="DM6" s="364"/>
      <c r="DN6" s="364"/>
      <c r="DO6" s="364"/>
      <c r="DP6" s="365"/>
      <c r="DQ6" s="380">
        <v>170063</v>
      </c>
      <c r="DR6" s="364"/>
      <c r="DS6" s="364"/>
      <c r="DT6" s="364"/>
      <c r="DU6" s="364"/>
      <c r="DV6" s="364"/>
      <c r="DW6" s="364"/>
      <c r="DX6" s="364"/>
      <c r="DY6" s="364"/>
      <c r="DZ6" s="364"/>
      <c r="EA6" s="364"/>
      <c r="EB6" s="364"/>
      <c r="EC6" s="381"/>
    </row>
    <row r="7" spans="2:143" ht="11.25" customHeight="1" x14ac:dyDescent="0.15">
      <c r="B7" s="370" t="s">
        <v>166</v>
      </c>
      <c r="C7" s="371"/>
      <c r="D7" s="371"/>
      <c r="E7" s="371"/>
      <c r="F7" s="371"/>
      <c r="G7" s="371"/>
      <c r="H7" s="371"/>
      <c r="I7" s="371"/>
      <c r="J7" s="371"/>
      <c r="K7" s="371"/>
      <c r="L7" s="371"/>
      <c r="M7" s="371"/>
      <c r="N7" s="371"/>
      <c r="O7" s="371"/>
      <c r="P7" s="371"/>
      <c r="Q7" s="372"/>
      <c r="R7" s="363">
        <v>3545</v>
      </c>
      <c r="S7" s="364"/>
      <c r="T7" s="364"/>
      <c r="U7" s="364"/>
      <c r="V7" s="364"/>
      <c r="W7" s="364"/>
      <c r="X7" s="364"/>
      <c r="Y7" s="365"/>
      <c r="Z7" s="366">
        <v>0</v>
      </c>
      <c r="AA7" s="366"/>
      <c r="AB7" s="366"/>
      <c r="AC7" s="366"/>
      <c r="AD7" s="367">
        <v>3545</v>
      </c>
      <c r="AE7" s="367"/>
      <c r="AF7" s="367"/>
      <c r="AG7" s="367"/>
      <c r="AH7" s="367"/>
      <c r="AI7" s="367"/>
      <c r="AJ7" s="367"/>
      <c r="AK7" s="367"/>
      <c r="AL7" s="373">
        <v>0</v>
      </c>
      <c r="AM7" s="374"/>
      <c r="AN7" s="374"/>
      <c r="AO7" s="375"/>
      <c r="AP7" s="370" t="s">
        <v>167</v>
      </c>
      <c r="AQ7" s="371"/>
      <c r="AR7" s="371"/>
      <c r="AS7" s="371"/>
      <c r="AT7" s="371"/>
      <c r="AU7" s="371"/>
      <c r="AV7" s="371"/>
      <c r="AW7" s="371"/>
      <c r="AX7" s="371"/>
      <c r="AY7" s="371"/>
      <c r="AZ7" s="371"/>
      <c r="BA7" s="371"/>
      <c r="BB7" s="371"/>
      <c r="BC7" s="371"/>
      <c r="BD7" s="371"/>
      <c r="BE7" s="371"/>
      <c r="BF7" s="372"/>
      <c r="BG7" s="363">
        <v>1863176</v>
      </c>
      <c r="BH7" s="364"/>
      <c r="BI7" s="364"/>
      <c r="BJ7" s="364"/>
      <c r="BK7" s="364"/>
      <c r="BL7" s="364"/>
      <c r="BM7" s="364"/>
      <c r="BN7" s="365"/>
      <c r="BO7" s="366">
        <v>40.299999999999997</v>
      </c>
      <c r="BP7" s="366"/>
      <c r="BQ7" s="366"/>
      <c r="BR7" s="366"/>
      <c r="BS7" s="367">
        <v>40699</v>
      </c>
      <c r="BT7" s="367"/>
      <c r="BU7" s="367"/>
      <c r="BV7" s="367"/>
      <c r="BW7" s="367"/>
      <c r="BX7" s="367"/>
      <c r="BY7" s="367"/>
      <c r="BZ7" s="367"/>
      <c r="CA7" s="367"/>
      <c r="CB7" s="368"/>
      <c r="CD7" s="382" t="s">
        <v>168</v>
      </c>
      <c r="CE7" s="383"/>
      <c r="CF7" s="383"/>
      <c r="CG7" s="383"/>
      <c r="CH7" s="383"/>
      <c r="CI7" s="383"/>
      <c r="CJ7" s="383"/>
      <c r="CK7" s="383"/>
      <c r="CL7" s="383"/>
      <c r="CM7" s="383"/>
      <c r="CN7" s="383"/>
      <c r="CO7" s="383"/>
      <c r="CP7" s="383"/>
      <c r="CQ7" s="384"/>
      <c r="CR7" s="363">
        <v>7133990</v>
      </c>
      <c r="CS7" s="364"/>
      <c r="CT7" s="364"/>
      <c r="CU7" s="364"/>
      <c r="CV7" s="364"/>
      <c r="CW7" s="364"/>
      <c r="CX7" s="364"/>
      <c r="CY7" s="365"/>
      <c r="CZ7" s="366">
        <v>29.2</v>
      </c>
      <c r="DA7" s="366"/>
      <c r="DB7" s="366"/>
      <c r="DC7" s="366"/>
      <c r="DD7" s="380">
        <v>105559</v>
      </c>
      <c r="DE7" s="364"/>
      <c r="DF7" s="364"/>
      <c r="DG7" s="364"/>
      <c r="DH7" s="364"/>
      <c r="DI7" s="364"/>
      <c r="DJ7" s="364"/>
      <c r="DK7" s="364"/>
      <c r="DL7" s="364"/>
      <c r="DM7" s="364"/>
      <c r="DN7" s="364"/>
      <c r="DO7" s="364"/>
      <c r="DP7" s="365"/>
      <c r="DQ7" s="380">
        <v>3386566</v>
      </c>
      <c r="DR7" s="364"/>
      <c r="DS7" s="364"/>
      <c r="DT7" s="364"/>
      <c r="DU7" s="364"/>
      <c r="DV7" s="364"/>
      <c r="DW7" s="364"/>
      <c r="DX7" s="364"/>
      <c r="DY7" s="364"/>
      <c r="DZ7" s="364"/>
      <c r="EA7" s="364"/>
      <c r="EB7" s="364"/>
      <c r="EC7" s="381"/>
    </row>
    <row r="8" spans="2:143" ht="11.25" customHeight="1" x14ac:dyDescent="0.15">
      <c r="B8" s="370" t="s">
        <v>169</v>
      </c>
      <c r="C8" s="371"/>
      <c r="D8" s="371"/>
      <c r="E8" s="371"/>
      <c r="F8" s="371"/>
      <c r="G8" s="371"/>
      <c r="H8" s="371"/>
      <c r="I8" s="371"/>
      <c r="J8" s="371"/>
      <c r="K8" s="371"/>
      <c r="L8" s="371"/>
      <c r="M8" s="371"/>
      <c r="N8" s="371"/>
      <c r="O8" s="371"/>
      <c r="P8" s="371"/>
      <c r="Q8" s="372"/>
      <c r="R8" s="363">
        <v>8238</v>
      </c>
      <c r="S8" s="364"/>
      <c r="T8" s="364"/>
      <c r="U8" s="364"/>
      <c r="V8" s="364"/>
      <c r="W8" s="364"/>
      <c r="X8" s="364"/>
      <c r="Y8" s="365"/>
      <c r="Z8" s="366">
        <v>0</v>
      </c>
      <c r="AA8" s="366"/>
      <c r="AB8" s="366"/>
      <c r="AC8" s="366"/>
      <c r="AD8" s="367">
        <v>8238</v>
      </c>
      <c r="AE8" s="367"/>
      <c r="AF8" s="367"/>
      <c r="AG8" s="367"/>
      <c r="AH8" s="367"/>
      <c r="AI8" s="367"/>
      <c r="AJ8" s="367"/>
      <c r="AK8" s="367"/>
      <c r="AL8" s="373">
        <v>0.1</v>
      </c>
      <c r="AM8" s="374"/>
      <c r="AN8" s="374"/>
      <c r="AO8" s="375"/>
      <c r="AP8" s="370" t="s">
        <v>170</v>
      </c>
      <c r="AQ8" s="371"/>
      <c r="AR8" s="371"/>
      <c r="AS8" s="371"/>
      <c r="AT8" s="371"/>
      <c r="AU8" s="371"/>
      <c r="AV8" s="371"/>
      <c r="AW8" s="371"/>
      <c r="AX8" s="371"/>
      <c r="AY8" s="371"/>
      <c r="AZ8" s="371"/>
      <c r="BA8" s="371"/>
      <c r="BB8" s="371"/>
      <c r="BC8" s="371"/>
      <c r="BD8" s="371"/>
      <c r="BE8" s="371"/>
      <c r="BF8" s="372"/>
      <c r="BG8" s="363">
        <v>62050</v>
      </c>
      <c r="BH8" s="364"/>
      <c r="BI8" s="364"/>
      <c r="BJ8" s="364"/>
      <c r="BK8" s="364"/>
      <c r="BL8" s="364"/>
      <c r="BM8" s="364"/>
      <c r="BN8" s="365"/>
      <c r="BO8" s="366">
        <v>1.3</v>
      </c>
      <c r="BP8" s="366"/>
      <c r="BQ8" s="366"/>
      <c r="BR8" s="366"/>
      <c r="BS8" s="380" t="s">
        <v>65</v>
      </c>
      <c r="BT8" s="364"/>
      <c r="BU8" s="364"/>
      <c r="BV8" s="364"/>
      <c r="BW8" s="364"/>
      <c r="BX8" s="364"/>
      <c r="BY8" s="364"/>
      <c r="BZ8" s="364"/>
      <c r="CA8" s="364"/>
      <c r="CB8" s="381"/>
      <c r="CD8" s="382" t="s">
        <v>171</v>
      </c>
      <c r="CE8" s="383"/>
      <c r="CF8" s="383"/>
      <c r="CG8" s="383"/>
      <c r="CH8" s="383"/>
      <c r="CI8" s="383"/>
      <c r="CJ8" s="383"/>
      <c r="CK8" s="383"/>
      <c r="CL8" s="383"/>
      <c r="CM8" s="383"/>
      <c r="CN8" s="383"/>
      <c r="CO8" s="383"/>
      <c r="CP8" s="383"/>
      <c r="CQ8" s="384"/>
      <c r="CR8" s="363">
        <v>5693384</v>
      </c>
      <c r="CS8" s="364"/>
      <c r="CT8" s="364"/>
      <c r="CU8" s="364"/>
      <c r="CV8" s="364"/>
      <c r="CW8" s="364"/>
      <c r="CX8" s="364"/>
      <c r="CY8" s="365"/>
      <c r="CZ8" s="366">
        <v>23.3</v>
      </c>
      <c r="DA8" s="366"/>
      <c r="DB8" s="366"/>
      <c r="DC8" s="366"/>
      <c r="DD8" s="380">
        <v>99817</v>
      </c>
      <c r="DE8" s="364"/>
      <c r="DF8" s="364"/>
      <c r="DG8" s="364"/>
      <c r="DH8" s="364"/>
      <c r="DI8" s="364"/>
      <c r="DJ8" s="364"/>
      <c r="DK8" s="364"/>
      <c r="DL8" s="364"/>
      <c r="DM8" s="364"/>
      <c r="DN8" s="364"/>
      <c r="DO8" s="364"/>
      <c r="DP8" s="365"/>
      <c r="DQ8" s="380">
        <v>2792194</v>
      </c>
      <c r="DR8" s="364"/>
      <c r="DS8" s="364"/>
      <c r="DT8" s="364"/>
      <c r="DU8" s="364"/>
      <c r="DV8" s="364"/>
      <c r="DW8" s="364"/>
      <c r="DX8" s="364"/>
      <c r="DY8" s="364"/>
      <c r="DZ8" s="364"/>
      <c r="EA8" s="364"/>
      <c r="EB8" s="364"/>
      <c r="EC8" s="381"/>
    </row>
    <row r="9" spans="2:143" ht="11.25" customHeight="1" x14ac:dyDescent="0.15">
      <c r="B9" s="370" t="s">
        <v>172</v>
      </c>
      <c r="C9" s="371"/>
      <c r="D9" s="371"/>
      <c r="E9" s="371"/>
      <c r="F9" s="371"/>
      <c r="G9" s="371"/>
      <c r="H9" s="371"/>
      <c r="I9" s="371"/>
      <c r="J9" s="371"/>
      <c r="K9" s="371"/>
      <c r="L9" s="371"/>
      <c r="M9" s="371"/>
      <c r="N9" s="371"/>
      <c r="O9" s="371"/>
      <c r="P9" s="371"/>
      <c r="Q9" s="372"/>
      <c r="R9" s="363">
        <v>12208</v>
      </c>
      <c r="S9" s="364"/>
      <c r="T9" s="364"/>
      <c r="U9" s="364"/>
      <c r="V9" s="364"/>
      <c r="W9" s="364"/>
      <c r="X9" s="364"/>
      <c r="Y9" s="365"/>
      <c r="Z9" s="366">
        <v>0</v>
      </c>
      <c r="AA9" s="366"/>
      <c r="AB9" s="366"/>
      <c r="AC9" s="366"/>
      <c r="AD9" s="367">
        <v>12208</v>
      </c>
      <c r="AE9" s="367"/>
      <c r="AF9" s="367"/>
      <c r="AG9" s="367"/>
      <c r="AH9" s="367"/>
      <c r="AI9" s="367"/>
      <c r="AJ9" s="367"/>
      <c r="AK9" s="367"/>
      <c r="AL9" s="373">
        <v>0.1</v>
      </c>
      <c r="AM9" s="374"/>
      <c r="AN9" s="374"/>
      <c r="AO9" s="375"/>
      <c r="AP9" s="370" t="s">
        <v>173</v>
      </c>
      <c r="AQ9" s="371"/>
      <c r="AR9" s="371"/>
      <c r="AS9" s="371"/>
      <c r="AT9" s="371"/>
      <c r="AU9" s="371"/>
      <c r="AV9" s="371"/>
      <c r="AW9" s="371"/>
      <c r="AX9" s="371"/>
      <c r="AY9" s="371"/>
      <c r="AZ9" s="371"/>
      <c r="BA9" s="371"/>
      <c r="BB9" s="371"/>
      <c r="BC9" s="371"/>
      <c r="BD9" s="371"/>
      <c r="BE9" s="371"/>
      <c r="BF9" s="372"/>
      <c r="BG9" s="363">
        <v>1501836</v>
      </c>
      <c r="BH9" s="364"/>
      <c r="BI9" s="364"/>
      <c r="BJ9" s="364"/>
      <c r="BK9" s="364"/>
      <c r="BL9" s="364"/>
      <c r="BM9" s="364"/>
      <c r="BN9" s="365"/>
      <c r="BO9" s="366">
        <v>32.5</v>
      </c>
      <c r="BP9" s="366"/>
      <c r="BQ9" s="366"/>
      <c r="BR9" s="366"/>
      <c r="BS9" s="380" t="s">
        <v>65</v>
      </c>
      <c r="BT9" s="364"/>
      <c r="BU9" s="364"/>
      <c r="BV9" s="364"/>
      <c r="BW9" s="364"/>
      <c r="BX9" s="364"/>
      <c r="BY9" s="364"/>
      <c r="BZ9" s="364"/>
      <c r="CA9" s="364"/>
      <c r="CB9" s="381"/>
      <c r="CD9" s="382" t="s">
        <v>174</v>
      </c>
      <c r="CE9" s="383"/>
      <c r="CF9" s="383"/>
      <c r="CG9" s="383"/>
      <c r="CH9" s="383"/>
      <c r="CI9" s="383"/>
      <c r="CJ9" s="383"/>
      <c r="CK9" s="383"/>
      <c r="CL9" s="383"/>
      <c r="CM9" s="383"/>
      <c r="CN9" s="383"/>
      <c r="CO9" s="383"/>
      <c r="CP9" s="383"/>
      <c r="CQ9" s="384"/>
      <c r="CR9" s="363">
        <v>1126222</v>
      </c>
      <c r="CS9" s="364"/>
      <c r="CT9" s="364"/>
      <c r="CU9" s="364"/>
      <c r="CV9" s="364"/>
      <c r="CW9" s="364"/>
      <c r="CX9" s="364"/>
      <c r="CY9" s="365"/>
      <c r="CZ9" s="366">
        <v>4.5999999999999996</v>
      </c>
      <c r="DA9" s="366"/>
      <c r="DB9" s="366"/>
      <c r="DC9" s="366"/>
      <c r="DD9" s="380">
        <v>36903</v>
      </c>
      <c r="DE9" s="364"/>
      <c r="DF9" s="364"/>
      <c r="DG9" s="364"/>
      <c r="DH9" s="364"/>
      <c r="DI9" s="364"/>
      <c r="DJ9" s="364"/>
      <c r="DK9" s="364"/>
      <c r="DL9" s="364"/>
      <c r="DM9" s="364"/>
      <c r="DN9" s="364"/>
      <c r="DO9" s="364"/>
      <c r="DP9" s="365"/>
      <c r="DQ9" s="380">
        <v>1000579</v>
      </c>
      <c r="DR9" s="364"/>
      <c r="DS9" s="364"/>
      <c r="DT9" s="364"/>
      <c r="DU9" s="364"/>
      <c r="DV9" s="364"/>
      <c r="DW9" s="364"/>
      <c r="DX9" s="364"/>
      <c r="DY9" s="364"/>
      <c r="DZ9" s="364"/>
      <c r="EA9" s="364"/>
      <c r="EB9" s="364"/>
      <c r="EC9" s="381"/>
    </row>
    <row r="10" spans="2:143" ht="11.25" customHeight="1" x14ac:dyDescent="0.15">
      <c r="B10" s="370" t="s">
        <v>175</v>
      </c>
      <c r="C10" s="371"/>
      <c r="D10" s="371"/>
      <c r="E10" s="371"/>
      <c r="F10" s="371"/>
      <c r="G10" s="371"/>
      <c r="H10" s="371"/>
      <c r="I10" s="371"/>
      <c r="J10" s="371"/>
      <c r="K10" s="371"/>
      <c r="L10" s="371"/>
      <c r="M10" s="371"/>
      <c r="N10" s="371"/>
      <c r="O10" s="371"/>
      <c r="P10" s="371"/>
      <c r="Q10" s="372"/>
      <c r="R10" s="363" t="s">
        <v>65</v>
      </c>
      <c r="S10" s="364"/>
      <c r="T10" s="364"/>
      <c r="U10" s="364"/>
      <c r="V10" s="364"/>
      <c r="W10" s="364"/>
      <c r="X10" s="364"/>
      <c r="Y10" s="365"/>
      <c r="Z10" s="366" t="s">
        <v>65</v>
      </c>
      <c r="AA10" s="366"/>
      <c r="AB10" s="366"/>
      <c r="AC10" s="366"/>
      <c r="AD10" s="367" t="s">
        <v>65</v>
      </c>
      <c r="AE10" s="367"/>
      <c r="AF10" s="367"/>
      <c r="AG10" s="367"/>
      <c r="AH10" s="367"/>
      <c r="AI10" s="367"/>
      <c r="AJ10" s="367"/>
      <c r="AK10" s="367"/>
      <c r="AL10" s="373" t="s">
        <v>65</v>
      </c>
      <c r="AM10" s="374"/>
      <c r="AN10" s="374"/>
      <c r="AO10" s="375"/>
      <c r="AP10" s="370" t="s">
        <v>176</v>
      </c>
      <c r="AQ10" s="371"/>
      <c r="AR10" s="371"/>
      <c r="AS10" s="371"/>
      <c r="AT10" s="371"/>
      <c r="AU10" s="371"/>
      <c r="AV10" s="371"/>
      <c r="AW10" s="371"/>
      <c r="AX10" s="371"/>
      <c r="AY10" s="371"/>
      <c r="AZ10" s="371"/>
      <c r="BA10" s="371"/>
      <c r="BB10" s="371"/>
      <c r="BC10" s="371"/>
      <c r="BD10" s="371"/>
      <c r="BE10" s="371"/>
      <c r="BF10" s="372"/>
      <c r="BG10" s="363">
        <v>123321</v>
      </c>
      <c r="BH10" s="364"/>
      <c r="BI10" s="364"/>
      <c r="BJ10" s="364"/>
      <c r="BK10" s="364"/>
      <c r="BL10" s="364"/>
      <c r="BM10" s="364"/>
      <c r="BN10" s="365"/>
      <c r="BO10" s="366">
        <v>2.7</v>
      </c>
      <c r="BP10" s="366"/>
      <c r="BQ10" s="366"/>
      <c r="BR10" s="366"/>
      <c r="BS10" s="380" t="s">
        <v>65</v>
      </c>
      <c r="BT10" s="364"/>
      <c r="BU10" s="364"/>
      <c r="BV10" s="364"/>
      <c r="BW10" s="364"/>
      <c r="BX10" s="364"/>
      <c r="BY10" s="364"/>
      <c r="BZ10" s="364"/>
      <c r="CA10" s="364"/>
      <c r="CB10" s="381"/>
      <c r="CD10" s="382" t="s">
        <v>177</v>
      </c>
      <c r="CE10" s="383"/>
      <c r="CF10" s="383"/>
      <c r="CG10" s="383"/>
      <c r="CH10" s="383"/>
      <c r="CI10" s="383"/>
      <c r="CJ10" s="383"/>
      <c r="CK10" s="383"/>
      <c r="CL10" s="383"/>
      <c r="CM10" s="383"/>
      <c r="CN10" s="383"/>
      <c r="CO10" s="383"/>
      <c r="CP10" s="383"/>
      <c r="CQ10" s="384"/>
      <c r="CR10" s="363">
        <v>33607</v>
      </c>
      <c r="CS10" s="364"/>
      <c r="CT10" s="364"/>
      <c r="CU10" s="364"/>
      <c r="CV10" s="364"/>
      <c r="CW10" s="364"/>
      <c r="CX10" s="364"/>
      <c r="CY10" s="365"/>
      <c r="CZ10" s="366">
        <v>0.1</v>
      </c>
      <c r="DA10" s="366"/>
      <c r="DB10" s="366"/>
      <c r="DC10" s="366"/>
      <c r="DD10" s="380" t="s">
        <v>65</v>
      </c>
      <c r="DE10" s="364"/>
      <c r="DF10" s="364"/>
      <c r="DG10" s="364"/>
      <c r="DH10" s="364"/>
      <c r="DI10" s="364"/>
      <c r="DJ10" s="364"/>
      <c r="DK10" s="364"/>
      <c r="DL10" s="364"/>
      <c r="DM10" s="364"/>
      <c r="DN10" s="364"/>
      <c r="DO10" s="364"/>
      <c r="DP10" s="365"/>
      <c r="DQ10" s="380">
        <v>12203</v>
      </c>
      <c r="DR10" s="364"/>
      <c r="DS10" s="364"/>
      <c r="DT10" s="364"/>
      <c r="DU10" s="364"/>
      <c r="DV10" s="364"/>
      <c r="DW10" s="364"/>
      <c r="DX10" s="364"/>
      <c r="DY10" s="364"/>
      <c r="DZ10" s="364"/>
      <c r="EA10" s="364"/>
      <c r="EB10" s="364"/>
      <c r="EC10" s="381"/>
    </row>
    <row r="11" spans="2:143" ht="11.25" customHeight="1" x14ac:dyDescent="0.15">
      <c r="B11" s="370" t="s">
        <v>178</v>
      </c>
      <c r="C11" s="371"/>
      <c r="D11" s="371"/>
      <c r="E11" s="371"/>
      <c r="F11" s="371"/>
      <c r="G11" s="371"/>
      <c r="H11" s="371"/>
      <c r="I11" s="371"/>
      <c r="J11" s="371"/>
      <c r="K11" s="371"/>
      <c r="L11" s="371"/>
      <c r="M11" s="371"/>
      <c r="N11" s="371"/>
      <c r="O11" s="371"/>
      <c r="P11" s="371"/>
      <c r="Q11" s="372"/>
      <c r="R11" s="363">
        <v>849686</v>
      </c>
      <c r="S11" s="364"/>
      <c r="T11" s="364"/>
      <c r="U11" s="364"/>
      <c r="V11" s="364"/>
      <c r="W11" s="364"/>
      <c r="X11" s="364"/>
      <c r="Y11" s="365"/>
      <c r="Z11" s="373">
        <v>3.3</v>
      </c>
      <c r="AA11" s="374"/>
      <c r="AB11" s="374"/>
      <c r="AC11" s="385"/>
      <c r="AD11" s="380">
        <v>849686</v>
      </c>
      <c r="AE11" s="364"/>
      <c r="AF11" s="364"/>
      <c r="AG11" s="364"/>
      <c r="AH11" s="364"/>
      <c r="AI11" s="364"/>
      <c r="AJ11" s="364"/>
      <c r="AK11" s="365"/>
      <c r="AL11" s="373">
        <v>9.1999999999999993</v>
      </c>
      <c r="AM11" s="374"/>
      <c r="AN11" s="374"/>
      <c r="AO11" s="375"/>
      <c r="AP11" s="370" t="s">
        <v>179</v>
      </c>
      <c r="AQ11" s="371"/>
      <c r="AR11" s="371"/>
      <c r="AS11" s="371"/>
      <c r="AT11" s="371"/>
      <c r="AU11" s="371"/>
      <c r="AV11" s="371"/>
      <c r="AW11" s="371"/>
      <c r="AX11" s="371"/>
      <c r="AY11" s="371"/>
      <c r="AZ11" s="371"/>
      <c r="BA11" s="371"/>
      <c r="BB11" s="371"/>
      <c r="BC11" s="371"/>
      <c r="BD11" s="371"/>
      <c r="BE11" s="371"/>
      <c r="BF11" s="372"/>
      <c r="BG11" s="363">
        <v>175969</v>
      </c>
      <c r="BH11" s="364"/>
      <c r="BI11" s="364"/>
      <c r="BJ11" s="364"/>
      <c r="BK11" s="364"/>
      <c r="BL11" s="364"/>
      <c r="BM11" s="364"/>
      <c r="BN11" s="365"/>
      <c r="BO11" s="366">
        <v>3.8</v>
      </c>
      <c r="BP11" s="366"/>
      <c r="BQ11" s="366"/>
      <c r="BR11" s="366"/>
      <c r="BS11" s="380">
        <v>40699</v>
      </c>
      <c r="BT11" s="364"/>
      <c r="BU11" s="364"/>
      <c r="BV11" s="364"/>
      <c r="BW11" s="364"/>
      <c r="BX11" s="364"/>
      <c r="BY11" s="364"/>
      <c r="BZ11" s="364"/>
      <c r="CA11" s="364"/>
      <c r="CB11" s="381"/>
      <c r="CD11" s="382" t="s">
        <v>180</v>
      </c>
      <c r="CE11" s="383"/>
      <c r="CF11" s="383"/>
      <c r="CG11" s="383"/>
      <c r="CH11" s="383"/>
      <c r="CI11" s="383"/>
      <c r="CJ11" s="383"/>
      <c r="CK11" s="383"/>
      <c r="CL11" s="383"/>
      <c r="CM11" s="383"/>
      <c r="CN11" s="383"/>
      <c r="CO11" s="383"/>
      <c r="CP11" s="383"/>
      <c r="CQ11" s="384"/>
      <c r="CR11" s="363">
        <v>779180</v>
      </c>
      <c r="CS11" s="364"/>
      <c r="CT11" s="364"/>
      <c r="CU11" s="364"/>
      <c r="CV11" s="364"/>
      <c r="CW11" s="364"/>
      <c r="CX11" s="364"/>
      <c r="CY11" s="365"/>
      <c r="CZ11" s="366">
        <v>3.2</v>
      </c>
      <c r="DA11" s="366"/>
      <c r="DB11" s="366"/>
      <c r="DC11" s="366"/>
      <c r="DD11" s="380">
        <v>128228</v>
      </c>
      <c r="DE11" s="364"/>
      <c r="DF11" s="364"/>
      <c r="DG11" s="364"/>
      <c r="DH11" s="364"/>
      <c r="DI11" s="364"/>
      <c r="DJ11" s="364"/>
      <c r="DK11" s="364"/>
      <c r="DL11" s="364"/>
      <c r="DM11" s="364"/>
      <c r="DN11" s="364"/>
      <c r="DO11" s="364"/>
      <c r="DP11" s="365"/>
      <c r="DQ11" s="380">
        <v>385028</v>
      </c>
      <c r="DR11" s="364"/>
      <c r="DS11" s="364"/>
      <c r="DT11" s="364"/>
      <c r="DU11" s="364"/>
      <c r="DV11" s="364"/>
      <c r="DW11" s="364"/>
      <c r="DX11" s="364"/>
      <c r="DY11" s="364"/>
      <c r="DZ11" s="364"/>
      <c r="EA11" s="364"/>
      <c r="EB11" s="364"/>
      <c r="EC11" s="381"/>
    </row>
    <row r="12" spans="2:143" ht="11.25" customHeight="1" x14ac:dyDescent="0.15">
      <c r="B12" s="370" t="s">
        <v>181</v>
      </c>
      <c r="C12" s="371"/>
      <c r="D12" s="371"/>
      <c r="E12" s="371"/>
      <c r="F12" s="371"/>
      <c r="G12" s="371"/>
      <c r="H12" s="371"/>
      <c r="I12" s="371"/>
      <c r="J12" s="371"/>
      <c r="K12" s="371"/>
      <c r="L12" s="371"/>
      <c r="M12" s="371"/>
      <c r="N12" s="371"/>
      <c r="O12" s="371"/>
      <c r="P12" s="371"/>
      <c r="Q12" s="372"/>
      <c r="R12" s="363">
        <v>3188</v>
      </c>
      <c r="S12" s="364"/>
      <c r="T12" s="364"/>
      <c r="U12" s="364"/>
      <c r="V12" s="364"/>
      <c r="W12" s="364"/>
      <c r="X12" s="364"/>
      <c r="Y12" s="365"/>
      <c r="Z12" s="366">
        <v>0</v>
      </c>
      <c r="AA12" s="366"/>
      <c r="AB12" s="366"/>
      <c r="AC12" s="366"/>
      <c r="AD12" s="367">
        <v>3188</v>
      </c>
      <c r="AE12" s="367"/>
      <c r="AF12" s="367"/>
      <c r="AG12" s="367"/>
      <c r="AH12" s="367"/>
      <c r="AI12" s="367"/>
      <c r="AJ12" s="367"/>
      <c r="AK12" s="367"/>
      <c r="AL12" s="373">
        <v>0</v>
      </c>
      <c r="AM12" s="374"/>
      <c r="AN12" s="374"/>
      <c r="AO12" s="375"/>
      <c r="AP12" s="370" t="s">
        <v>182</v>
      </c>
      <c r="AQ12" s="371"/>
      <c r="AR12" s="371"/>
      <c r="AS12" s="371"/>
      <c r="AT12" s="371"/>
      <c r="AU12" s="371"/>
      <c r="AV12" s="371"/>
      <c r="AW12" s="371"/>
      <c r="AX12" s="371"/>
      <c r="AY12" s="371"/>
      <c r="AZ12" s="371"/>
      <c r="BA12" s="371"/>
      <c r="BB12" s="371"/>
      <c r="BC12" s="371"/>
      <c r="BD12" s="371"/>
      <c r="BE12" s="371"/>
      <c r="BF12" s="372"/>
      <c r="BG12" s="363">
        <v>2099672</v>
      </c>
      <c r="BH12" s="364"/>
      <c r="BI12" s="364"/>
      <c r="BJ12" s="364"/>
      <c r="BK12" s="364"/>
      <c r="BL12" s="364"/>
      <c r="BM12" s="364"/>
      <c r="BN12" s="365"/>
      <c r="BO12" s="366">
        <v>45.4</v>
      </c>
      <c r="BP12" s="366"/>
      <c r="BQ12" s="366"/>
      <c r="BR12" s="366"/>
      <c r="BS12" s="380" t="s">
        <v>65</v>
      </c>
      <c r="BT12" s="364"/>
      <c r="BU12" s="364"/>
      <c r="BV12" s="364"/>
      <c r="BW12" s="364"/>
      <c r="BX12" s="364"/>
      <c r="BY12" s="364"/>
      <c r="BZ12" s="364"/>
      <c r="CA12" s="364"/>
      <c r="CB12" s="381"/>
      <c r="CD12" s="382" t="s">
        <v>183</v>
      </c>
      <c r="CE12" s="383"/>
      <c r="CF12" s="383"/>
      <c r="CG12" s="383"/>
      <c r="CH12" s="383"/>
      <c r="CI12" s="383"/>
      <c r="CJ12" s="383"/>
      <c r="CK12" s="383"/>
      <c r="CL12" s="383"/>
      <c r="CM12" s="383"/>
      <c r="CN12" s="383"/>
      <c r="CO12" s="383"/>
      <c r="CP12" s="383"/>
      <c r="CQ12" s="384"/>
      <c r="CR12" s="363">
        <v>1906375</v>
      </c>
      <c r="CS12" s="364"/>
      <c r="CT12" s="364"/>
      <c r="CU12" s="364"/>
      <c r="CV12" s="364"/>
      <c r="CW12" s="364"/>
      <c r="CX12" s="364"/>
      <c r="CY12" s="365"/>
      <c r="CZ12" s="366">
        <v>7.8</v>
      </c>
      <c r="DA12" s="366"/>
      <c r="DB12" s="366"/>
      <c r="DC12" s="366"/>
      <c r="DD12" s="380">
        <v>130627</v>
      </c>
      <c r="DE12" s="364"/>
      <c r="DF12" s="364"/>
      <c r="DG12" s="364"/>
      <c r="DH12" s="364"/>
      <c r="DI12" s="364"/>
      <c r="DJ12" s="364"/>
      <c r="DK12" s="364"/>
      <c r="DL12" s="364"/>
      <c r="DM12" s="364"/>
      <c r="DN12" s="364"/>
      <c r="DO12" s="364"/>
      <c r="DP12" s="365"/>
      <c r="DQ12" s="380">
        <v>888238</v>
      </c>
      <c r="DR12" s="364"/>
      <c r="DS12" s="364"/>
      <c r="DT12" s="364"/>
      <c r="DU12" s="364"/>
      <c r="DV12" s="364"/>
      <c r="DW12" s="364"/>
      <c r="DX12" s="364"/>
      <c r="DY12" s="364"/>
      <c r="DZ12" s="364"/>
      <c r="EA12" s="364"/>
      <c r="EB12" s="364"/>
      <c r="EC12" s="381"/>
    </row>
    <row r="13" spans="2:143" ht="11.25" customHeight="1" x14ac:dyDescent="0.15">
      <c r="B13" s="370" t="s">
        <v>184</v>
      </c>
      <c r="C13" s="371"/>
      <c r="D13" s="371"/>
      <c r="E13" s="371"/>
      <c r="F13" s="371"/>
      <c r="G13" s="371"/>
      <c r="H13" s="371"/>
      <c r="I13" s="371"/>
      <c r="J13" s="371"/>
      <c r="K13" s="371"/>
      <c r="L13" s="371"/>
      <c r="M13" s="371"/>
      <c r="N13" s="371"/>
      <c r="O13" s="371"/>
      <c r="P13" s="371"/>
      <c r="Q13" s="372"/>
      <c r="R13" s="363" t="s">
        <v>65</v>
      </c>
      <c r="S13" s="364"/>
      <c r="T13" s="364"/>
      <c r="U13" s="364"/>
      <c r="V13" s="364"/>
      <c r="W13" s="364"/>
      <c r="X13" s="364"/>
      <c r="Y13" s="365"/>
      <c r="Z13" s="366" t="s">
        <v>65</v>
      </c>
      <c r="AA13" s="366"/>
      <c r="AB13" s="366"/>
      <c r="AC13" s="366"/>
      <c r="AD13" s="367" t="s">
        <v>65</v>
      </c>
      <c r="AE13" s="367"/>
      <c r="AF13" s="367"/>
      <c r="AG13" s="367"/>
      <c r="AH13" s="367"/>
      <c r="AI13" s="367"/>
      <c r="AJ13" s="367"/>
      <c r="AK13" s="367"/>
      <c r="AL13" s="373" t="s">
        <v>65</v>
      </c>
      <c r="AM13" s="374"/>
      <c r="AN13" s="374"/>
      <c r="AO13" s="375"/>
      <c r="AP13" s="370" t="s">
        <v>185</v>
      </c>
      <c r="AQ13" s="371"/>
      <c r="AR13" s="371"/>
      <c r="AS13" s="371"/>
      <c r="AT13" s="371"/>
      <c r="AU13" s="371"/>
      <c r="AV13" s="371"/>
      <c r="AW13" s="371"/>
      <c r="AX13" s="371"/>
      <c r="AY13" s="371"/>
      <c r="AZ13" s="371"/>
      <c r="BA13" s="371"/>
      <c r="BB13" s="371"/>
      <c r="BC13" s="371"/>
      <c r="BD13" s="371"/>
      <c r="BE13" s="371"/>
      <c r="BF13" s="372"/>
      <c r="BG13" s="363">
        <v>2079084</v>
      </c>
      <c r="BH13" s="364"/>
      <c r="BI13" s="364"/>
      <c r="BJ13" s="364"/>
      <c r="BK13" s="364"/>
      <c r="BL13" s="364"/>
      <c r="BM13" s="364"/>
      <c r="BN13" s="365"/>
      <c r="BO13" s="366">
        <v>45</v>
      </c>
      <c r="BP13" s="366"/>
      <c r="BQ13" s="366"/>
      <c r="BR13" s="366"/>
      <c r="BS13" s="380" t="s">
        <v>65</v>
      </c>
      <c r="BT13" s="364"/>
      <c r="BU13" s="364"/>
      <c r="BV13" s="364"/>
      <c r="BW13" s="364"/>
      <c r="BX13" s="364"/>
      <c r="BY13" s="364"/>
      <c r="BZ13" s="364"/>
      <c r="CA13" s="364"/>
      <c r="CB13" s="381"/>
      <c r="CD13" s="382" t="s">
        <v>186</v>
      </c>
      <c r="CE13" s="383"/>
      <c r="CF13" s="383"/>
      <c r="CG13" s="383"/>
      <c r="CH13" s="383"/>
      <c r="CI13" s="383"/>
      <c r="CJ13" s="383"/>
      <c r="CK13" s="383"/>
      <c r="CL13" s="383"/>
      <c r="CM13" s="383"/>
      <c r="CN13" s="383"/>
      <c r="CO13" s="383"/>
      <c r="CP13" s="383"/>
      <c r="CQ13" s="384"/>
      <c r="CR13" s="363">
        <v>2437407</v>
      </c>
      <c r="CS13" s="364"/>
      <c r="CT13" s="364"/>
      <c r="CU13" s="364"/>
      <c r="CV13" s="364"/>
      <c r="CW13" s="364"/>
      <c r="CX13" s="364"/>
      <c r="CY13" s="365"/>
      <c r="CZ13" s="366">
        <v>10</v>
      </c>
      <c r="DA13" s="366"/>
      <c r="DB13" s="366"/>
      <c r="DC13" s="366"/>
      <c r="DD13" s="380">
        <v>527131</v>
      </c>
      <c r="DE13" s="364"/>
      <c r="DF13" s="364"/>
      <c r="DG13" s="364"/>
      <c r="DH13" s="364"/>
      <c r="DI13" s="364"/>
      <c r="DJ13" s="364"/>
      <c r="DK13" s="364"/>
      <c r="DL13" s="364"/>
      <c r="DM13" s="364"/>
      <c r="DN13" s="364"/>
      <c r="DO13" s="364"/>
      <c r="DP13" s="365"/>
      <c r="DQ13" s="380">
        <v>1744770</v>
      </c>
      <c r="DR13" s="364"/>
      <c r="DS13" s="364"/>
      <c r="DT13" s="364"/>
      <c r="DU13" s="364"/>
      <c r="DV13" s="364"/>
      <c r="DW13" s="364"/>
      <c r="DX13" s="364"/>
      <c r="DY13" s="364"/>
      <c r="DZ13" s="364"/>
      <c r="EA13" s="364"/>
      <c r="EB13" s="364"/>
      <c r="EC13" s="381"/>
    </row>
    <row r="14" spans="2:143" ht="11.25" customHeight="1" x14ac:dyDescent="0.15">
      <c r="B14" s="370" t="s">
        <v>187</v>
      </c>
      <c r="C14" s="371"/>
      <c r="D14" s="371"/>
      <c r="E14" s="371"/>
      <c r="F14" s="371"/>
      <c r="G14" s="371"/>
      <c r="H14" s="371"/>
      <c r="I14" s="371"/>
      <c r="J14" s="371"/>
      <c r="K14" s="371"/>
      <c r="L14" s="371"/>
      <c r="M14" s="371"/>
      <c r="N14" s="371"/>
      <c r="O14" s="371"/>
      <c r="P14" s="371"/>
      <c r="Q14" s="372"/>
      <c r="R14" s="363" t="s">
        <v>65</v>
      </c>
      <c r="S14" s="364"/>
      <c r="T14" s="364"/>
      <c r="U14" s="364"/>
      <c r="V14" s="364"/>
      <c r="W14" s="364"/>
      <c r="X14" s="364"/>
      <c r="Y14" s="365"/>
      <c r="Z14" s="366" t="s">
        <v>65</v>
      </c>
      <c r="AA14" s="366"/>
      <c r="AB14" s="366"/>
      <c r="AC14" s="366"/>
      <c r="AD14" s="367" t="s">
        <v>65</v>
      </c>
      <c r="AE14" s="367"/>
      <c r="AF14" s="367"/>
      <c r="AG14" s="367"/>
      <c r="AH14" s="367"/>
      <c r="AI14" s="367"/>
      <c r="AJ14" s="367"/>
      <c r="AK14" s="367"/>
      <c r="AL14" s="373" t="s">
        <v>65</v>
      </c>
      <c r="AM14" s="374"/>
      <c r="AN14" s="374"/>
      <c r="AO14" s="375"/>
      <c r="AP14" s="370" t="s">
        <v>188</v>
      </c>
      <c r="AQ14" s="371"/>
      <c r="AR14" s="371"/>
      <c r="AS14" s="371"/>
      <c r="AT14" s="371"/>
      <c r="AU14" s="371"/>
      <c r="AV14" s="371"/>
      <c r="AW14" s="371"/>
      <c r="AX14" s="371"/>
      <c r="AY14" s="371"/>
      <c r="AZ14" s="371"/>
      <c r="BA14" s="371"/>
      <c r="BB14" s="371"/>
      <c r="BC14" s="371"/>
      <c r="BD14" s="371"/>
      <c r="BE14" s="371"/>
      <c r="BF14" s="372"/>
      <c r="BG14" s="363">
        <v>122533</v>
      </c>
      <c r="BH14" s="364"/>
      <c r="BI14" s="364"/>
      <c r="BJ14" s="364"/>
      <c r="BK14" s="364"/>
      <c r="BL14" s="364"/>
      <c r="BM14" s="364"/>
      <c r="BN14" s="365"/>
      <c r="BO14" s="366">
        <v>2.7</v>
      </c>
      <c r="BP14" s="366"/>
      <c r="BQ14" s="366"/>
      <c r="BR14" s="366"/>
      <c r="BS14" s="380" t="s">
        <v>65</v>
      </c>
      <c r="BT14" s="364"/>
      <c r="BU14" s="364"/>
      <c r="BV14" s="364"/>
      <c r="BW14" s="364"/>
      <c r="BX14" s="364"/>
      <c r="BY14" s="364"/>
      <c r="BZ14" s="364"/>
      <c r="CA14" s="364"/>
      <c r="CB14" s="381"/>
      <c r="CD14" s="382" t="s">
        <v>189</v>
      </c>
      <c r="CE14" s="383"/>
      <c r="CF14" s="383"/>
      <c r="CG14" s="383"/>
      <c r="CH14" s="383"/>
      <c r="CI14" s="383"/>
      <c r="CJ14" s="383"/>
      <c r="CK14" s="383"/>
      <c r="CL14" s="383"/>
      <c r="CM14" s="383"/>
      <c r="CN14" s="383"/>
      <c r="CO14" s="383"/>
      <c r="CP14" s="383"/>
      <c r="CQ14" s="384"/>
      <c r="CR14" s="363">
        <v>642046</v>
      </c>
      <c r="CS14" s="364"/>
      <c r="CT14" s="364"/>
      <c r="CU14" s="364"/>
      <c r="CV14" s="364"/>
      <c r="CW14" s="364"/>
      <c r="CX14" s="364"/>
      <c r="CY14" s="365"/>
      <c r="CZ14" s="366">
        <v>2.6</v>
      </c>
      <c r="DA14" s="366"/>
      <c r="DB14" s="366"/>
      <c r="DC14" s="366"/>
      <c r="DD14" s="380">
        <v>29616</v>
      </c>
      <c r="DE14" s="364"/>
      <c r="DF14" s="364"/>
      <c r="DG14" s="364"/>
      <c r="DH14" s="364"/>
      <c r="DI14" s="364"/>
      <c r="DJ14" s="364"/>
      <c r="DK14" s="364"/>
      <c r="DL14" s="364"/>
      <c r="DM14" s="364"/>
      <c r="DN14" s="364"/>
      <c r="DO14" s="364"/>
      <c r="DP14" s="365"/>
      <c r="DQ14" s="380">
        <v>619877</v>
      </c>
      <c r="DR14" s="364"/>
      <c r="DS14" s="364"/>
      <c r="DT14" s="364"/>
      <c r="DU14" s="364"/>
      <c r="DV14" s="364"/>
      <c r="DW14" s="364"/>
      <c r="DX14" s="364"/>
      <c r="DY14" s="364"/>
      <c r="DZ14" s="364"/>
      <c r="EA14" s="364"/>
      <c r="EB14" s="364"/>
      <c r="EC14" s="381"/>
    </row>
    <row r="15" spans="2:143" ht="11.25" customHeight="1" x14ac:dyDescent="0.15">
      <c r="B15" s="370" t="s">
        <v>190</v>
      </c>
      <c r="C15" s="371"/>
      <c r="D15" s="371"/>
      <c r="E15" s="371"/>
      <c r="F15" s="371"/>
      <c r="G15" s="371"/>
      <c r="H15" s="371"/>
      <c r="I15" s="371"/>
      <c r="J15" s="371"/>
      <c r="K15" s="371"/>
      <c r="L15" s="371"/>
      <c r="M15" s="371"/>
      <c r="N15" s="371"/>
      <c r="O15" s="371"/>
      <c r="P15" s="371"/>
      <c r="Q15" s="372"/>
      <c r="R15" s="363" t="s">
        <v>65</v>
      </c>
      <c r="S15" s="364"/>
      <c r="T15" s="364"/>
      <c r="U15" s="364"/>
      <c r="V15" s="364"/>
      <c r="W15" s="364"/>
      <c r="X15" s="364"/>
      <c r="Y15" s="365"/>
      <c r="Z15" s="366" t="s">
        <v>65</v>
      </c>
      <c r="AA15" s="366"/>
      <c r="AB15" s="366"/>
      <c r="AC15" s="366"/>
      <c r="AD15" s="367" t="s">
        <v>65</v>
      </c>
      <c r="AE15" s="367"/>
      <c r="AF15" s="367"/>
      <c r="AG15" s="367"/>
      <c r="AH15" s="367"/>
      <c r="AI15" s="367"/>
      <c r="AJ15" s="367"/>
      <c r="AK15" s="367"/>
      <c r="AL15" s="373" t="s">
        <v>65</v>
      </c>
      <c r="AM15" s="374"/>
      <c r="AN15" s="374"/>
      <c r="AO15" s="375"/>
      <c r="AP15" s="370" t="s">
        <v>191</v>
      </c>
      <c r="AQ15" s="371"/>
      <c r="AR15" s="371"/>
      <c r="AS15" s="371"/>
      <c r="AT15" s="371"/>
      <c r="AU15" s="371"/>
      <c r="AV15" s="371"/>
      <c r="AW15" s="371"/>
      <c r="AX15" s="371"/>
      <c r="AY15" s="371"/>
      <c r="AZ15" s="371"/>
      <c r="BA15" s="371"/>
      <c r="BB15" s="371"/>
      <c r="BC15" s="371"/>
      <c r="BD15" s="371"/>
      <c r="BE15" s="371"/>
      <c r="BF15" s="372"/>
      <c r="BG15" s="363">
        <v>328480</v>
      </c>
      <c r="BH15" s="364"/>
      <c r="BI15" s="364"/>
      <c r="BJ15" s="364"/>
      <c r="BK15" s="364"/>
      <c r="BL15" s="364"/>
      <c r="BM15" s="364"/>
      <c r="BN15" s="365"/>
      <c r="BO15" s="366">
        <v>7.1</v>
      </c>
      <c r="BP15" s="366"/>
      <c r="BQ15" s="366"/>
      <c r="BR15" s="366"/>
      <c r="BS15" s="380" t="s">
        <v>65</v>
      </c>
      <c r="BT15" s="364"/>
      <c r="BU15" s="364"/>
      <c r="BV15" s="364"/>
      <c r="BW15" s="364"/>
      <c r="BX15" s="364"/>
      <c r="BY15" s="364"/>
      <c r="BZ15" s="364"/>
      <c r="CA15" s="364"/>
      <c r="CB15" s="381"/>
      <c r="CD15" s="382" t="s">
        <v>192</v>
      </c>
      <c r="CE15" s="383"/>
      <c r="CF15" s="383"/>
      <c r="CG15" s="383"/>
      <c r="CH15" s="383"/>
      <c r="CI15" s="383"/>
      <c r="CJ15" s="383"/>
      <c r="CK15" s="383"/>
      <c r="CL15" s="383"/>
      <c r="CM15" s="383"/>
      <c r="CN15" s="383"/>
      <c r="CO15" s="383"/>
      <c r="CP15" s="383"/>
      <c r="CQ15" s="384"/>
      <c r="CR15" s="363">
        <v>2956621</v>
      </c>
      <c r="CS15" s="364"/>
      <c r="CT15" s="364"/>
      <c r="CU15" s="364"/>
      <c r="CV15" s="364"/>
      <c r="CW15" s="364"/>
      <c r="CX15" s="364"/>
      <c r="CY15" s="365"/>
      <c r="CZ15" s="366">
        <v>12.1</v>
      </c>
      <c r="DA15" s="366"/>
      <c r="DB15" s="366"/>
      <c r="DC15" s="366"/>
      <c r="DD15" s="380">
        <v>1421789</v>
      </c>
      <c r="DE15" s="364"/>
      <c r="DF15" s="364"/>
      <c r="DG15" s="364"/>
      <c r="DH15" s="364"/>
      <c r="DI15" s="364"/>
      <c r="DJ15" s="364"/>
      <c r="DK15" s="364"/>
      <c r="DL15" s="364"/>
      <c r="DM15" s="364"/>
      <c r="DN15" s="364"/>
      <c r="DO15" s="364"/>
      <c r="DP15" s="365"/>
      <c r="DQ15" s="380">
        <v>1411963</v>
      </c>
      <c r="DR15" s="364"/>
      <c r="DS15" s="364"/>
      <c r="DT15" s="364"/>
      <c r="DU15" s="364"/>
      <c r="DV15" s="364"/>
      <c r="DW15" s="364"/>
      <c r="DX15" s="364"/>
      <c r="DY15" s="364"/>
      <c r="DZ15" s="364"/>
      <c r="EA15" s="364"/>
      <c r="EB15" s="364"/>
      <c r="EC15" s="381"/>
    </row>
    <row r="16" spans="2:143" ht="11.25" customHeight="1" x14ac:dyDescent="0.15">
      <c r="B16" s="370" t="s">
        <v>193</v>
      </c>
      <c r="C16" s="371"/>
      <c r="D16" s="371"/>
      <c r="E16" s="371"/>
      <c r="F16" s="371"/>
      <c r="G16" s="371"/>
      <c r="H16" s="371"/>
      <c r="I16" s="371"/>
      <c r="J16" s="371"/>
      <c r="K16" s="371"/>
      <c r="L16" s="371"/>
      <c r="M16" s="371"/>
      <c r="N16" s="371"/>
      <c r="O16" s="371"/>
      <c r="P16" s="371"/>
      <c r="Q16" s="372"/>
      <c r="R16" s="363">
        <v>8712</v>
      </c>
      <c r="S16" s="364"/>
      <c r="T16" s="364"/>
      <c r="U16" s="364"/>
      <c r="V16" s="364"/>
      <c r="W16" s="364"/>
      <c r="X16" s="364"/>
      <c r="Y16" s="365"/>
      <c r="Z16" s="366">
        <v>0</v>
      </c>
      <c r="AA16" s="366"/>
      <c r="AB16" s="366"/>
      <c r="AC16" s="366"/>
      <c r="AD16" s="367">
        <v>8712</v>
      </c>
      <c r="AE16" s="367"/>
      <c r="AF16" s="367"/>
      <c r="AG16" s="367"/>
      <c r="AH16" s="367"/>
      <c r="AI16" s="367"/>
      <c r="AJ16" s="367"/>
      <c r="AK16" s="367"/>
      <c r="AL16" s="373">
        <v>0.1</v>
      </c>
      <c r="AM16" s="374"/>
      <c r="AN16" s="374"/>
      <c r="AO16" s="375"/>
      <c r="AP16" s="370" t="s">
        <v>194</v>
      </c>
      <c r="AQ16" s="371"/>
      <c r="AR16" s="371"/>
      <c r="AS16" s="371"/>
      <c r="AT16" s="371"/>
      <c r="AU16" s="371"/>
      <c r="AV16" s="371"/>
      <c r="AW16" s="371"/>
      <c r="AX16" s="371"/>
      <c r="AY16" s="371"/>
      <c r="AZ16" s="371"/>
      <c r="BA16" s="371"/>
      <c r="BB16" s="371"/>
      <c r="BC16" s="371"/>
      <c r="BD16" s="371"/>
      <c r="BE16" s="371"/>
      <c r="BF16" s="372"/>
      <c r="BG16" s="363" t="s">
        <v>65</v>
      </c>
      <c r="BH16" s="364"/>
      <c r="BI16" s="364"/>
      <c r="BJ16" s="364"/>
      <c r="BK16" s="364"/>
      <c r="BL16" s="364"/>
      <c r="BM16" s="364"/>
      <c r="BN16" s="365"/>
      <c r="BO16" s="366" t="s">
        <v>65</v>
      </c>
      <c r="BP16" s="366"/>
      <c r="BQ16" s="366"/>
      <c r="BR16" s="366"/>
      <c r="BS16" s="380" t="s">
        <v>65</v>
      </c>
      <c r="BT16" s="364"/>
      <c r="BU16" s="364"/>
      <c r="BV16" s="364"/>
      <c r="BW16" s="364"/>
      <c r="BX16" s="364"/>
      <c r="BY16" s="364"/>
      <c r="BZ16" s="364"/>
      <c r="CA16" s="364"/>
      <c r="CB16" s="381"/>
      <c r="CD16" s="382" t="s">
        <v>195</v>
      </c>
      <c r="CE16" s="383"/>
      <c r="CF16" s="383"/>
      <c r="CG16" s="383"/>
      <c r="CH16" s="383"/>
      <c r="CI16" s="383"/>
      <c r="CJ16" s="383"/>
      <c r="CK16" s="383"/>
      <c r="CL16" s="383"/>
      <c r="CM16" s="383"/>
      <c r="CN16" s="383"/>
      <c r="CO16" s="383"/>
      <c r="CP16" s="383"/>
      <c r="CQ16" s="384"/>
      <c r="CR16" s="363">
        <v>109101</v>
      </c>
      <c r="CS16" s="364"/>
      <c r="CT16" s="364"/>
      <c r="CU16" s="364"/>
      <c r="CV16" s="364"/>
      <c r="CW16" s="364"/>
      <c r="CX16" s="364"/>
      <c r="CY16" s="365"/>
      <c r="CZ16" s="366">
        <v>0.4</v>
      </c>
      <c r="DA16" s="366"/>
      <c r="DB16" s="366"/>
      <c r="DC16" s="366"/>
      <c r="DD16" s="380" t="s">
        <v>65</v>
      </c>
      <c r="DE16" s="364"/>
      <c r="DF16" s="364"/>
      <c r="DG16" s="364"/>
      <c r="DH16" s="364"/>
      <c r="DI16" s="364"/>
      <c r="DJ16" s="364"/>
      <c r="DK16" s="364"/>
      <c r="DL16" s="364"/>
      <c r="DM16" s="364"/>
      <c r="DN16" s="364"/>
      <c r="DO16" s="364"/>
      <c r="DP16" s="365"/>
      <c r="DQ16" s="380">
        <v>23261</v>
      </c>
      <c r="DR16" s="364"/>
      <c r="DS16" s="364"/>
      <c r="DT16" s="364"/>
      <c r="DU16" s="364"/>
      <c r="DV16" s="364"/>
      <c r="DW16" s="364"/>
      <c r="DX16" s="364"/>
      <c r="DY16" s="364"/>
      <c r="DZ16" s="364"/>
      <c r="EA16" s="364"/>
      <c r="EB16" s="364"/>
      <c r="EC16" s="381"/>
    </row>
    <row r="17" spans="2:133" ht="11.25" customHeight="1" x14ac:dyDescent="0.15">
      <c r="B17" s="370" t="s">
        <v>196</v>
      </c>
      <c r="C17" s="371"/>
      <c r="D17" s="371"/>
      <c r="E17" s="371"/>
      <c r="F17" s="371"/>
      <c r="G17" s="371"/>
      <c r="H17" s="371"/>
      <c r="I17" s="371"/>
      <c r="J17" s="371"/>
      <c r="K17" s="371"/>
      <c r="L17" s="371"/>
      <c r="M17" s="371"/>
      <c r="N17" s="371"/>
      <c r="O17" s="371"/>
      <c r="P17" s="371"/>
      <c r="Q17" s="372"/>
      <c r="R17" s="363">
        <v>26386</v>
      </c>
      <c r="S17" s="364"/>
      <c r="T17" s="364"/>
      <c r="U17" s="364"/>
      <c r="V17" s="364"/>
      <c r="W17" s="364"/>
      <c r="X17" s="364"/>
      <c r="Y17" s="365"/>
      <c r="Z17" s="366">
        <v>0.1</v>
      </c>
      <c r="AA17" s="366"/>
      <c r="AB17" s="366"/>
      <c r="AC17" s="366"/>
      <c r="AD17" s="367">
        <v>26386</v>
      </c>
      <c r="AE17" s="367"/>
      <c r="AF17" s="367"/>
      <c r="AG17" s="367"/>
      <c r="AH17" s="367"/>
      <c r="AI17" s="367"/>
      <c r="AJ17" s="367"/>
      <c r="AK17" s="367"/>
      <c r="AL17" s="373">
        <v>0.3</v>
      </c>
      <c r="AM17" s="374"/>
      <c r="AN17" s="374"/>
      <c r="AO17" s="375"/>
      <c r="AP17" s="370" t="s">
        <v>197</v>
      </c>
      <c r="AQ17" s="371"/>
      <c r="AR17" s="371"/>
      <c r="AS17" s="371"/>
      <c r="AT17" s="371"/>
      <c r="AU17" s="371"/>
      <c r="AV17" s="371"/>
      <c r="AW17" s="371"/>
      <c r="AX17" s="371"/>
      <c r="AY17" s="371"/>
      <c r="AZ17" s="371"/>
      <c r="BA17" s="371"/>
      <c r="BB17" s="371"/>
      <c r="BC17" s="371"/>
      <c r="BD17" s="371"/>
      <c r="BE17" s="371"/>
      <c r="BF17" s="372"/>
      <c r="BG17" s="363" t="s">
        <v>65</v>
      </c>
      <c r="BH17" s="364"/>
      <c r="BI17" s="364"/>
      <c r="BJ17" s="364"/>
      <c r="BK17" s="364"/>
      <c r="BL17" s="364"/>
      <c r="BM17" s="364"/>
      <c r="BN17" s="365"/>
      <c r="BO17" s="366" t="s">
        <v>65</v>
      </c>
      <c r="BP17" s="366"/>
      <c r="BQ17" s="366"/>
      <c r="BR17" s="366"/>
      <c r="BS17" s="380" t="s">
        <v>65</v>
      </c>
      <c r="BT17" s="364"/>
      <c r="BU17" s="364"/>
      <c r="BV17" s="364"/>
      <c r="BW17" s="364"/>
      <c r="BX17" s="364"/>
      <c r="BY17" s="364"/>
      <c r="BZ17" s="364"/>
      <c r="CA17" s="364"/>
      <c r="CB17" s="381"/>
      <c r="CD17" s="382" t="s">
        <v>198</v>
      </c>
      <c r="CE17" s="383"/>
      <c r="CF17" s="383"/>
      <c r="CG17" s="383"/>
      <c r="CH17" s="383"/>
      <c r="CI17" s="383"/>
      <c r="CJ17" s="383"/>
      <c r="CK17" s="383"/>
      <c r="CL17" s="383"/>
      <c r="CM17" s="383"/>
      <c r="CN17" s="383"/>
      <c r="CO17" s="383"/>
      <c r="CP17" s="383"/>
      <c r="CQ17" s="384"/>
      <c r="CR17" s="363">
        <v>1451554</v>
      </c>
      <c r="CS17" s="364"/>
      <c r="CT17" s="364"/>
      <c r="CU17" s="364"/>
      <c r="CV17" s="364"/>
      <c r="CW17" s="364"/>
      <c r="CX17" s="364"/>
      <c r="CY17" s="365"/>
      <c r="CZ17" s="366">
        <v>5.9</v>
      </c>
      <c r="DA17" s="366"/>
      <c r="DB17" s="366"/>
      <c r="DC17" s="366"/>
      <c r="DD17" s="380" t="s">
        <v>65</v>
      </c>
      <c r="DE17" s="364"/>
      <c r="DF17" s="364"/>
      <c r="DG17" s="364"/>
      <c r="DH17" s="364"/>
      <c r="DI17" s="364"/>
      <c r="DJ17" s="364"/>
      <c r="DK17" s="364"/>
      <c r="DL17" s="364"/>
      <c r="DM17" s="364"/>
      <c r="DN17" s="364"/>
      <c r="DO17" s="364"/>
      <c r="DP17" s="365"/>
      <c r="DQ17" s="380">
        <v>1391740</v>
      </c>
      <c r="DR17" s="364"/>
      <c r="DS17" s="364"/>
      <c r="DT17" s="364"/>
      <c r="DU17" s="364"/>
      <c r="DV17" s="364"/>
      <c r="DW17" s="364"/>
      <c r="DX17" s="364"/>
      <c r="DY17" s="364"/>
      <c r="DZ17" s="364"/>
      <c r="EA17" s="364"/>
      <c r="EB17" s="364"/>
      <c r="EC17" s="381"/>
    </row>
    <row r="18" spans="2:133" ht="11.25" customHeight="1" x14ac:dyDescent="0.15">
      <c r="B18" s="370" t="s">
        <v>199</v>
      </c>
      <c r="C18" s="371"/>
      <c r="D18" s="371"/>
      <c r="E18" s="371"/>
      <c r="F18" s="371"/>
      <c r="G18" s="371"/>
      <c r="H18" s="371"/>
      <c r="I18" s="371"/>
      <c r="J18" s="371"/>
      <c r="K18" s="371"/>
      <c r="L18" s="371"/>
      <c r="M18" s="371"/>
      <c r="N18" s="371"/>
      <c r="O18" s="371"/>
      <c r="P18" s="371"/>
      <c r="Q18" s="372"/>
      <c r="R18" s="363">
        <v>27041</v>
      </c>
      <c r="S18" s="364"/>
      <c r="T18" s="364"/>
      <c r="U18" s="364"/>
      <c r="V18" s="364"/>
      <c r="W18" s="364"/>
      <c r="X18" s="364"/>
      <c r="Y18" s="365"/>
      <c r="Z18" s="366">
        <v>0.1</v>
      </c>
      <c r="AA18" s="366"/>
      <c r="AB18" s="366"/>
      <c r="AC18" s="366"/>
      <c r="AD18" s="367">
        <v>27041</v>
      </c>
      <c r="AE18" s="367"/>
      <c r="AF18" s="367"/>
      <c r="AG18" s="367"/>
      <c r="AH18" s="367"/>
      <c r="AI18" s="367"/>
      <c r="AJ18" s="367"/>
      <c r="AK18" s="367"/>
      <c r="AL18" s="373">
        <v>0.3</v>
      </c>
      <c r="AM18" s="374"/>
      <c r="AN18" s="374"/>
      <c r="AO18" s="375"/>
      <c r="AP18" s="370" t="s">
        <v>200</v>
      </c>
      <c r="AQ18" s="371"/>
      <c r="AR18" s="371"/>
      <c r="AS18" s="371"/>
      <c r="AT18" s="371"/>
      <c r="AU18" s="371"/>
      <c r="AV18" s="371"/>
      <c r="AW18" s="371"/>
      <c r="AX18" s="371"/>
      <c r="AY18" s="371"/>
      <c r="AZ18" s="371"/>
      <c r="BA18" s="371"/>
      <c r="BB18" s="371"/>
      <c r="BC18" s="371"/>
      <c r="BD18" s="371"/>
      <c r="BE18" s="371"/>
      <c r="BF18" s="372"/>
      <c r="BG18" s="363" t="s">
        <v>65</v>
      </c>
      <c r="BH18" s="364"/>
      <c r="BI18" s="364"/>
      <c r="BJ18" s="364"/>
      <c r="BK18" s="364"/>
      <c r="BL18" s="364"/>
      <c r="BM18" s="364"/>
      <c r="BN18" s="365"/>
      <c r="BO18" s="366" t="s">
        <v>65</v>
      </c>
      <c r="BP18" s="366"/>
      <c r="BQ18" s="366"/>
      <c r="BR18" s="366"/>
      <c r="BS18" s="380" t="s">
        <v>65</v>
      </c>
      <c r="BT18" s="364"/>
      <c r="BU18" s="364"/>
      <c r="BV18" s="364"/>
      <c r="BW18" s="364"/>
      <c r="BX18" s="364"/>
      <c r="BY18" s="364"/>
      <c r="BZ18" s="364"/>
      <c r="CA18" s="364"/>
      <c r="CB18" s="381"/>
      <c r="CD18" s="382" t="s">
        <v>201</v>
      </c>
      <c r="CE18" s="383"/>
      <c r="CF18" s="383"/>
      <c r="CG18" s="383"/>
      <c r="CH18" s="383"/>
      <c r="CI18" s="383"/>
      <c r="CJ18" s="383"/>
      <c r="CK18" s="383"/>
      <c r="CL18" s="383"/>
      <c r="CM18" s="383"/>
      <c r="CN18" s="383"/>
      <c r="CO18" s="383"/>
      <c r="CP18" s="383"/>
      <c r="CQ18" s="384"/>
      <c r="CR18" s="363" t="s">
        <v>65</v>
      </c>
      <c r="CS18" s="364"/>
      <c r="CT18" s="364"/>
      <c r="CU18" s="364"/>
      <c r="CV18" s="364"/>
      <c r="CW18" s="364"/>
      <c r="CX18" s="364"/>
      <c r="CY18" s="365"/>
      <c r="CZ18" s="366" t="s">
        <v>65</v>
      </c>
      <c r="DA18" s="366"/>
      <c r="DB18" s="366"/>
      <c r="DC18" s="366"/>
      <c r="DD18" s="380" t="s">
        <v>65</v>
      </c>
      <c r="DE18" s="364"/>
      <c r="DF18" s="364"/>
      <c r="DG18" s="364"/>
      <c r="DH18" s="364"/>
      <c r="DI18" s="364"/>
      <c r="DJ18" s="364"/>
      <c r="DK18" s="364"/>
      <c r="DL18" s="364"/>
      <c r="DM18" s="364"/>
      <c r="DN18" s="364"/>
      <c r="DO18" s="364"/>
      <c r="DP18" s="365"/>
      <c r="DQ18" s="380" t="s">
        <v>65</v>
      </c>
      <c r="DR18" s="364"/>
      <c r="DS18" s="364"/>
      <c r="DT18" s="364"/>
      <c r="DU18" s="364"/>
      <c r="DV18" s="364"/>
      <c r="DW18" s="364"/>
      <c r="DX18" s="364"/>
      <c r="DY18" s="364"/>
      <c r="DZ18" s="364"/>
      <c r="EA18" s="364"/>
      <c r="EB18" s="364"/>
      <c r="EC18" s="381"/>
    </row>
    <row r="19" spans="2:133" ht="11.25" customHeight="1" x14ac:dyDescent="0.15">
      <c r="B19" s="370" t="s">
        <v>202</v>
      </c>
      <c r="C19" s="371"/>
      <c r="D19" s="371"/>
      <c r="E19" s="371"/>
      <c r="F19" s="371"/>
      <c r="G19" s="371"/>
      <c r="H19" s="371"/>
      <c r="I19" s="371"/>
      <c r="J19" s="371"/>
      <c r="K19" s="371"/>
      <c r="L19" s="371"/>
      <c r="M19" s="371"/>
      <c r="N19" s="371"/>
      <c r="O19" s="371"/>
      <c r="P19" s="371"/>
      <c r="Q19" s="372"/>
      <c r="R19" s="363">
        <v>20576</v>
      </c>
      <c r="S19" s="364"/>
      <c r="T19" s="364"/>
      <c r="U19" s="364"/>
      <c r="V19" s="364"/>
      <c r="W19" s="364"/>
      <c r="X19" s="364"/>
      <c r="Y19" s="365"/>
      <c r="Z19" s="366">
        <v>0.1</v>
      </c>
      <c r="AA19" s="366"/>
      <c r="AB19" s="366"/>
      <c r="AC19" s="366"/>
      <c r="AD19" s="367">
        <v>20576</v>
      </c>
      <c r="AE19" s="367"/>
      <c r="AF19" s="367"/>
      <c r="AG19" s="367"/>
      <c r="AH19" s="367"/>
      <c r="AI19" s="367"/>
      <c r="AJ19" s="367"/>
      <c r="AK19" s="367"/>
      <c r="AL19" s="373">
        <v>0.2</v>
      </c>
      <c r="AM19" s="374"/>
      <c r="AN19" s="374"/>
      <c r="AO19" s="375"/>
      <c r="AP19" s="370" t="s">
        <v>203</v>
      </c>
      <c r="AQ19" s="371"/>
      <c r="AR19" s="371"/>
      <c r="AS19" s="371"/>
      <c r="AT19" s="371"/>
      <c r="AU19" s="371"/>
      <c r="AV19" s="371"/>
      <c r="AW19" s="371"/>
      <c r="AX19" s="371"/>
      <c r="AY19" s="371"/>
      <c r="AZ19" s="371"/>
      <c r="BA19" s="371"/>
      <c r="BB19" s="371"/>
      <c r="BC19" s="371"/>
      <c r="BD19" s="371"/>
      <c r="BE19" s="371"/>
      <c r="BF19" s="372"/>
      <c r="BG19" s="363">
        <v>207655</v>
      </c>
      <c r="BH19" s="364"/>
      <c r="BI19" s="364"/>
      <c r="BJ19" s="364"/>
      <c r="BK19" s="364"/>
      <c r="BL19" s="364"/>
      <c r="BM19" s="364"/>
      <c r="BN19" s="365"/>
      <c r="BO19" s="366">
        <v>4.5</v>
      </c>
      <c r="BP19" s="366"/>
      <c r="BQ19" s="366"/>
      <c r="BR19" s="366"/>
      <c r="BS19" s="380" t="s">
        <v>65</v>
      </c>
      <c r="BT19" s="364"/>
      <c r="BU19" s="364"/>
      <c r="BV19" s="364"/>
      <c r="BW19" s="364"/>
      <c r="BX19" s="364"/>
      <c r="BY19" s="364"/>
      <c r="BZ19" s="364"/>
      <c r="CA19" s="364"/>
      <c r="CB19" s="381"/>
      <c r="CD19" s="382" t="s">
        <v>204</v>
      </c>
      <c r="CE19" s="383"/>
      <c r="CF19" s="383"/>
      <c r="CG19" s="383"/>
      <c r="CH19" s="383"/>
      <c r="CI19" s="383"/>
      <c r="CJ19" s="383"/>
      <c r="CK19" s="383"/>
      <c r="CL19" s="383"/>
      <c r="CM19" s="383"/>
      <c r="CN19" s="383"/>
      <c r="CO19" s="383"/>
      <c r="CP19" s="383"/>
      <c r="CQ19" s="384"/>
      <c r="CR19" s="363" t="s">
        <v>65</v>
      </c>
      <c r="CS19" s="364"/>
      <c r="CT19" s="364"/>
      <c r="CU19" s="364"/>
      <c r="CV19" s="364"/>
      <c r="CW19" s="364"/>
      <c r="CX19" s="364"/>
      <c r="CY19" s="365"/>
      <c r="CZ19" s="366" t="s">
        <v>65</v>
      </c>
      <c r="DA19" s="366"/>
      <c r="DB19" s="366"/>
      <c r="DC19" s="366"/>
      <c r="DD19" s="380" t="s">
        <v>65</v>
      </c>
      <c r="DE19" s="364"/>
      <c r="DF19" s="364"/>
      <c r="DG19" s="364"/>
      <c r="DH19" s="364"/>
      <c r="DI19" s="364"/>
      <c r="DJ19" s="364"/>
      <c r="DK19" s="364"/>
      <c r="DL19" s="364"/>
      <c r="DM19" s="364"/>
      <c r="DN19" s="364"/>
      <c r="DO19" s="364"/>
      <c r="DP19" s="365"/>
      <c r="DQ19" s="380" t="s">
        <v>65</v>
      </c>
      <c r="DR19" s="364"/>
      <c r="DS19" s="364"/>
      <c r="DT19" s="364"/>
      <c r="DU19" s="364"/>
      <c r="DV19" s="364"/>
      <c r="DW19" s="364"/>
      <c r="DX19" s="364"/>
      <c r="DY19" s="364"/>
      <c r="DZ19" s="364"/>
      <c r="EA19" s="364"/>
      <c r="EB19" s="364"/>
      <c r="EC19" s="381"/>
    </row>
    <row r="20" spans="2:133" ht="11.25" customHeight="1" x14ac:dyDescent="0.15">
      <c r="B20" s="370" t="s">
        <v>205</v>
      </c>
      <c r="C20" s="371"/>
      <c r="D20" s="371"/>
      <c r="E20" s="371"/>
      <c r="F20" s="371"/>
      <c r="G20" s="371"/>
      <c r="H20" s="371"/>
      <c r="I20" s="371"/>
      <c r="J20" s="371"/>
      <c r="K20" s="371"/>
      <c r="L20" s="371"/>
      <c r="M20" s="371"/>
      <c r="N20" s="371"/>
      <c r="O20" s="371"/>
      <c r="P20" s="371"/>
      <c r="Q20" s="372"/>
      <c r="R20" s="363">
        <v>4046</v>
      </c>
      <c r="S20" s="364"/>
      <c r="T20" s="364"/>
      <c r="U20" s="364"/>
      <c r="V20" s="364"/>
      <c r="W20" s="364"/>
      <c r="X20" s="364"/>
      <c r="Y20" s="365"/>
      <c r="Z20" s="366">
        <v>0</v>
      </c>
      <c r="AA20" s="366"/>
      <c r="AB20" s="366"/>
      <c r="AC20" s="366"/>
      <c r="AD20" s="367">
        <v>4046</v>
      </c>
      <c r="AE20" s="367"/>
      <c r="AF20" s="367"/>
      <c r="AG20" s="367"/>
      <c r="AH20" s="367"/>
      <c r="AI20" s="367"/>
      <c r="AJ20" s="367"/>
      <c r="AK20" s="367"/>
      <c r="AL20" s="373">
        <v>0</v>
      </c>
      <c r="AM20" s="374"/>
      <c r="AN20" s="374"/>
      <c r="AO20" s="375"/>
      <c r="AP20" s="370" t="s">
        <v>206</v>
      </c>
      <c r="AQ20" s="371"/>
      <c r="AR20" s="371"/>
      <c r="AS20" s="371"/>
      <c r="AT20" s="371"/>
      <c r="AU20" s="371"/>
      <c r="AV20" s="371"/>
      <c r="AW20" s="371"/>
      <c r="AX20" s="371"/>
      <c r="AY20" s="371"/>
      <c r="AZ20" s="371"/>
      <c r="BA20" s="371"/>
      <c r="BB20" s="371"/>
      <c r="BC20" s="371"/>
      <c r="BD20" s="371"/>
      <c r="BE20" s="371"/>
      <c r="BF20" s="372"/>
      <c r="BG20" s="363">
        <v>207655</v>
      </c>
      <c r="BH20" s="364"/>
      <c r="BI20" s="364"/>
      <c r="BJ20" s="364"/>
      <c r="BK20" s="364"/>
      <c r="BL20" s="364"/>
      <c r="BM20" s="364"/>
      <c r="BN20" s="365"/>
      <c r="BO20" s="366">
        <v>4.5</v>
      </c>
      <c r="BP20" s="366"/>
      <c r="BQ20" s="366"/>
      <c r="BR20" s="366"/>
      <c r="BS20" s="380" t="s">
        <v>65</v>
      </c>
      <c r="BT20" s="364"/>
      <c r="BU20" s="364"/>
      <c r="BV20" s="364"/>
      <c r="BW20" s="364"/>
      <c r="BX20" s="364"/>
      <c r="BY20" s="364"/>
      <c r="BZ20" s="364"/>
      <c r="CA20" s="364"/>
      <c r="CB20" s="381"/>
      <c r="CD20" s="382" t="s">
        <v>207</v>
      </c>
      <c r="CE20" s="383"/>
      <c r="CF20" s="383"/>
      <c r="CG20" s="383"/>
      <c r="CH20" s="383"/>
      <c r="CI20" s="383"/>
      <c r="CJ20" s="383"/>
      <c r="CK20" s="383"/>
      <c r="CL20" s="383"/>
      <c r="CM20" s="383"/>
      <c r="CN20" s="383"/>
      <c r="CO20" s="383"/>
      <c r="CP20" s="383"/>
      <c r="CQ20" s="384"/>
      <c r="CR20" s="363">
        <v>24439550</v>
      </c>
      <c r="CS20" s="364"/>
      <c r="CT20" s="364"/>
      <c r="CU20" s="364"/>
      <c r="CV20" s="364"/>
      <c r="CW20" s="364"/>
      <c r="CX20" s="364"/>
      <c r="CY20" s="365"/>
      <c r="CZ20" s="366">
        <v>100</v>
      </c>
      <c r="DA20" s="366"/>
      <c r="DB20" s="366"/>
      <c r="DC20" s="366"/>
      <c r="DD20" s="380">
        <v>2479670</v>
      </c>
      <c r="DE20" s="364"/>
      <c r="DF20" s="364"/>
      <c r="DG20" s="364"/>
      <c r="DH20" s="364"/>
      <c r="DI20" s="364"/>
      <c r="DJ20" s="364"/>
      <c r="DK20" s="364"/>
      <c r="DL20" s="364"/>
      <c r="DM20" s="364"/>
      <c r="DN20" s="364"/>
      <c r="DO20" s="364"/>
      <c r="DP20" s="365"/>
      <c r="DQ20" s="380">
        <v>13826482</v>
      </c>
      <c r="DR20" s="364"/>
      <c r="DS20" s="364"/>
      <c r="DT20" s="364"/>
      <c r="DU20" s="364"/>
      <c r="DV20" s="364"/>
      <c r="DW20" s="364"/>
      <c r="DX20" s="364"/>
      <c r="DY20" s="364"/>
      <c r="DZ20" s="364"/>
      <c r="EA20" s="364"/>
      <c r="EB20" s="364"/>
      <c r="EC20" s="381"/>
    </row>
    <row r="21" spans="2:133" ht="11.25" customHeight="1" x14ac:dyDescent="0.15">
      <c r="B21" s="370" t="s">
        <v>208</v>
      </c>
      <c r="C21" s="371"/>
      <c r="D21" s="371"/>
      <c r="E21" s="371"/>
      <c r="F21" s="371"/>
      <c r="G21" s="371"/>
      <c r="H21" s="371"/>
      <c r="I21" s="371"/>
      <c r="J21" s="371"/>
      <c r="K21" s="371"/>
      <c r="L21" s="371"/>
      <c r="M21" s="371"/>
      <c r="N21" s="371"/>
      <c r="O21" s="371"/>
      <c r="P21" s="371"/>
      <c r="Q21" s="372"/>
      <c r="R21" s="363">
        <v>2419</v>
      </c>
      <c r="S21" s="364"/>
      <c r="T21" s="364"/>
      <c r="U21" s="364"/>
      <c r="V21" s="364"/>
      <c r="W21" s="364"/>
      <c r="X21" s="364"/>
      <c r="Y21" s="365"/>
      <c r="Z21" s="366">
        <v>0</v>
      </c>
      <c r="AA21" s="366"/>
      <c r="AB21" s="366"/>
      <c r="AC21" s="366"/>
      <c r="AD21" s="367">
        <v>2419</v>
      </c>
      <c r="AE21" s="367"/>
      <c r="AF21" s="367"/>
      <c r="AG21" s="367"/>
      <c r="AH21" s="367"/>
      <c r="AI21" s="367"/>
      <c r="AJ21" s="367"/>
      <c r="AK21" s="367"/>
      <c r="AL21" s="373">
        <v>0</v>
      </c>
      <c r="AM21" s="374"/>
      <c r="AN21" s="374"/>
      <c r="AO21" s="375"/>
      <c r="AP21" s="386" t="s">
        <v>209</v>
      </c>
      <c r="AQ21" s="387"/>
      <c r="AR21" s="387"/>
      <c r="AS21" s="387"/>
      <c r="AT21" s="387"/>
      <c r="AU21" s="387"/>
      <c r="AV21" s="387"/>
      <c r="AW21" s="387"/>
      <c r="AX21" s="387"/>
      <c r="AY21" s="387"/>
      <c r="AZ21" s="387"/>
      <c r="BA21" s="387"/>
      <c r="BB21" s="387"/>
      <c r="BC21" s="387"/>
      <c r="BD21" s="387"/>
      <c r="BE21" s="387"/>
      <c r="BF21" s="388"/>
      <c r="BG21" s="363">
        <v>1461</v>
      </c>
      <c r="BH21" s="364"/>
      <c r="BI21" s="364"/>
      <c r="BJ21" s="364"/>
      <c r="BK21" s="364"/>
      <c r="BL21" s="364"/>
      <c r="BM21" s="364"/>
      <c r="BN21" s="365"/>
      <c r="BO21" s="366">
        <v>0</v>
      </c>
      <c r="BP21" s="366"/>
      <c r="BQ21" s="366"/>
      <c r="BR21" s="366"/>
      <c r="BS21" s="380" t="s">
        <v>65</v>
      </c>
      <c r="BT21" s="364"/>
      <c r="BU21" s="364"/>
      <c r="BV21" s="364"/>
      <c r="BW21" s="364"/>
      <c r="BX21" s="364"/>
      <c r="BY21" s="364"/>
      <c r="BZ21" s="364"/>
      <c r="CA21" s="364"/>
      <c r="CB21" s="381"/>
      <c r="CD21" s="389"/>
      <c r="CE21" s="390"/>
      <c r="CF21" s="390"/>
      <c r="CG21" s="390"/>
      <c r="CH21" s="390"/>
      <c r="CI21" s="390"/>
      <c r="CJ21" s="390"/>
      <c r="CK21" s="390"/>
      <c r="CL21" s="390"/>
      <c r="CM21" s="390"/>
      <c r="CN21" s="390"/>
      <c r="CO21" s="390"/>
      <c r="CP21" s="390"/>
      <c r="CQ21" s="391"/>
      <c r="CR21" s="392"/>
      <c r="CS21" s="393"/>
      <c r="CT21" s="393"/>
      <c r="CU21" s="393"/>
      <c r="CV21" s="393"/>
      <c r="CW21" s="393"/>
      <c r="CX21" s="393"/>
      <c r="CY21" s="394"/>
      <c r="CZ21" s="395"/>
      <c r="DA21" s="395"/>
      <c r="DB21" s="395"/>
      <c r="DC21" s="395"/>
      <c r="DD21" s="396"/>
      <c r="DE21" s="393"/>
      <c r="DF21" s="393"/>
      <c r="DG21" s="393"/>
      <c r="DH21" s="393"/>
      <c r="DI21" s="393"/>
      <c r="DJ21" s="393"/>
      <c r="DK21" s="393"/>
      <c r="DL21" s="393"/>
      <c r="DM21" s="393"/>
      <c r="DN21" s="393"/>
      <c r="DO21" s="393"/>
      <c r="DP21" s="394"/>
      <c r="DQ21" s="396"/>
      <c r="DR21" s="393"/>
      <c r="DS21" s="393"/>
      <c r="DT21" s="393"/>
      <c r="DU21" s="393"/>
      <c r="DV21" s="393"/>
      <c r="DW21" s="393"/>
      <c r="DX21" s="393"/>
      <c r="DY21" s="393"/>
      <c r="DZ21" s="393"/>
      <c r="EA21" s="393"/>
      <c r="EB21" s="393"/>
      <c r="EC21" s="397"/>
    </row>
    <row r="22" spans="2:133" ht="11.25" customHeight="1" x14ac:dyDescent="0.15">
      <c r="B22" s="370" t="s">
        <v>210</v>
      </c>
      <c r="C22" s="371"/>
      <c r="D22" s="371"/>
      <c r="E22" s="371"/>
      <c r="F22" s="371"/>
      <c r="G22" s="371"/>
      <c r="H22" s="371"/>
      <c r="I22" s="371"/>
      <c r="J22" s="371"/>
      <c r="K22" s="371"/>
      <c r="L22" s="371"/>
      <c r="M22" s="371"/>
      <c r="N22" s="371"/>
      <c r="O22" s="371"/>
      <c r="P22" s="371"/>
      <c r="Q22" s="372"/>
      <c r="R22" s="363">
        <v>4788229</v>
      </c>
      <c r="S22" s="364"/>
      <c r="T22" s="364"/>
      <c r="U22" s="364"/>
      <c r="V22" s="364"/>
      <c r="W22" s="364"/>
      <c r="X22" s="364"/>
      <c r="Y22" s="365"/>
      <c r="Z22" s="366">
        <v>18.5</v>
      </c>
      <c r="AA22" s="366"/>
      <c r="AB22" s="366"/>
      <c r="AC22" s="366"/>
      <c r="AD22" s="367">
        <v>3734400</v>
      </c>
      <c r="AE22" s="367"/>
      <c r="AF22" s="367"/>
      <c r="AG22" s="367"/>
      <c r="AH22" s="367"/>
      <c r="AI22" s="367"/>
      <c r="AJ22" s="367"/>
      <c r="AK22" s="367"/>
      <c r="AL22" s="373">
        <v>40.299999999999997</v>
      </c>
      <c r="AM22" s="374"/>
      <c r="AN22" s="374"/>
      <c r="AO22" s="375"/>
      <c r="AP22" s="386" t="s">
        <v>211</v>
      </c>
      <c r="AQ22" s="387"/>
      <c r="AR22" s="387"/>
      <c r="AS22" s="387"/>
      <c r="AT22" s="387"/>
      <c r="AU22" s="387"/>
      <c r="AV22" s="387"/>
      <c r="AW22" s="387"/>
      <c r="AX22" s="387"/>
      <c r="AY22" s="387"/>
      <c r="AZ22" s="387"/>
      <c r="BA22" s="387"/>
      <c r="BB22" s="387"/>
      <c r="BC22" s="387"/>
      <c r="BD22" s="387"/>
      <c r="BE22" s="387"/>
      <c r="BF22" s="388"/>
      <c r="BG22" s="363" t="s">
        <v>65</v>
      </c>
      <c r="BH22" s="364"/>
      <c r="BI22" s="364"/>
      <c r="BJ22" s="364"/>
      <c r="BK22" s="364"/>
      <c r="BL22" s="364"/>
      <c r="BM22" s="364"/>
      <c r="BN22" s="365"/>
      <c r="BO22" s="366" t="s">
        <v>65</v>
      </c>
      <c r="BP22" s="366"/>
      <c r="BQ22" s="366"/>
      <c r="BR22" s="366"/>
      <c r="BS22" s="380" t="s">
        <v>65</v>
      </c>
      <c r="BT22" s="364"/>
      <c r="BU22" s="364"/>
      <c r="BV22" s="364"/>
      <c r="BW22" s="364"/>
      <c r="BX22" s="364"/>
      <c r="BY22" s="364"/>
      <c r="BZ22" s="364"/>
      <c r="CA22" s="364"/>
      <c r="CB22" s="381"/>
      <c r="CD22" s="348" t="s">
        <v>212</v>
      </c>
      <c r="CE22" s="349"/>
      <c r="CF22" s="349"/>
      <c r="CG22" s="349"/>
      <c r="CH22" s="349"/>
      <c r="CI22" s="349"/>
      <c r="CJ22" s="349"/>
      <c r="CK22" s="349"/>
      <c r="CL22" s="349"/>
      <c r="CM22" s="349"/>
      <c r="CN22" s="349"/>
      <c r="CO22" s="349"/>
      <c r="CP22" s="349"/>
      <c r="CQ22" s="349"/>
      <c r="CR22" s="349"/>
      <c r="CS22" s="349"/>
      <c r="CT22" s="349"/>
      <c r="CU22" s="349"/>
      <c r="CV22" s="349"/>
      <c r="CW22" s="349"/>
      <c r="CX22" s="349"/>
      <c r="CY22" s="349"/>
      <c r="CZ22" s="349"/>
      <c r="DA22" s="349"/>
      <c r="DB22" s="349"/>
      <c r="DC22" s="349"/>
      <c r="DD22" s="349"/>
      <c r="DE22" s="349"/>
      <c r="DF22" s="349"/>
      <c r="DG22" s="349"/>
      <c r="DH22" s="349"/>
      <c r="DI22" s="349"/>
      <c r="DJ22" s="349"/>
      <c r="DK22" s="349"/>
      <c r="DL22" s="349"/>
      <c r="DM22" s="349"/>
      <c r="DN22" s="349"/>
      <c r="DO22" s="349"/>
      <c r="DP22" s="349"/>
      <c r="DQ22" s="349"/>
      <c r="DR22" s="349"/>
      <c r="DS22" s="349"/>
      <c r="DT22" s="349"/>
      <c r="DU22" s="349"/>
      <c r="DV22" s="349"/>
      <c r="DW22" s="349"/>
      <c r="DX22" s="349"/>
      <c r="DY22" s="349"/>
      <c r="DZ22" s="349"/>
      <c r="EA22" s="349"/>
      <c r="EB22" s="349"/>
      <c r="EC22" s="350"/>
    </row>
    <row r="23" spans="2:133" ht="11.25" customHeight="1" x14ac:dyDescent="0.15">
      <c r="B23" s="370" t="s">
        <v>213</v>
      </c>
      <c r="C23" s="371"/>
      <c r="D23" s="371"/>
      <c r="E23" s="371"/>
      <c r="F23" s="371"/>
      <c r="G23" s="371"/>
      <c r="H23" s="371"/>
      <c r="I23" s="371"/>
      <c r="J23" s="371"/>
      <c r="K23" s="371"/>
      <c r="L23" s="371"/>
      <c r="M23" s="371"/>
      <c r="N23" s="371"/>
      <c r="O23" s="371"/>
      <c r="P23" s="371"/>
      <c r="Q23" s="372"/>
      <c r="R23" s="363">
        <v>3734400</v>
      </c>
      <c r="S23" s="364"/>
      <c r="T23" s="364"/>
      <c r="U23" s="364"/>
      <c r="V23" s="364"/>
      <c r="W23" s="364"/>
      <c r="X23" s="364"/>
      <c r="Y23" s="365"/>
      <c r="Z23" s="366">
        <v>14.4</v>
      </c>
      <c r="AA23" s="366"/>
      <c r="AB23" s="366"/>
      <c r="AC23" s="366"/>
      <c r="AD23" s="367">
        <v>3734400</v>
      </c>
      <c r="AE23" s="367"/>
      <c r="AF23" s="367"/>
      <c r="AG23" s="367"/>
      <c r="AH23" s="367"/>
      <c r="AI23" s="367"/>
      <c r="AJ23" s="367"/>
      <c r="AK23" s="367"/>
      <c r="AL23" s="373">
        <v>40.299999999999997</v>
      </c>
      <c r="AM23" s="374"/>
      <c r="AN23" s="374"/>
      <c r="AO23" s="375"/>
      <c r="AP23" s="386" t="s">
        <v>214</v>
      </c>
      <c r="AQ23" s="387"/>
      <c r="AR23" s="387"/>
      <c r="AS23" s="387"/>
      <c r="AT23" s="387"/>
      <c r="AU23" s="387"/>
      <c r="AV23" s="387"/>
      <c r="AW23" s="387"/>
      <c r="AX23" s="387"/>
      <c r="AY23" s="387"/>
      <c r="AZ23" s="387"/>
      <c r="BA23" s="387"/>
      <c r="BB23" s="387"/>
      <c r="BC23" s="387"/>
      <c r="BD23" s="387"/>
      <c r="BE23" s="387"/>
      <c r="BF23" s="388"/>
      <c r="BG23" s="363">
        <v>206194</v>
      </c>
      <c r="BH23" s="364"/>
      <c r="BI23" s="364"/>
      <c r="BJ23" s="364"/>
      <c r="BK23" s="364"/>
      <c r="BL23" s="364"/>
      <c r="BM23" s="364"/>
      <c r="BN23" s="365"/>
      <c r="BO23" s="366">
        <v>4.5</v>
      </c>
      <c r="BP23" s="366"/>
      <c r="BQ23" s="366"/>
      <c r="BR23" s="366"/>
      <c r="BS23" s="380" t="s">
        <v>65</v>
      </c>
      <c r="BT23" s="364"/>
      <c r="BU23" s="364"/>
      <c r="BV23" s="364"/>
      <c r="BW23" s="364"/>
      <c r="BX23" s="364"/>
      <c r="BY23" s="364"/>
      <c r="BZ23" s="364"/>
      <c r="CA23" s="364"/>
      <c r="CB23" s="381"/>
      <c r="CD23" s="348" t="s">
        <v>154</v>
      </c>
      <c r="CE23" s="349"/>
      <c r="CF23" s="349"/>
      <c r="CG23" s="349"/>
      <c r="CH23" s="349"/>
      <c r="CI23" s="349"/>
      <c r="CJ23" s="349"/>
      <c r="CK23" s="349"/>
      <c r="CL23" s="349"/>
      <c r="CM23" s="349"/>
      <c r="CN23" s="349"/>
      <c r="CO23" s="349"/>
      <c r="CP23" s="349"/>
      <c r="CQ23" s="350"/>
      <c r="CR23" s="348" t="s">
        <v>215</v>
      </c>
      <c r="CS23" s="349"/>
      <c r="CT23" s="349"/>
      <c r="CU23" s="349"/>
      <c r="CV23" s="349"/>
      <c r="CW23" s="349"/>
      <c r="CX23" s="349"/>
      <c r="CY23" s="350"/>
      <c r="CZ23" s="348" t="s">
        <v>216</v>
      </c>
      <c r="DA23" s="349"/>
      <c r="DB23" s="349"/>
      <c r="DC23" s="350"/>
      <c r="DD23" s="348" t="s">
        <v>217</v>
      </c>
      <c r="DE23" s="349"/>
      <c r="DF23" s="349"/>
      <c r="DG23" s="349"/>
      <c r="DH23" s="349"/>
      <c r="DI23" s="349"/>
      <c r="DJ23" s="349"/>
      <c r="DK23" s="350"/>
      <c r="DL23" s="398" t="s">
        <v>218</v>
      </c>
      <c r="DM23" s="399"/>
      <c r="DN23" s="399"/>
      <c r="DO23" s="399"/>
      <c r="DP23" s="399"/>
      <c r="DQ23" s="399"/>
      <c r="DR23" s="399"/>
      <c r="DS23" s="399"/>
      <c r="DT23" s="399"/>
      <c r="DU23" s="399"/>
      <c r="DV23" s="400"/>
      <c r="DW23" s="348" t="s">
        <v>219</v>
      </c>
      <c r="DX23" s="349"/>
      <c r="DY23" s="349"/>
      <c r="DZ23" s="349"/>
      <c r="EA23" s="349"/>
      <c r="EB23" s="349"/>
      <c r="EC23" s="350"/>
    </row>
    <row r="24" spans="2:133" ht="11.25" customHeight="1" x14ac:dyDescent="0.15">
      <c r="B24" s="370" t="s">
        <v>220</v>
      </c>
      <c r="C24" s="371"/>
      <c r="D24" s="371"/>
      <c r="E24" s="371"/>
      <c r="F24" s="371"/>
      <c r="G24" s="371"/>
      <c r="H24" s="371"/>
      <c r="I24" s="371"/>
      <c r="J24" s="371"/>
      <c r="K24" s="371"/>
      <c r="L24" s="371"/>
      <c r="M24" s="371"/>
      <c r="N24" s="371"/>
      <c r="O24" s="371"/>
      <c r="P24" s="371"/>
      <c r="Q24" s="372"/>
      <c r="R24" s="363">
        <v>1053829</v>
      </c>
      <c r="S24" s="364"/>
      <c r="T24" s="364"/>
      <c r="U24" s="364"/>
      <c r="V24" s="364"/>
      <c r="W24" s="364"/>
      <c r="X24" s="364"/>
      <c r="Y24" s="365"/>
      <c r="Z24" s="366">
        <v>4.0999999999999996</v>
      </c>
      <c r="AA24" s="366"/>
      <c r="AB24" s="366"/>
      <c r="AC24" s="366"/>
      <c r="AD24" s="367" t="s">
        <v>65</v>
      </c>
      <c r="AE24" s="367"/>
      <c r="AF24" s="367"/>
      <c r="AG24" s="367"/>
      <c r="AH24" s="367"/>
      <c r="AI24" s="367"/>
      <c r="AJ24" s="367"/>
      <c r="AK24" s="367"/>
      <c r="AL24" s="373" t="s">
        <v>65</v>
      </c>
      <c r="AM24" s="374"/>
      <c r="AN24" s="374"/>
      <c r="AO24" s="375"/>
      <c r="AP24" s="386" t="s">
        <v>221</v>
      </c>
      <c r="AQ24" s="387"/>
      <c r="AR24" s="387"/>
      <c r="AS24" s="387"/>
      <c r="AT24" s="387"/>
      <c r="AU24" s="387"/>
      <c r="AV24" s="387"/>
      <c r="AW24" s="387"/>
      <c r="AX24" s="387"/>
      <c r="AY24" s="387"/>
      <c r="AZ24" s="387"/>
      <c r="BA24" s="387"/>
      <c r="BB24" s="387"/>
      <c r="BC24" s="387"/>
      <c r="BD24" s="387"/>
      <c r="BE24" s="387"/>
      <c r="BF24" s="388"/>
      <c r="BG24" s="363" t="s">
        <v>65</v>
      </c>
      <c r="BH24" s="364"/>
      <c r="BI24" s="364"/>
      <c r="BJ24" s="364"/>
      <c r="BK24" s="364"/>
      <c r="BL24" s="364"/>
      <c r="BM24" s="364"/>
      <c r="BN24" s="365"/>
      <c r="BO24" s="366" t="s">
        <v>65</v>
      </c>
      <c r="BP24" s="366"/>
      <c r="BQ24" s="366"/>
      <c r="BR24" s="366"/>
      <c r="BS24" s="380" t="s">
        <v>65</v>
      </c>
      <c r="BT24" s="364"/>
      <c r="BU24" s="364"/>
      <c r="BV24" s="364"/>
      <c r="BW24" s="364"/>
      <c r="BX24" s="364"/>
      <c r="BY24" s="364"/>
      <c r="BZ24" s="364"/>
      <c r="CA24" s="364"/>
      <c r="CB24" s="381"/>
      <c r="CD24" s="376" t="s">
        <v>222</v>
      </c>
      <c r="CE24" s="377"/>
      <c r="CF24" s="377"/>
      <c r="CG24" s="377"/>
      <c r="CH24" s="377"/>
      <c r="CI24" s="377"/>
      <c r="CJ24" s="377"/>
      <c r="CK24" s="377"/>
      <c r="CL24" s="377"/>
      <c r="CM24" s="377"/>
      <c r="CN24" s="377"/>
      <c r="CO24" s="377"/>
      <c r="CP24" s="377"/>
      <c r="CQ24" s="378"/>
      <c r="CR24" s="355">
        <v>7425082</v>
      </c>
      <c r="CS24" s="356"/>
      <c r="CT24" s="356"/>
      <c r="CU24" s="356"/>
      <c r="CV24" s="356"/>
      <c r="CW24" s="356"/>
      <c r="CX24" s="356"/>
      <c r="CY24" s="357"/>
      <c r="CZ24" s="360">
        <v>30.4</v>
      </c>
      <c r="DA24" s="361"/>
      <c r="DB24" s="361"/>
      <c r="DC24" s="379"/>
      <c r="DD24" s="401">
        <v>4675253</v>
      </c>
      <c r="DE24" s="356"/>
      <c r="DF24" s="356"/>
      <c r="DG24" s="356"/>
      <c r="DH24" s="356"/>
      <c r="DI24" s="356"/>
      <c r="DJ24" s="356"/>
      <c r="DK24" s="357"/>
      <c r="DL24" s="401">
        <v>4631919</v>
      </c>
      <c r="DM24" s="356"/>
      <c r="DN24" s="356"/>
      <c r="DO24" s="356"/>
      <c r="DP24" s="356"/>
      <c r="DQ24" s="356"/>
      <c r="DR24" s="356"/>
      <c r="DS24" s="356"/>
      <c r="DT24" s="356"/>
      <c r="DU24" s="356"/>
      <c r="DV24" s="357"/>
      <c r="DW24" s="360">
        <v>47.9</v>
      </c>
      <c r="DX24" s="361"/>
      <c r="DY24" s="361"/>
      <c r="DZ24" s="361"/>
      <c r="EA24" s="361"/>
      <c r="EB24" s="361"/>
      <c r="EC24" s="362"/>
    </row>
    <row r="25" spans="2:133" ht="11.25" customHeight="1" x14ac:dyDescent="0.15">
      <c r="B25" s="370" t="s">
        <v>223</v>
      </c>
      <c r="C25" s="371"/>
      <c r="D25" s="371"/>
      <c r="E25" s="371"/>
      <c r="F25" s="371"/>
      <c r="G25" s="371"/>
      <c r="H25" s="371"/>
      <c r="I25" s="371"/>
      <c r="J25" s="371"/>
      <c r="K25" s="371"/>
      <c r="L25" s="371"/>
      <c r="M25" s="371"/>
      <c r="N25" s="371"/>
      <c r="O25" s="371"/>
      <c r="P25" s="371"/>
      <c r="Q25" s="372"/>
      <c r="R25" s="363" t="s">
        <v>65</v>
      </c>
      <c r="S25" s="364"/>
      <c r="T25" s="364"/>
      <c r="U25" s="364"/>
      <c r="V25" s="364"/>
      <c r="W25" s="364"/>
      <c r="X25" s="364"/>
      <c r="Y25" s="365"/>
      <c r="Z25" s="366" t="s">
        <v>65</v>
      </c>
      <c r="AA25" s="366"/>
      <c r="AB25" s="366"/>
      <c r="AC25" s="366"/>
      <c r="AD25" s="367" t="s">
        <v>65</v>
      </c>
      <c r="AE25" s="367"/>
      <c r="AF25" s="367"/>
      <c r="AG25" s="367"/>
      <c r="AH25" s="367"/>
      <c r="AI25" s="367"/>
      <c r="AJ25" s="367"/>
      <c r="AK25" s="367"/>
      <c r="AL25" s="373" t="s">
        <v>65</v>
      </c>
      <c r="AM25" s="374"/>
      <c r="AN25" s="374"/>
      <c r="AO25" s="375"/>
      <c r="AP25" s="386" t="s">
        <v>224</v>
      </c>
      <c r="AQ25" s="387"/>
      <c r="AR25" s="387"/>
      <c r="AS25" s="387"/>
      <c r="AT25" s="387"/>
      <c r="AU25" s="387"/>
      <c r="AV25" s="387"/>
      <c r="AW25" s="387"/>
      <c r="AX25" s="387"/>
      <c r="AY25" s="387"/>
      <c r="AZ25" s="387"/>
      <c r="BA25" s="387"/>
      <c r="BB25" s="387"/>
      <c r="BC25" s="387"/>
      <c r="BD25" s="387"/>
      <c r="BE25" s="387"/>
      <c r="BF25" s="388"/>
      <c r="BG25" s="363" t="s">
        <v>65</v>
      </c>
      <c r="BH25" s="364"/>
      <c r="BI25" s="364"/>
      <c r="BJ25" s="364"/>
      <c r="BK25" s="364"/>
      <c r="BL25" s="364"/>
      <c r="BM25" s="364"/>
      <c r="BN25" s="365"/>
      <c r="BO25" s="366" t="s">
        <v>65</v>
      </c>
      <c r="BP25" s="366"/>
      <c r="BQ25" s="366"/>
      <c r="BR25" s="366"/>
      <c r="BS25" s="380" t="s">
        <v>65</v>
      </c>
      <c r="BT25" s="364"/>
      <c r="BU25" s="364"/>
      <c r="BV25" s="364"/>
      <c r="BW25" s="364"/>
      <c r="BX25" s="364"/>
      <c r="BY25" s="364"/>
      <c r="BZ25" s="364"/>
      <c r="CA25" s="364"/>
      <c r="CB25" s="381"/>
      <c r="CD25" s="382" t="s">
        <v>225</v>
      </c>
      <c r="CE25" s="383"/>
      <c r="CF25" s="383"/>
      <c r="CG25" s="383"/>
      <c r="CH25" s="383"/>
      <c r="CI25" s="383"/>
      <c r="CJ25" s="383"/>
      <c r="CK25" s="383"/>
      <c r="CL25" s="383"/>
      <c r="CM25" s="383"/>
      <c r="CN25" s="383"/>
      <c r="CO25" s="383"/>
      <c r="CP25" s="383"/>
      <c r="CQ25" s="384"/>
      <c r="CR25" s="363">
        <v>2376901</v>
      </c>
      <c r="CS25" s="402"/>
      <c r="CT25" s="402"/>
      <c r="CU25" s="402"/>
      <c r="CV25" s="402"/>
      <c r="CW25" s="402"/>
      <c r="CX25" s="402"/>
      <c r="CY25" s="403"/>
      <c r="CZ25" s="373">
        <v>9.6999999999999993</v>
      </c>
      <c r="DA25" s="404"/>
      <c r="DB25" s="404"/>
      <c r="DC25" s="405"/>
      <c r="DD25" s="380">
        <v>2217644</v>
      </c>
      <c r="DE25" s="402"/>
      <c r="DF25" s="402"/>
      <c r="DG25" s="402"/>
      <c r="DH25" s="402"/>
      <c r="DI25" s="402"/>
      <c r="DJ25" s="402"/>
      <c r="DK25" s="403"/>
      <c r="DL25" s="380">
        <v>2201258</v>
      </c>
      <c r="DM25" s="402"/>
      <c r="DN25" s="402"/>
      <c r="DO25" s="402"/>
      <c r="DP25" s="402"/>
      <c r="DQ25" s="402"/>
      <c r="DR25" s="402"/>
      <c r="DS25" s="402"/>
      <c r="DT25" s="402"/>
      <c r="DU25" s="402"/>
      <c r="DV25" s="403"/>
      <c r="DW25" s="373">
        <v>22.8</v>
      </c>
      <c r="DX25" s="404"/>
      <c r="DY25" s="404"/>
      <c r="DZ25" s="404"/>
      <c r="EA25" s="404"/>
      <c r="EB25" s="404"/>
      <c r="EC25" s="406"/>
    </row>
    <row r="26" spans="2:133" ht="11.25" customHeight="1" x14ac:dyDescent="0.15">
      <c r="B26" s="370" t="s">
        <v>226</v>
      </c>
      <c r="C26" s="371"/>
      <c r="D26" s="371"/>
      <c r="E26" s="371"/>
      <c r="F26" s="371"/>
      <c r="G26" s="371"/>
      <c r="H26" s="371"/>
      <c r="I26" s="371"/>
      <c r="J26" s="371"/>
      <c r="K26" s="371"/>
      <c r="L26" s="371"/>
      <c r="M26" s="371"/>
      <c r="N26" s="371"/>
      <c r="O26" s="371"/>
      <c r="P26" s="371"/>
      <c r="Q26" s="372"/>
      <c r="R26" s="363">
        <v>10480101</v>
      </c>
      <c r="S26" s="364"/>
      <c r="T26" s="364"/>
      <c r="U26" s="364"/>
      <c r="V26" s="364"/>
      <c r="W26" s="364"/>
      <c r="X26" s="364"/>
      <c r="Y26" s="365"/>
      <c r="Z26" s="366">
        <v>40.4</v>
      </c>
      <c r="AA26" s="366"/>
      <c r="AB26" s="366"/>
      <c r="AC26" s="366"/>
      <c r="AD26" s="367">
        <v>9220078</v>
      </c>
      <c r="AE26" s="367"/>
      <c r="AF26" s="367"/>
      <c r="AG26" s="367"/>
      <c r="AH26" s="367"/>
      <c r="AI26" s="367"/>
      <c r="AJ26" s="367"/>
      <c r="AK26" s="367"/>
      <c r="AL26" s="373">
        <v>99.6</v>
      </c>
      <c r="AM26" s="374"/>
      <c r="AN26" s="374"/>
      <c r="AO26" s="375"/>
      <c r="AP26" s="386" t="s">
        <v>227</v>
      </c>
      <c r="AQ26" s="407"/>
      <c r="AR26" s="407"/>
      <c r="AS26" s="407"/>
      <c r="AT26" s="407"/>
      <c r="AU26" s="407"/>
      <c r="AV26" s="407"/>
      <c r="AW26" s="407"/>
      <c r="AX26" s="407"/>
      <c r="AY26" s="407"/>
      <c r="AZ26" s="407"/>
      <c r="BA26" s="407"/>
      <c r="BB26" s="407"/>
      <c r="BC26" s="407"/>
      <c r="BD26" s="407"/>
      <c r="BE26" s="407"/>
      <c r="BF26" s="388"/>
      <c r="BG26" s="363" t="s">
        <v>65</v>
      </c>
      <c r="BH26" s="364"/>
      <c r="BI26" s="364"/>
      <c r="BJ26" s="364"/>
      <c r="BK26" s="364"/>
      <c r="BL26" s="364"/>
      <c r="BM26" s="364"/>
      <c r="BN26" s="365"/>
      <c r="BO26" s="366" t="s">
        <v>65</v>
      </c>
      <c r="BP26" s="366"/>
      <c r="BQ26" s="366"/>
      <c r="BR26" s="366"/>
      <c r="BS26" s="380" t="s">
        <v>65</v>
      </c>
      <c r="BT26" s="364"/>
      <c r="BU26" s="364"/>
      <c r="BV26" s="364"/>
      <c r="BW26" s="364"/>
      <c r="BX26" s="364"/>
      <c r="BY26" s="364"/>
      <c r="BZ26" s="364"/>
      <c r="CA26" s="364"/>
      <c r="CB26" s="381"/>
      <c r="CD26" s="382" t="s">
        <v>228</v>
      </c>
      <c r="CE26" s="383"/>
      <c r="CF26" s="383"/>
      <c r="CG26" s="383"/>
      <c r="CH26" s="383"/>
      <c r="CI26" s="383"/>
      <c r="CJ26" s="383"/>
      <c r="CK26" s="383"/>
      <c r="CL26" s="383"/>
      <c r="CM26" s="383"/>
      <c r="CN26" s="383"/>
      <c r="CO26" s="383"/>
      <c r="CP26" s="383"/>
      <c r="CQ26" s="384"/>
      <c r="CR26" s="363">
        <v>1330763</v>
      </c>
      <c r="CS26" s="364"/>
      <c r="CT26" s="364"/>
      <c r="CU26" s="364"/>
      <c r="CV26" s="364"/>
      <c r="CW26" s="364"/>
      <c r="CX26" s="364"/>
      <c r="CY26" s="365"/>
      <c r="CZ26" s="373">
        <v>5.4</v>
      </c>
      <c r="DA26" s="404"/>
      <c r="DB26" s="404"/>
      <c r="DC26" s="405"/>
      <c r="DD26" s="380">
        <v>1202585</v>
      </c>
      <c r="DE26" s="364"/>
      <c r="DF26" s="364"/>
      <c r="DG26" s="364"/>
      <c r="DH26" s="364"/>
      <c r="DI26" s="364"/>
      <c r="DJ26" s="364"/>
      <c r="DK26" s="365"/>
      <c r="DL26" s="380" t="s">
        <v>65</v>
      </c>
      <c r="DM26" s="364"/>
      <c r="DN26" s="364"/>
      <c r="DO26" s="364"/>
      <c r="DP26" s="364"/>
      <c r="DQ26" s="364"/>
      <c r="DR26" s="364"/>
      <c r="DS26" s="364"/>
      <c r="DT26" s="364"/>
      <c r="DU26" s="364"/>
      <c r="DV26" s="365"/>
      <c r="DW26" s="373" t="s">
        <v>65</v>
      </c>
      <c r="DX26" s="404"/>
      <c r="DY26" s="404"/>
      <c r="DZ26" s="404"/>
      <c r="EA26" s="404"/>
      <c r="EB26" s="404"/>
      <c r="EC26" s="406"/>
    </row>
    <row r="27" spans="2:133" ht="11.25" customHeight="1" x14ac:dyDescent="0.15">
      <c r="B27" s="370" t="s">
        <v>229</v>
      </c>
      <c r="C27" s="371"/>
      <c r="D27" s="371"/>
      <c r="E27" s="371"/>
      <c r="F27" s="371"/>
      <c r="G27" s="371"/>
      <c r="H27" s="371"/>
      <c r="I27" s="371"/>
      <c r="J27" s="371"/>
      <c r="K27" s="371"/>
      <c r="L27" s="371"/>
      <c r="M27" s="371"/>
      <c r="N27" s="371"/>
      <c r="O27" s="371"/>
      <c r="P27" s="371"/>
      <c r="Q27" s="372"/>
      <c r="R27" s="363">
        <v>6037</v>
      </c>
      <c r="S27" s="364"/>
      <c r="T27" s="364"/>
      <c r="U27" s="364"/>
      <c r="V27" s="364"/>
      <c r="W27" s="364"/>
      <c r="X27" s="364"/>
      <c r="Y27" s="365"/>
      <c r="Z27" s="366">
        <v>0</v>
      </c>
      <c r="AA27" s="366"/>
      <c r="AB27" s="366"/>
      <c r="AC27" s="366"/>
      <c r="AD27" s="367">
        <v>6037</v>
      </c>
      <c r="AE27" s="367"/>
      <c r="AF27" s="367"/>
      <c r="AG27" s="367"/>
      <c r="AH27" s="367"/>
      <c r="AI27" s="367"/>
      <c r="AJ27" s="367"/>
      <c r="AK27" s="367"/>
      <c r="AL27" s="373">
        <v>0.1</v>
      </c>
      <c r="AM27" s="374"/>
      <c r="AN27" s="374"/>
      <c r="AO27" s="375"/>
      <c r="AP27" s="370" t="s">
        <v>230</v>
      </c>
      <c r="AQ27" s="371"/>
      <c r="AR27" s="371"/>
      <c r="AS27" s="371"/>
      <c r="AT27" s="371"/>
      <c r="AU27" s="371"/>
      <c r="AV27" s="371"/>
      <c r="AW27" s="371"/>
      <c r="AX27" s="371"/>
      <c r="AY27" s="371"/>
      <c r="AZ27" s="371"/>
      <c r="BA27" s="371"/>
      <c r="BB27" s="371"/>
      <c r="BC27" s="371"/>
      <c r="BD27" s="371"/>
      <c r="BE27" s="371"/>
      <c r="BF27" s="372"/>
      <c r="BG27" s="363">
        <v>4621516</v>
      </c>
      <c r="BH27" s="364"/>
      <c r="BI27" s="364"/>
      <c r="BJ27" s="364"/>
      <c r="BK27" s="364"/>
      <c r="BL27" s="364"/>
      <c r="BM27" s="364"/>
      <c r="BN27" s="365"/>
      <c r="BO27" s="366">
        <v>100</v>
      </c>
      <c r="BP27" s="366"/>
      <c r="BQ27" s="366"/>
      <c r="BR27" s="366"/>
      <c r="BS27" s="380">
        <v>40699</v>
      </c>
      <c r="BT27" s="364"/>
      <c r="BU27" s="364"/>
      <c r="BV27" s="364"/>
      <c r="BW27" s="364"/>
      <c r="BX27" s="364"/>
      <c r="BY27" s="364"/>
      <c r="BZ27" s="364"/>
      <c r="CA27" s="364"/>
      <c r="CB27" s="381"/>
      <c r="CD27" s="382" t="s">
        <v>231</v>
      </c>
      <c r="CE27" s="383"/>
      <c r="CF27" s="383"/>
      <c r="CG27" s="383"/>
      <c r="CH27" s="383"/>
      <c r="CI27" s="383"/>
      <c r="CJ27" s="383"/>
      <c r="CK27" s="383"/>
      <c r="CL27" s="383"/>
      <c r="CM27" s="383"/>
      <c r="CN27" s="383"/>
      <c r="CO27" s="383"/>
      <c r="CP27" s="383"/>
      <c r="CQ27" s="384"/>
      <c r="CR27" s="363">
        <v>3596627</v>
      </c>
      <c r="CS27" s="402"/>
      <c r="CT27" s="402"/>
      <c r="CU27" s="402"/>
      <c r="CV27" s="402"/>
      <c r="CW27" s="402"/>
      <c r="CX27" s="402"/>
      <c r="CY27" s="403"/>
      <c r="CZ27" s="373">
        <v>14.7</v>
      </c>
      <c r="DA27" s="404"/>
      <c r="DB27" s="404"/>
      <c r="DC27" s="405"/>
      <c r="DD27" s="380">
        <v>1065869</v>
      </c>
      <c r="DE27" s="402"/>
      <c r="DF27" s="402"/>
      <c r="DG27" s="402"/>
      <c r="DH27" s="402"/>
      <c r="DI27" s="402"/>
      <c r="DJ27" s="402"/>
      <c r="DK27" s="403"/>
      <c r="DL27" s="380">
        <v>1038921</v>
      </c>
      <c r="DM27" s="402"/>
      <c r="DN27" s="402"/>
      <c r="DO27" s="402"/>
      <c r="DP27" s="402"/>
      <c r="DQ27" s="402"/>
      <c r="DR27" s="402"/>
      <c r="DS27" s="402"/>
      <c r="DT27" s="402"/>
      <c r="DU27" s="402"/>
      <c r="DV27" s="403"/>
      <c r="DW27" s="373">
        <v>10.7</v>
      </c>
      <c r="DX27" s="404"/>
      <c r="DY27" s="404"/>
      <c r="DZ27" s="404"/>
      <c r="EA27" s="404"/>
      <c r="EB27" s="404"/>
      <c r="EC27" s="406"/>
    </row>
    <row r="28" spans="2:133" ht="11.25" customHeight="1" x14ac:dyDescent="0.15">
      <c r="B28" s="370" t="s">
        <v>232</v>
      </c>
      <c r="C28" s="371"/>
      <c r="D28" s="371"/>
      <c r="E28" s="371"/>
      <c r="F28" s="371"/>
      <c r="G28" s="371"/>
      <c r="H28" s="371"/>
      <c r="I28" s="371"/>
      <c r="J28" s="371"/>
      <c r="K28" s="371"/>
      <c r="L28" s="371"/>
      <c r="M28" s="371"/>
      <c r="N28" s="371"/>
      <c r="O28" s="371"/>
      <c r="P28" s="371"/>
      <c r="Q28" s="372"/>
      <c r="R28" s="363">
        <v>90353</v>
      </c>
      <c r="S28" s="364"/>
      <c r="T28" s="364"/>
      <c r="U28" s="364"/>
      <c r="V28" s="364"/>
      <c r="W28" s="364"/>
      <c r="X28" s="364"/>
      <c r="Y28" s="365"/>
      <c r="Z28" s="366">
        <v>0.3</v>
      </c>
      <c r="AA28" s="366"/>
      <c r="AB28" s="366"/>
      <c r="AC28" s="366"/>
      <c r="AD28" s="367" t="s">
        <v>65</v>
      </c>
      <c r="AE28" s="367"/>
      <c r="AF28" s="367"/>
      <c r="AG28" s="367"/>
      <c r="AH28" s="367"/>
      <c r="AI28" s="367"/>
      <c r="AJ28" s="367"/>
      <c r="AK28" s="367"/>
      <c r="AL28" s="373" t="s">
        <v>65</v>
      </c>
      <c r="AM28" s="374"/>
      <c r="AN28" s="374"/>
      <c r="AO28" s="375"/>
      <c r="AP28" s="370"/>
      <c r="AQ28" s="371"/>
      <c r="AR28" s="371"/>
      <c r="AS28" s="371"/>
      <c r="AT28" s="371"/>
      <c r="AU28" s="371"/>
      <c r="AV28" s="371"/>
      <c r="AW28" s="371"/>
      <c r="AX28" s="371"/>
      <c r="AY28" s="371"/>
      <c r="AZ28" s="371"/>
      <c r="BA28" s="371"/>
      <c r="BB28" s="371"/>
      <c r="BC28" s="371"/>
      <c r="BD28" s="371"/>
      <c r="BE28" s="371"/>
      <c r="BF28" s="372"/>
      <c r="BG28" s="363"/>
      <c r="BH28" s="364"/>
      <c r="BI28" s="364"/>
      <c r="BJ28" s="364"/>
      <c r="BK28" s="364"/>
      <c r="BL28" s="364"/>
      <c r="BM28" s="364"/>
      <c r="BN28" s="365"/>
      <c r="BO28" s="366"/>
      <c r="BP28" s="366"/>
      <c r="BQ28" s="366"/>
      <c r="BR28" s="366"/>
      <c r="BS28" s="380"/>
      <c r="BT28" s="364"/>
      <c r="BU28" s="364"/>
      <c r="BV28" s="364"/>
      <c r="BW28" s="364"/>
      <c r="BX28" s="364"/>
      <c r="BY28" s="364"/>
      <c r="BZ28" s="364"/>
      <c r="CA28" s="364"/>
      <c r="CB28" s="381"/>
      <c r="CD28" s="382" t="s">
        <v>233</v>
      </c>
      <c r="CE28" s="383"/>
      <c r="CF28" s="383"/>
      <c r="CG28" s="383"/>
      <c r="CH28" s="383"/>
      <c r="CI28" s="383"/>
      <c r="CJ28" s="383"/>
      <c r="CK28" s="383"/>
      <c r="CL28" s="383"/>
      <c r="CM28" s="383"/>
      <c r="CN28" s="383"/>
      <c r="CO28" s="383"/>
      <c r="CP28" s="383"/>
      <c r="CQ28" s="384"/>
      <c r="CR28" s="363">
        <v>1451554</v>
      </c>
      <c r="CS28" s="364"/>
      <c r="CT28" s="364"/>
      <c r="CU28" s="364"/>
      <c r="CV28" s="364"/>
      <c r="CW28" s="364"/>
      <c r="CX28" s="364"/>
      <c r="CY28" s="365"/>
      <c r="CZ28" s="373">
        <v>5.9</v>
      </c>
      <c r="DA28" s="404"/>
      <c r="DB28" s="404"/>
      <c r="DC28" s="405"/>
      <c r="DD28" s="380">
        <v>1391740</v>
      </c>
      <c r="DE28" s="364"/>
      <c r="DF28" s="364"/>
      <c r="DG28" s="364"/>
      <c r="DH28" s="364"/>
      <c r="DI28" s="364"/>
      <c r="DJ28" s="364"/>
      <c r="DK28" s="365"/>
      <c r="DL28" s="380">
        <v>1391740</v>
      </c>
      <c r="DM28" s="364"/>
      <c r="DN28" s="364"/>
      <c r="DO28" s="364"/>
      <c r="DP28" s="364"/>
      <c r="DQ28" s="364"/>
      <c r="DR28" s="364"/>
      <c r="DS28" s="364"/>
      <c r="DT28" s="364"/>
      <c r="DU28" s="364"/>
      <c r="DV28" s="365"/>
      <c r="DW28" s="373">
        <v>14.4</v>
      </c>
      <c r="DX28" s="404"/>
      <c r="DY28" s="404"/>
      <c r="DZ28" s="404"/>
      <c r="EA28" s="404"/>
      <c r="EB28" s="404"/>
      <c r="EC28" s="406"/>
    </row>
    <row r="29" spans="2:133" ht="11.25" customHeight="1" x14ac:dyDescent="0.15">
      <c r="B29" s="370" t="s">
        <v>234</v>
      </c>
      <c r="C29" s="371"/>
      <c r="D29" s="371"/>
      <c r="E29" s="371"/>
      <c r="F29" s="371"/>
      <c r="G29" s="371"/>
      <c r="H29" s="371"/>
      <c r="I29" s="371"/>
      <c r="J29" s="371"/>
      <c r="K29" s="371"/>
      <c r="L29" s="371"/>
      <c r="M29" s="371"/>
      <c r="N29" s="371"/>
      <c r="O29" s="371"/>
      <c r="P29" s="371"/>
      <c r="Q29" s="372"/>
      <c r="R29" s="363">
        <v>143104</v>
      </c>
      <c r="S29" s="364"/>
      <c r="T29" s="364"/>
      <c r="U29" s="364"/>
      <c r="V29" s="364"/>
      <c r="W29" s="364"/>
      <c r="X29" s="364"/>
      <c r="Y29" s="365"/>
      <c r="Z29" s="366">
        <v>0.6</v>
      </c>
      <c r="AA29" s="366"/>
      <c r="AB29" s="366"/>
      <c r="AC29" s="366"/>
      <c r="AD29" s="367">
        <v>5729</v>
      </c>
      <c r="AE29" s="367"/>
      <c r="AF29" s="367"/>
      <c r="AG29" s="367"/>
      <c r="AH29" s="367"/>
      <c r="AI29" s="367"/>
      <c r="AJ29" s="367"/>
      <c r="AK29" s="367"/>
      <c r="AL29" s="373">
        <v>0.1</v>
      </c>
      <c r="AM29" s="374"/>
      <c r="AN29" s="374"/>
      <c r="AO29" s="375"/>
      <c r="AP29" s="408"/>
      <c r="AQ29" s="409"/>
      <c r="AR29" s="409"/>
      <c r="AS29" s="409"/>
      <c r="AT29" s="409"/>
      <c r="AU29" s="409"/>
      <c r="AV29" s="409"/>
      <c r="AW29" s="409"/>
      <c r="AX29" s="409"/>
      <c r="AY29" s="409"/>
      <c r="AZ29" s="409"/>
      <c r="BA29" s="409"/>
      <c r="BB29" s="409"/>
      <c r="BC29" s="409"/>
      <c r="BD29" s="409"/>
      <c r="BE29" s="409"/>
      <c r="BF29" s="410"/>
      <c r="BG29" s="363"/>
      <c r="BH29" s="364"/>
      <c r="BI29" s="364"/>
      <c r="BJ29" s="364"/>
      <c r="BK29" s="364"/>
      <c r="BL29" s="364"/>
      <c r="BM29" s="364"/>
      <c r="BN29" s="365"/>
      <c r="BO29" s="366"/>
      <c r="BP29" s="366"/>
      <c r="BQ29" s="366"/>
      <c r="BR29" s="366"/>
      <c r="BS29" s="367"/>
      <c r="BT29" s="367"/>
      <c r="BU29" s="367"/>
      <c r="BV29" s="367"/>
      <c r="BW29" s="367"/>
      <c r="BX29" s="367"/>
      <c r="BY29" s="367"/>
      <c r="BZ29" s="367"/>
      <c r="CA29" s="367"/>
      <c r="CB29" s="368"/>
      <c r="CD29" s="411" t="s">
        <v>235</v>
      </c>
      <c r="CE29" s="412"/>
      <c r="CF29" s="382" t="s">
        <v>236</v>
      </c>
      <c r="CG29" s="383"/>
      <c r="CH29" s="383"/>
      <c r="CI29" s="383"/>
      <c r="CJ29" s="383"/>
      <c r="CK29" s="383"/>
      <c r="CL29" s="383"/>
      <c r="CM29" s="383"/>
      <c r="CN29" s="383"/>
      <c r="CO29" s="383"/>
      <c r="CP29" s="383"/>
      <c r="CQ29" s="384"/>
      <c r="CR29" s="363">
        <v>1451542</v>
      </c>
      <c r="CS29" s="402"/>
      <c r="CT29" s="402"/>
      <c r="CU29" s="402"/>
      <c r="CV29" s="402"/>
      <c r="CW29" s="402"/>
      <c r="CX29" s="402"/>
      <c r="CY29" s="403"/>
      <c r="CZ29" s="373">
        <v>5.9</v>
      </c>
      <c r="DA29" s="404"/>
      <c r="DB29" s="404"/>
      <c r="DC29" s="405"/>
      <c r="DD29" s="380">
        <v>1391728</v>
      </c>
      <c r="DE29" s="402"/>
      <c r="DF29" s="402"/>
      <c r="DG29" s="402"/>
      <c r="DH29" s="402"/>
      <c r="DI29" s="402"/>
      <c r="DJ29" s="402"/>
      <c r="DK29" s="403"/>
      <c r="DL29" s="380">
        <v>1391728</v>
      </c>
      <c r="DM29" s="402"/>
      <c r="DN29" s="402"/>
      <c r="DO29" s="402"/>
      <c r="DP29" s="402"/>
      <c r="DQ29" s="402"/>
      <c r="DR29" s="402"/>
      <c r="DS29" s="402"/>
      <c r="DT29" s="402"/>
      <c r="DU29" s="402"/>
      <c r="DV29" s="403"/>
      <c r="DW29" s="373">
        <v>14.4</v>
      </c>
      <c r="DX29" s="404"/>
      <c r="DY29" s="404"/>
      <c r="DZ29" s="404"/>
      <c r="EA29" s="404"/>
      <c r="EB29" s="404"/>
      <c r="EC29" s="406"/>
    </row>
    <row r="30" spans="2:133" ht="11.25" customHeight="1" x14ac:dyDescent="0.15">
      <c r="B30" s="370" t="s">
        <v>237</v>
      </c>
      <c r="C30" s="371"/>
      <c r="D30" s="371"/>
      <c r="E30" s="371"/>
      <c r="F30" s="371"/>
      <c r="G30" s="371"/>
      <c r="H30" s="371"/>
      <c r="I30" s="371"/>
      <c r="J30" s="371"/>
      <c r="K30" s="371"/>
      <c r="L30" s="371"/>
      <c r="M30" s="371"/>
      <c r="N30" s="371"/>
      <c r="O30" s="371"/>
      <c r="P30" s="371"/>
      <c r="Q30" s="372"/>
      <c r="R30" s="363">
        <v>72388</v>
      </c>
      <c r="S30" s="364"/>
      <c r="T30" s="364"/>
      <c r="U30" s="364"/>
      <c r="V30" s="364"/>
      <c r="W30" s="364"/>
      <c r="X30" s="364"/>
      <c r="Y30" s="365"/>
      <c r="Z30" s="366">
        <v>0.3</v>
      </c>
      <c r="AA30" s="366"/>
      <c r="AB30" s="366"/>
      <c r="AC30" s="366"/>
      <c r="AD30" s="367" t="s">
        <v>65</v>
      </c>
      <c r="AE30" s="367"/>
      <c r="AF30" s="367"/>
      <c r="AG30" s="367"/>
      <c r="AH30" s="367"/>
      <c r="AI30" s="367"/>
      <c r="AJ30" s="367"/>
      <c r="AK30" s="367"/>
      <c r="AL30" s="373" t="s">
        <v>65</v>
      </c>
      <c r="AM30" s="374"/>
      <c r="AN30" s="374"/>
      <c r="AO30" s="375"/>
      <c r="AP30" s="345" t="s">
        <v>154</v>
      </c>
      <c r="AQ30" s="346"/>
      <c r="AR30" s="346"/>
      <c r="AS30" s="346"/>
      <c r="AT30" s="346"/>
      <c r="AU30" s="346"/>
      <c r="AV30" s="346"/>
      <c r="AW30" s="346"/>
      <c r="AX30" s="346"/>
      <c r="AY30" s="346"/>
      <c r="AZ30" s="346"/>
      <c r="BA30" s="346"/>
      <c r="BB30" s="346"/>
      <c r="BC30" s="346"/>
      <c r="BD30" s="346"/>
      <c r="BE30" s="346"/>
      <c r="BF30" s="347"/>
      <c r="BG30" s="345" t="s">
        <v>238</v>
      </c>
      <c r="BH30" s="413"/>
      <c r="BI30" s="413"/>
      <c r="BJ30" s="413"/>
      <c r="BK30" s="413"/>
      <c r="BL30" s="413"/>
      <c r="BM30" s="413"/>
      <c r="BN30" s="413"/>
      <c r="BO30" s="413"/>
      <c r="BP30" s="413"/>
      <c r="BQ30" s="414"/>
      <c r="BR30" s="345" t="s">
        <v>239</v>
      </c>
      <c r="BS30" s="413"/>
      <c r="BT30" s="413"/>
      <c r="BU30" s="413"/>
      <c r="BV30" s="413"/>
      <c r="BW30" s="413"/>
      <c r="BX30" s="413"/>
      <c r="BY30" s="413"/>
      <c r="BZ30" s="413"/>
      <c r="CA30" s="413"/>
      <c r="CB30" s="414"/>
      <c r="CD30" s="415"/>
      <c r="CE30" s="416"/>
      <c r="CF30" s="382" t="s">
        <v>240</v>
      </c>
      <c r="CG30" s="383"/>
      <c r="CH30" s="383"/>
      <c r="CI30" s="383"/>
      <c r="CJ30" s="383"/>
      <c r="CK30" s="383"/>
      <c r="CL30" s="383"/>
      <c r="CM30" s="383"/>
      <c r="CN30" s="383"/>
      <c r="CO30" s="383"/>
      <c r="CP30" s="383"/>
      <c r="CQ30" s="384"/>
      <c r="CR30" s="363">
        <v>1358684</v>
      </c>
      <c r="CS30" s="364"/>
      <c r="CT30" s="364"/>
      <c r="CU30" s="364"/>
      <c r="CV30" s="364"/>
      <c r="CW30" s="364"/>
      <c r="CX30" s="364"/>
      <c r="CY30" s="365"/>
      <c r="CZ30" s="373">
        <v>5.6</v>
      </c>
      <c r="DA30" s="404"/>
      <c r="DB30" s="404"/>
      <c r="DC30" s="405"/>
      <c r="DD30" s="380">
        <v>1300182</v>
      </c>
      <c r="DE30" s="364"/>
      <c r="DF30" s="364"/>
      <c r="DG30" s="364"/>
      <c r="DH30" s="364"/>
      <c r="DI30" s="364"/>
      <c r="DJ30" s="364"/>
      <c r="DK30" s="365"/>
      <c r="DL30" s="380">
        <v>1300182</v>
      </c>
      <c r="DM30" s="364"/>
      <c r="DN30" s="364"/>
      <c r="DO30" s="364"/>
      <c r="DP30" s="364"/>
      <c r="DQ30" s="364"/>
      <c r="DR30" s="364"/>
      <c r="DS30" s="364"/>
      <c r="DT30" s="364"/>
      <c r="DU30" s="364"/>
      <c r="DV30" s="365"/>
      <c r="DW30" s="373">
        <v>13.4</v>
      </c>
      <c r="DX30" s="404"/>
      <c r="DY30" s="404"/>
      <c r="DZ30" s="404"/>
      <c r="EA30" s="404"/>
      <c r="EB30" s="404"/>
      <c r="EC30" s="406"/>
    </row>
    <row r="31" spans="2:133" ht="11.25" customHeight="1" x14ac:dyDescent="0.15">
      <c r="B31" s="370" t="s">
        <v>241</v>
      </c>
      <c r="C31" s="371"/>
      <c r="D31" s="371"/>
      <c r="E31" s="371"/>
      <c r="F31" s="371"/>
      <c r="G31" s="371"/>
      <c r="H31" s="371"/>
      <c r="I31" s="371"/>
      <c r="J31" s="371"/>
      <c r="K31" s="371"/>
      <c r="L31" s="371"/>
      <c r="M31" s="371"/>
      <c r="N31" s="371"/>
      <c r="O31" s="371"/>
      <c r="P31" s="371"/>
      <c r="Q31" s="372"/>
      <c r="R31" s="363">
        <v>7075430</v>
      </c>
      <c r="S31" s="364"/>
      <c r="T31" s="364"/>
      <c r="U31" s="364"/>
      <c r="V31" s="364"/>
      <c r="W31" s="364"/>
      <c r="X31" s="364"/>
      <c r="Y31" s="365"/>
      <c r="Z31" s="366">
        <v>27.3</v>
      </c>
      <c r="AA31" s="366"/>
      <c r="AB31" s="366"/>
      <c r="AC31" s="366"/>
      <c r="AD31" s="367" t="s">
        <v>65</v>
      </c>
      <c r="AE31" s="367"/>
      <c r="AF31" s="367"/>
      <c r="AG31" s="367"/>
      <c r="AH31" s="367"/>
      <c r="AI31" s="367"/>
      <c r="AJ31" s="367"/>
      <c r="AK31" s="367"/>
      <c r="AL31" s="373" t="s">
        <v>65</v>
      </c>
      <c r="AM31" s="374"/>
      <c r="AN31" s="374"/>
      <c r="AO31" s="375"/>
      <c r="AP31" s="417" t="s">
        <v>242</v>
      </c>
      <c r="AQ31" s="418"/>
      <c r="AR31" s="418"/>
      <c r="AS31" s="418"/>
      <c r="AT31" s="419" t="s">
        <v>243</v>
      </c>
      <c r="AU31" s="420"/>
      <c r="AV31" s="420"/>
      <c r="AW31" s="420"/>
      <c r="AX31" s="352" t="s">
        <v>120</v>
      </c>
      <c r="AY31" s="353"/>
      <c r="AZ31" s="353"/>
      <c r="BA31" s="353"/>
      <c r="BB31" s="353"/>
      <c r="BC31" s="353"/>
      <c r="BD31" s="353"/>
      <c r="BE31" s="353"/>
      <c r="BF31" s="354"/>
      <c r="BG31" s="421">
        <v>98.1</v>
      </c>
      <c r="BH31" s="422"/>
      <c r="BI31" s="422"/>
      <c r="BJ31" s="422"/>
      <c r="BK31" s="422"/>
      <c r="BL31" s="422"/>
      <c r="BM31" s="361">
        <v>94.5</v>
      </c>
      <c r="BN31" s="422"/>
      <c r="BO31" s="422"/>
      <c r="BP31" s="422"/>
      <c r="BQ31" s="423"/>
      <c r="BR31" s="421">
        <v>98.6</v>
      </c>
      <c r="BS31" s="422"/>
      <c r="BT31" s="422"/>
      <c r="BU31" s="422"/>
      <c r="BV31" s="422"/>
      <c r="BW31" s="422"/>
      <c r="BX31" s="361">
        <v>95</v>
      </c>
      <c r="BY31" s="422"/>
      <c r="BZ31" s="422"/>
      <c r="CA31" s="422"/>
      <c r="CB31" s="423"/>
      <c r="CD31" s="415"/>
      <c r="CE31" s="416"/>
      <c r="CF31" s="382" t="s">
        <v>244</v>
      </c>
      <c r="CG31" s="383"/>
      <c r="CH31" s="383"/>
      <c r="CI31" s="383"/>
      <c r="CJ31" s="383"/>
      <c r="CK31" s="383"/>
      <c r="CL31" s="383"/>
      <c r="CM31" s="383"/>
      <c r="CN31" s="383"/>
      <c r="CO31" s="383"/>
      <c r="CP31" s="383"/>
      <c r="CQ31" s="384"/>
      <c r="CR31" s="363">
        <v>92858</v>
      </c>
      <c r="CS31" s="402"/>
      <c r="CT31" s="402"/>
      <c r="CU31" s="402"/>
      <c r="CV31" s="402"/>
      <c r="CW31" s="402"/>
      <c r="CX31" s="402"/>
      <c r="CY31" s="403"/>
      <c r="CZ31" s="373">
        <v>0.4</v>
      </c>
      <c r="DA31" s="404"/>
      <c r="DB31" s="404"/>
      <c r="DC31" s="405"/>
      <c r="DD31" s="380">
        <v>91546</v>
      </c>
      <c r="DE31" s="402"/>
      <c r="DF31" s="402"/>
      <c r="DG31" s="402"/>
      <c r="DH31" s="402"/>
      <c r="DI31" s="402"/>
      <c r="DJ31" s="402"/>
      <c r="DK31" s="403"/>
      <c r="DL31" s="380">
        <v>91546</v>
      </c>
      <c r="DM31" s="402"/>
      <c r="DN31" s="402"/>
      <c r="DO31" s="402"/>
      <c r="DP31" s="402"/>
      <c r="DQ31" s="402"/>
      <c r="DR31" s="402"/>
      <c r="DS31" s="402"/>
      <c r="DT31" s="402"/>
      <c r="DU31" s="402"/>
      <c r="DV31" s="403"/>
      <c r="DW31" s="373">
        <v>0.9</v>
      </c>
      <c r="DX31" s="404"/>
      <c r="DY31" s="404"/>
      <c r="DZ31" s="404"/>
      <c r="EA31" s="404"/>
      <c r="EB31" s="404"/>
      <c r="EC31" s="406"/>
    </row>
    <row r="32" spans="2:133" ht="11.25" customHeight="1" x14ac:dyDescent="0.15">
      <c r="B32" s="424" t="s">
        <v>245</v>
      </c>
      <c r="C32" s="425"/>
      <c r="D32" s="425"/>
      <c r="E32" s="425"/>
      <c r="F32" s="425"/>
      <c r="G32" s="425"/>
      <c r="H32" s="425"/>
      <c r="I32" s="425"/>
      <c r="J32" s="425"/>
      <c r="K32" s="425"/>
      <c r="L32" s="425"/>
      <c r="M32" s="425"/>
      <c r="N32" s="425"/>
      <c r="O32" s="425"/>
      <c r="P32" s="425"/>
      <c r="Q32" s="426"/>
      <c r="R32" s="363" t="s">
        <v>65</v>
      </c>
      <c r="S32" s="364"/>
      <c r="T32" s="364"/>
      <c r="U32" s="364"/>
      <c r="V32" s="364"/>
      <c r="W32" s="364"/>
      <c r="X32" s="364"/>
      <c r="Y32" s="365"/>
      <c r="Z32" s="366" t="s">
        <v>65</v>
      </c>
      <c r="AA32" s="366"/>
      <c r="AB32" s="366"/>
      <c r="AC32" s="366"/>
      <c r="AD32" s="367" t="s">
        <v>65</v>
      </c>
      <c r="AE32" s="367"/>
      <c r="AF32" s="367"/>
      <c r="AG32" s="367"/>
      <c r="AH32" s="367"/>
      <c r="AI32" s="367"/>
      <c r="AJ32" s="367"/>
      <c r="AK32" s="367"/>
      <c r="AL32" s="373" t="s">
        <v>65</v>
      </c>
      <c r="AM32" s="374"/>
      <c r="AN32" s="374"/>
      <c r="AO32" s="375"/>
      <c r="AP32" s="427"/>
      <c r="AQ32" s="428"/>
      <c r="AR32" s="428"/>
      <c r="AS32" s="428"/>
      <c r="AT32" s="429"/>
      <c r="AU32" s="369" t="s">
        <v>246</v>
      </c>
      <c r="AV32" s="369"/>
      <c r="AW32" s="369"/>
      <c r="AX32" s="370" t="s">
        <v>247</v>
      </c>
      <c r="AY32" s="371"/>
      <c r="AZ32" s="371"/>
      <c r="BA32" s="371"/>
      <c r="BB32" s="371"/>
      <c r="BC32" s="371"/>
      <c r="BD32" s="371"/>
      <c r="BE32" s="371"/>
      <c r="BF32" s="372"/>
      <c r="BG32" s="430">
        <v>98.7</v>
      </c>
      <c r="BH32" s="402"/>
      <c r="BI32" s="402"/>
      <c r="BJ32" s="402"/>
      <c r="BK32" s="402"/>
      <c r="BL32" s="402"/>
      <c r="BM32" s="374">
        <v>96.1</v>
      </c>
      <c r="BN32" s="431"/>
      <c r="BO32" s="431"/>
      <c r="BP32" s="431"/>
      <c r="BQ32" s="432"/>
      <c r="BR32" s="430">
        <v>99.1</v>
      </c>
      <c r="BS32" s="402"/>
      <c r="BT32" s="402"/>
      <c r="BU32" s="402"/>
      <c r="BV32" s="402"/>
      <c r="BW32" s="402"/>
      <c r="BX32" s="374">
        <v>96.4</v>
      </c>
      <c r="BY32" s="431"/>
      <c r="BZ32" s="431"/>
      <c r="CA32" s="431"/>
      <c r="CB32" s="432"/>
      <c r="CD32" s="433"/>
      <c r="CE32" s="434"/>
      <c r="CF32" s="382" t="s">
        <v>248</v>
      </c>
      <c r="CG32" s="383"/>
      <c r="CH32" s="383"/>
      <c r="CI32" s="383"/>
      <c r="CJ32" s="383"/>
      <c r="CK32" s="383"/>
      <c r="CL32" s="383"/>
      <c r="CM32" s="383"/>
      <c r="CN32" s="383"/>
      <c r="CO32" s="383"/>
      <c r="CP32" s="383"/>
      <c r="CQ32" s="384"/>
      <c r="CR32" s="363">
        <v>12</v>
      </c>
      <c r="CS32" s="364"/>
      <c r="CT32" s="364"/>
      <c r="CU32" s="364"/>
      <c r="CV32" s="364"/>
      <c r="CW32" s="364"/>
      <c r="CX32" s="364"/>
      <c r="CY32" s="365"/>
      <c r="CZ32" s="373">
        <v>0</v>
      </c>
      <c r="DA32" s="404"/>
      <c r="DB32" s="404"/>
      <c r="DC32" s="405"/>
      <c r="DD32" s="380">
        <v>12</v>
      </c>
      <c r="DE32" s="364"/>
      <c r="DF32" s="364"/>
      <c r="DG32" s="364"/>
      <c r="DH32" s="364"/>
      <c r="DI32" s="364"/>
      <c r="DJ32" s="364"/>
      <c r="DK32" s="365"/>
      <c r="DL32" s="380">
        <v>12</v>
      </c>
      <c r="DM32" s="364"/>
      <c r="DN32" s="364"/>
      <c r="DO32" s="364"/>
      <c r="DP32" s="364"/>
      <c r="DQ32" s="364"/>
      <c r="DR32" s="364"/>
      <c r="DS32" s="364"/>
      <c r="DT32" s="364"/>
      <c r="DU32" s="364"/>
      <c r="DV32" s="365"/>
      <c r="DW32" s="373">
        <v>0</v>
      </c>
      <c r="DX32" s="404"/>
      <c r="DY32" s="404"/>
      <c r="DZ32" s="404"/>
      <c r="EA32" s="404"/>
      <c r="EB32" s="404"/>
      <c r="EC32" s="406"/>
    </row>
    <row r="33" spans="2:133" ht="11.25" customHeight="1" x14ac:dyDescent="0.15">
      <c r="B33" s="370" t="s">
        <v>249</v>
      </c>
      <c r="C33" s="371"/>
      <c r="D33" s="371"/>
      <c r="E33" s="371"/>
      <c r="F33" s="371"/>
      <c r="G33" s="371"/>
      <c r="H33" s="371"/>
      <c r="I33" s="371"/>
      <c r="J33" s="371"/>
      <c r="K33" s="371"/>
      <c r="L33" s="371"/>
      <c r="M33" s="371"/>
      <c r="N33" s="371"/>
      <c r="O33" s="371"/>
      <c r="P33" s="371"/>
      <c r="Q33" s="372"/>
      <c r="R33" s="363">
        <v>1453949</v>
      </c>
      <c r="S33" s="364"/>
      <c r="T33" s="364"/>
      <c r="U33" s="364"/>
      <c r="V33" s="364"/>
      <c r="W33" s="364"/>
      <c r="X33" s="364"/>
      <c r="Y33" s="365"/>
      <c r="Z33" s="366">
        <v>5.6</v>
      </c>
      <c r="AA33" s="366"/>
      <c r="AB33" s="366"/>
      <c r="AC33" s="366"/>
      <c r="AD33" s="367" t="s">
        <v>65</v>
      </c>
      <c r="AE33" s="367"/>
      <c r="AF33" s="367"/>
      <c r="AG33" s="367"/>
      <c r="AH33" s="367"/>
      <c r="AI33" s="367"/>
      <c r="AJ33" s="367"/>
      <c r="AK33" s="367"/>
      <c r="AL33" s="373" t="s">
        <v>65</v>
      </c>
      <c r="AM33" s="374"/>
      <c r="AN33" s="374"/>
      <c r="AO33" s="375"/>
      <c r="AP33" s="435"/>
      <c r="AQ33" s="436"/>
      <c r="AR33" s="436"/>
      <c r="AS33" s="436"/>
      <c r="AT33" s="437"/>
      <c r="AU33" s="438"/>
      <c r="AV33" s="438"/>
      <c r="AW33" s="438"/>
      <c r="AX33" s="408" t="s">
        <v>250</v>
      </c>
      <c r="AY33" s="409"/>
      <c r="AZ33" s="409"/>
      <c r="BA33" s="409"/>
      <c r="BB33" s="409"/>
      <c r="BC33" s="409"/>
      <c r="BD33" s="409"/>
      <c r="BE33" s="409"/>
      <c r="BF33" s="410"/>
      <c r="BG33" s="439">
        <v>97.3</v>
      </c>
      <c r="BH33" s="440"/>
      <c r="BI33" s="440"/>
      <c r="BJ33" s="440"/>
      <c r="BK33" s="440"/>
      <c r="BL33" s="440"/>
      <c r="BM33" s="441">
        <v>92.6</v>
      </c>
      <c r="BN33" s="440"/>
      <c r="BO33" s="440"/>
      <c r="BP33" s="440"/>
      <c r="BQ33" s="442"/>
      <c r="BR33" s="439">
        <v>97.9</v>
      </c>
      <c r="BS33" s="440"/>
      <c r="BT33" s="440"/>
      <c r="BU33" s="440"/>
      <c r="BV33" s="440"/>
      <c r="BW33" s="440"/>
      <c r="BX33" s="441">
        <v>93.3</v>
      </c>
      <c r="BY33" s="440"/>
      <c r="BZ33" s="440"/>
      <c r="CA33" s="440"/>
      <c r="CB33" s="442"/>
      <c r="CD33" s="382" t="s">
        <v>251</v>
      </c>
      <c r="CE33" s="383"/>
      <c r="CF33" s="383"/>
      <c r="CG33" s="383"/>
      <c r="CH33" s="383"/>
      <c r="CI33" s="383"/>
      <c r="CJ33" s="383"/>
      <c r="CK33" s="383"/>
      <c r="CL33" s="383"/>
      <c r="CM33" s="383"/>
      <c r="CN33" s="383"/>
      <c r="CO33" s="383"/>
      <c r="CP33" s="383"/>
      <c r="CQ33" s="384"/>
      <c r="CR33" s="363">
        <v>14425697</v>
      </c>
      <c r="CS33" s="402"/>
      <c r="CT33" s="402"/>
      <c r="CU33" s="402"/>
      <c r="CV33" s="402"/>
      <c r="CW33" s="402"/>
      <c r="CX33" s="402"/>
      <c r="CY33" s="403"/>
      <c r="CZ33" s="373">
        <v>59</v>
      </c>
      <c r="DA33" s="404"/>
      <c r="DB33" s="404"/>
      <c r="DC33" s="405"/>
      <c r="DD33" s="380">
        <v>8614790</v>
      </c>
      <c r="DE33" s="402"/>
      <c r="DF33" s="402"/>
      <c r="DG33" s="402"/>
      <c r="DH33" s="402"/>
      <c r="DI33" s="402"/>
      <c r="DJ33" s="402"/>
      <c r="DK33" s="403"/>
      <c r="DL33" s="380">
        <v>4475753</v>
      </c>
      <c r="DM33" s="402"/>
      <c r="DN33" s="402"/>
      <c r="DO33" s="402"/>
      <c r="DP33" s="402"/>
      <c r="DQ33" s="402"/>
      <c r="DR33" s="402"/>
      <c r="DS33" s="402"/>
      <c r="DT33" s="402"/>
      <c r="DU33" s="402"/>
      <c r="DV33" s="403"/>
      <c r="DW33" s="373">
        <v>46.3</v>
      </c>
      <c r="DX33" s="404"/>
      <c r="DY33" s="404"/>
      <c r="DZ33" s="404"/>
      <c r="EA33" s="404"/>
      <c r="EB33" s="404"/>
      <c r="EC33" s="406"/>
    </row>
    <row r="34" spans="2:133" ht="11.25" customHeight="1" x14ac:dyDescent="0.15">
      <c r="B34" s="370" t="s">
        <v>252</v>
      </c>
      <c r="C34" s="371"/>
      <c r="D34" s="371"/>
      <c r="E34" s="371"/>
      <c r="F34" s="371"/>
      <c r="G34" s="371"/>
      <c r="H34" s="371"/>
      <c r="I34" s="371"/>
      <c r="J34" s="371"/>
      <c r="K34" s="371"/>
      <c r="L34" s="371"/>
      <c r="M34" s="371"/>
      <c r="N34" s="371"/>
      <c r="O34" s="371"/>
      <c r="P34" s="371"/>
      <c r="Q34" s="372"/>
      <c r="R34" s="363">
        <v>11205</v>
      </c>
      <c r="S34" s="364"/>
      <c r="T34" s="364"/>
      <c r="U34" s="364"/>
      <c r="V34" s="364"/>
      <c r="W34" s="364"/>
      <c r="X34" s="364"/>
      <c r="Y34" s="365"/>
      <c r="Z34" s="366">
        <v>0</v>
      </c>
      <c r="AA34" s="366"/>
      <c r="AB34" s="366"/>
      <c r="AC34" s="366"/>
      <c r="AD34" s="367">
        <v>6262</v>
      </c>
      <c r="AE34" s="367"/>
      <c r="AF34" s="367"/>
      <c r="AG34" s="367"/>
      <c r="AH34" s="367"/>
      <c r="AI34" s="367"/>
      <c r="AJ34" s="367"/>
      <c r="AK34" s="367"/>
      <c r="AL34" s="373">
        <v>0.1</v>
      </c>
      <c r="AM34" s="374"/>
      <c r="AN34" s="374"/>
      <c r="AO34" s="375"/>
      <c r="AP34" s="443"/>
      <c r="AQ34" s="444"/>
      <c r="AR34" s="369"/>
      <c r="AS34" s="420"/>
      <c r="AT34" s="420"/>
      <c r="AU34" s="420"/>
      <c r="AV34" s="420"/>
      <c r="AW34" s="420"/>
      <c r="AX34" s="420"/>
      <c r="AY34" s="420"/>
      <c r="AZ34" s="420"/>
      <c r="BA34" s="420"/>
      <c r="BB34" s="420"/>
      <c r="BC34" s="420"/>
      <c r="BD34" s="420"/>
      <c r="BE34" s="420"/>
      <c r="BF34" s="420"/>
      <c r="BG34" s="444"/>
      <c r="BH34" s="444"/>
      <c r="BI34" s="444"/>
      <c r="BJ34" s="444"/>
      <c r="BK34" s="444"/>
      <c r="BL34" s="444"/>
      <c r="BM34" s="444"/>
      <c r="BN34" s="444"/>
      <c r="BO34" s="444"/>
      <c r="BP34" s="444"/>
      <c r="BQ34" s="444"/>
      <c r="BR34" s="444"/>
      <c r="BS34" s="444"/>
      <c r="BT34" s="444"/>
      <c r="BU34" s="444"/>
      <c r="BV34" s="444"/>
      <c r="BW34" s="444"/>
      <c r="BX34" s="444"/>
      <c r="BY34" s="444"/>
      <c r="BZ34" s="444"/>
      <c r="CA34" s="444"/>
      <c r="CB34" s="444"/>
      <c r="CD34" s="382" t="s">
        <v>253</v>
      </c>
      <c r="CE34" s="383"/>
      <c r="CF34" s="383"/>
      <c r="CG34" s="383"/>
      <c r="CH34" s="383"/>
      <c r="CI34" s="383"/>
      <c r="CJ34" s="383"/>
      <c r="CK34" s="383"/>
      <c r="CL34" s="383"/>
      <c r="CM34" s="383"/>
      <c r="CN34" s="383"/>
      <c r="CO34" s="383"/>
      <c r="CP34" s="383"/>
      <c r="CQ34" s="384"/>
      <c r="CR34" s="363">
        <v>2685336</v>
      </c>
      <c r="CS34" s="364"/>
      <c r="CT34" s="364"/>
      <c r="CU34" s="364"/>
      <c r="CV34" s="364"/>
      <c r="CW34" s="364"/>
      <c r="CX34" s="364"/>
      <c r="CY34" s="365"/>
      <c r="CZ34" s="373">
        <v>11</v>
      </c>
      <c r="DA34" s="404"/>
      <c r="DB34" s="404"/>
      <c r="DC34" s="405"/>
      <c r="DD34" s="380">
        <v>2342608</v>
      </c>
      <c r="DE34" s="364"/>
      <c r="DF34" s="364"/>
      <c r="DG34" s="364"/>
      <c r="DH34" s="364"/>
      <c r="DI34" s="364"/>
      <c r="DJ34" s="364"/>
      <c r="DK34" s="365"/>
      <c r="DL34" s="380">
        <v>1265856</v>
      </c>
      <c r="DM34" s="364"/>
      <c r="DN34" s="364"/>
      <c r="DO34" s="364"/>
      <c r="DP34" s="364"/>
      <c r="DQ34" s="364"/>
      <c r="DR34" s="364"/>
      <c r="DS34" s="364"/>
      <c r="DT34" s="364"/>
      <c r="DU34" s="364"/>
      <c r="DV34" s="365"/>
      <c r="DW34" s="373">
        <v>13.1</v>
      </c>
      <c r="DX34" s="404"/>
      <c r="DY34" s="404"/>
      <c r="DZ34" s="404"/>
      <c r="EA34" s="404"/>
      <c r="EB34" s="404"/>
      <c r="EC34" s="406"/>
    </row>
    <row r="35" spans="2:133" ht="11.25" customHeight="1" x14ac:dyDescent="0.15">
      <c r="B35" s="370" t="s">
        <v>254</v>
      </c>
      <c r="C35" s="371"/>
      <c r="D35" s="371"/>
      <c r="E35" s="371"/>
      <c r="F35" s="371"/>
      <c r="G35" s="371"/>
      <c r="H35" s="371"/>
      <c r="I35" s="371"/>
      <c r="J35" s="371"/>
      <c r="K35" s="371"/>
      <c r="L35" s="371"/>
      <c r="M35" s="371"/>
      <c r="N35" s="371"/>
      <c r="O35" s="371"/>
      <c r="P35" s="371"/>
      <c r="Q35" s="372"/>
      <c r="R35" s="363">
        <v>1556237</v>
      </c>
      <c r="S35" s="364"/>
      <c r="T35" s="364"/>
      <c r="U35" s="364"/>
      <c r="V35" s="364"/>
      <c r="W35" s="364"/>
      <c r="X35" s="364"/>
      <c r="Y35" s="365"/>
      <c r="Z35" s="366">
        <v>6</v>
      </c>
      <c r="AA35" s="366"/>
      <c r="AB35" s="366"/>
      <c r="AC35" s="366"/>
      <c r="AD35" s="367" t="s">
        <v>65</v>
      </c>
      <c r="AE35" s="367"/>
      <c r="AF35" s="367"/>
      <c r="AG35" s="367"/>
      <c r="AH35" s="367"/>
      <c r="AI35" s="367"/>
      <c r="AJ35" s="367"/>
      <c r="AK35" s="367"/>
      <c r="AL35" s="373" t="s">
        <v>65</v>
      </c>
      <c r="AM35" s="374"/>
      <c r="AN35" s="374"/>
      <c r="AO35" s="375"/>
      <c r="AP35" s="445"/>
      <c r="AQ35" s="345" t="s">
        <v>255</v>
      </c>
      <c r="AR35" s="346"/>
      <c r="AS35" s="346"/>
      <c r="AT35" s="346"/>
      <c r="AU35" s="346"/>
      <c r="AV35" s="346"/>
      <c r="AW35" s="346"/>
      <c r="AX35" s="346"/>
      <c r="AY35" s="346"/>
      <c r="AZ35" s="346"/>
      <c r="BA35" s="346"/>
      <c r="BB35" s="346"/>
      <c r="BC35" s="346"/>
      <c r="BD35" s="346"/>
      <c r="BE35" s="346"/>
      <c r="BF35" s="347"/>
      <c r="BG35" s="345" t="s">
        <v>256</v>
      </c>
      <c r="BH35" s="346"/>
      <c r="BI35" s="346"/>
      <c r="BJ35" s="346"/>
      <c r="BK35" s="346"/>
      <c r="BL35" s="346"/>
      <c r="BM35" s="346"/>
      <c r="BN35" s="346"/>
      <c r="BO35" s="346"/>
      <c r="BP35" s="346"/>
      <c r="BQ35" s="346"/>
      <c r="BR35" s="346"/>
      <c r="BS35" s="346"/>
      <c r="BT35" s="346"/>
      <c r="BU35" s="346"/>
      <c r="BV35" s="346"/>
      <c r="BW35" s="346"/>
      <c r="BX35" s="346"/>
      <c r="BY35" s="346"/>
      <c r="BZ35" s="346"/>
      <c r="CA35" s="346"/>
      <c r="CB35" s="347"/>
      <c r="CD35" s="382" t="s">
        <v>257</v>
      </c>
      <c r="CE35" s="383"/>
      <c r="CF35" s="383"/>
      <c r="CG35" s="383"/>
      <c r="CH35" s="383"/>
      <c r="CI35" s="383"/>
      <c r="CJ35" s="383"/>
      <c r="CK35" s="383"/>
      <c r="CL35" s="383"/>
      <c r="CM35" s="383"/>
      <c r="CN35" s="383"/>
      <c r="CO35" s="383"/>
      <c r="CP35" s="383"/>
      <c r="CQ35" s="384"/>
      <c r="CR35" s="363">
        <v>1385238</v>
      </c>
      <c r="CS35" s="402"/>
      <c r="CT35" s="402"/>
      <c r="CU35" s="402"/>
      <c r="CV35" s="402"/>
      <c r="CW35" s="402"/>
      <c r="CX35" s="402"/>
      <c r="CY35" s="403"/>
      <c r="CZ35" s="373">
        <v>5.7</v>
      </c>
      <c r="DA35" s="404"/>
      <c r="DB35" s="404"/>
      <c r="DC35" s="405"/>
      <c r="DD35" s="380">
        <v>1073373</v>
      </c>
      <c r="DE35" s="402"/>
      <c r="DF35" s="402"/>
      <c r="DG35" s="402"/>
      <c r="DH35" s="402"/>
      <c r="DI35" s="402"/>
      <c r="DJ35" s="402"/>
      <c r="DK35" s="403"/>
      <c r="DL35" s="380">
        <v>352896</v>
      </c>
      <c r="DM35" s="402"/>
      <c r="DN35" s="402"/>
      <c r="DO35" s="402"/>
      <c r="DP35" s="402"/>
      <c r="DQ35" s="402"/>
      <c r="DR35" s="402"/>
      <c r="DS35" s="402"/>
      <c r="DT35" s="402"/>
      <c r="DU35" s="402"/>
      <c r="DV35" s="403"/>
      <c r="DW35" s="373">
        <v>3.6</v>
      </c>
      <c r="DX35" s="404"/>
      <c r="DY35" s="404"/>
      <c r="DZ35" s="404"/>
      <c r="EA35" s="404"/>
      <c r="EB35" s="404"/>
      <c r="EC35" s="406"/>
    </row>
    <row r="36" spans="2:133" ht="11.25" customHeight="1" x14ac:dyDescent="0.15">
      <c r="B36" s="370" t="s">
        <v>258</v>
      </c>
      <c r="C36" s="371"/>
      <c r="D36" s="371"/>
      <c r="E36" s="371"/>
      <c r="F36" s="371"/>
      <c r="G36" s="371"/>
      <c r="H36" s="371"/>
      <c r="I36" s="371"/>
      <c r="J36" s="371"/>
      <c r="K36" s="371"/>
      <c r="L36" s="371"/>
      <c r="M36" s="371"/>
      <c r="N36" s="371"/>
      <c r="O36" s="371"/>
      <c r="P36" s="371"/>
      <c r="Q36" s="372"/>
      <c r="R36" s="363">
        <v>1516074</v>
      </c>
      <c r="S36" s="364"/>
      <c r="T36" s="364"/>
      <c r="U36" s="364"/>
      <c r="V36" s="364"/>
      <c r="W36" s="364"/>
      <c r="X36" s="364"/>
      <c r="Y36" s="365"/>
      <c r="Z36" s="366">
        <v>5.8</v>
      </c>
      <c r="AA36" s="366"/>
      <c r="AB36" s="366"/>
      <c r="AC36" s="366"/>
      <c r="AD36" s="367" t="s">
        <v>65</v>
      </c>
      <c r="AE36" s="367"/>
      <c r="AF36" s="367"/>
      <c r="AG36" s="367"/>
      <c r="AH36" s="367"/>
      <c r="AI36" s="367"/>
      <c r="AJ36" s="367"/>
      <c r="AK36" s="367"/>
      <c r="AL36" s="373" t="s">
        <v>65</v>
      </c>
      <c r="AM36" s="374"/>
      <c r="AN36" s="374"/>
      <c r="AO36" s="375"/>
      <c r="AP36" s="445"/>
      <c r="AQ36" s="446" t="s">
        <v>259</v>
      </c>
      <c r="AR36" s="447"/>
      <c r="AS36" s="447"/>
      <c r="AT36" s="447"/>
      <c r="AU36" s="447"/>
      <c r="AV36" s="447"/>
      <c r="AW36" s="447"/>
      <c r="AX36" s="447"/>
      <c r="AY36" s="448"/>
      <c r="AZ36" s="355">
        <v>1847430</v>
      </c>
      <c r="BA36" s="356"/>
      <c r="BB36" s="356"/>
      <c r="BC36" s="356"/>
      <c r="BD36" s="356"/>
      <c r="BE36" s="356"/>
      <c r="BF36" s="449"/>
      <c r="BG36" s="376" t="s">
        <v>260</v>
      </c>
      <c r="BH36" s="377"/>
      <c r="BI36" s="377"/>
      <c r="BJ36" s="377"/>
      <c r="BK36" s="377"/>
      <c r="BL36" s="377"/>
      <c r="BM36" s="377"/>
      <c r="BN36" s="377"/>
      <c r="BO36" s="377"/>
      <c r="BP36" s="377"/>
      <c r="BQ36" s="377"/>
      <c r="BR36" s="377"/>
      <c r="BS36" s="377"/>
      <c r="BT36" s="377"/>
      <c r="BU36" s="378"/>
      <c r="BV36" s="355">
        <v>572522</v>
      </c>
      <c r="BW36" s="356"/>
      <c r="BX36" s="356"/>
      <c r="BY36" s="356"/>
      <c r="BZ36" s="356"/>
      <c r="CA36" s="356"/>
      <c r="CB36" s="449"/>
      <c r="CD36" s="382" t="s">
        <v>261</v>
      </c>
      <c r="CE36" s="383"/>
      <c r="CF36" s="383"/>
      <c r="CG36" s="383"/>
      <c r="CH36" s="383"/>
      <c r="CI36" s="383"/>
      <c r="CJ36" s="383"/>
      <c r="CK36" s="383"/>
      <c r="CL36" s="383"/>
      <c r="CM36" s="383"/>
      <c r="CN36" s="383"/>
      <c r="CO36" s="383"/>
      <c r="CP36" s="383"/>
      <c r="CQ36" s="384"/>
      <c r="CR36" s="363">
        <v>6526808</v>
      </c>
      <c r="CS36" s="364"/>
      <c r="CT36" s="364"/>
      <c r="CU36" s="364"/>
      <c r="CV36" s="364"/>
      <c r="CW36" s="364"/>
      <c r="CX36" s="364"/>
      <c r="CY36" s="365"/>
      <c r="CZ36" s="373">
        <v>26.7</v>
      </c>
      <c r="DA36" s="404"/>
      <c r="DB36" s="404"/>
      <c r="DC36" s="405"/>
      <c r="DD36" s="380">
        <v>2507733</v>
      </c>
      <c r="DE36" s="364"/>
      <c r="DF36" s="364"/>
      <c r="DG36" s="364"/>
      <c r="DH36" s="364"/>
      <c r="DI36" s="364"/>
      <c r="DJ36" s="364"/>
      <c r="DK36" s="365"/>
      <c r="DL36" s="380">
        <v>1751645</v>
      </c>
      <c r="DM36" s="364"/>
      <c r="DN36" s="364"/>
      <c r="DO36" s="364"/>
      <c r="DP36" s="364"/>
      <c r="DQ36" s="364"/>
      <c r="DR36" s="364"/>
      <c r="DS36" s="364"/>
      <c r="DT36" s="364"/>
      <c r="DU36" s="364"/>
      <c r="DV36" s="365"/>
      <c r="DW36" s="373">
        <v>18.100000000000001</v>
      </c>
      <c r="DX36" s="404"/>
      <c r="DY36" s="404"/>
      <c r="DZ36" s="404"/>
      <c r="EA36" s="404"/>
      <c r="EB36" s="404"/>
      <c r="EC36" s="406"/>
    </row>
    <row r="37" spans="2:133" ht="11.25" customHeight="1" x14ac:dyDescent="0.15">
      <c r="B37" s="370" t="s">
        <v>262</v>
      </c>
      <c r="C37" s="371"/>
      <c r="D37" s="371"/>
      <c r="E37" s="371"/>
      <c r="F37" s="371"/>
      <c r="G37" s="371"/>
      <c r="H37" s="371"/>
      <c r="I37" s="371"/>
      <c r="J37" s="371"/>
      <c r="K37" s="371"/>
      <c r="L37" s="371"/>
      <c r="M37" s="371"/>
      <c r="N37" s="371"/>
      <c r="O37" s="371"/>
      <c r="P37" s="371"/>
      <c r="Q37" s="372"/>
      <c r="R37" s="363">
        <v>828075</v>
      </c>
      <c r="S37" s="364"/>
      <c r="T37" s="364"/>
      <c r="U37" s="364"/>
      <c r="V37" s="364"/>
      <c r="W37" s="364"/>
      <c r="X37" s="364"/>
      <c r="Y37" s="365"/>
      <c r="Z37" s="366">
        <v>3.2</v>
      </c>
      <c r="AA37" s="366"/>
      <c r="AB37" s="366"/>
      <c r="AC37" s="366"/>
      <c r="AD37" s="367" t="s">
        <v>65</v>
      </c>
      <c r="AE37" s="367"/>
      <c r="AF37" s="367"/>
      <c r="AG37" s="367"/>
      <c r="AH37" s="367"/>
      <c r="AI37" s="367"/>
      <c r="AJ37" s="367"/>
      <c r="AK37" s="367"/>
      <c r="AL37" s="373" t="s">
        <v>65</v>
      </c>
      <c r="AM37" s="374"/>
      <c r="AN37" s="374"/>
      <c r="AO37" s="375"/>
      <c r="AQ37" s="450" t="s">
        <v>263</v>
      </c>
      <c r="AR37" s="451"/>
      <c r="AS37" s="451"/>
      <c r="AT37" s="451"/>
      <c r="AU37" s="451"/>
      <c r="AV37" s="451"/>
      <c r="AW37" s="451"/>
      <c r="AX37" s="451"/>
      <c r="AY37" s="452"/>
      <c r="AZ37" s="363">
        <v>488630</v>
      </c>
      <c r="BA37" s="364"/>
      <c r="BB37" s="364"/>
      <c r="BC37" s="364"/>
      <c r="BD37" s="402"/>
      <c r="BE37" s="402"/>
      <c r="BF37" s="432"/>
      <c r="BG37" s="382" t="s">
        <v>264</v>
      </c>
      <c r="BH37" s="383"/>
      <c r="BI37" s="383"/>
      <c r="BJ37" s="383"/>
      <c r="BK37" s="383"/>
      <c r="BL37" s="383"/>
      <c r="BM37" s="383"/>
      <c r="BN37" s="383"/>
      <c r="BO37" s="383"/>
      <c r="BP37" s="383"/>
      <c r="BQ37" s="383"/>
      <c r="BR37" s="383"/>
      <c r="BS37" s="383"/>
      <c r="BT37" s="383"/>
      <c r="BU37" s="384"/>
      <c r="BV37" s="363">
        <v>551472</v>
      </c>
      <c r="BW37" s="364"/>
      <c r="BX37" s="364"/>
      <c r="BY37" s="364"/>
      <c r="BZ37" s="364"/>
      <c r="CA37" s="364"/>
      <c r="CB37" s="381"/>
      <c r="CD37" s="382" t="s">
        <v>265</v>
      </c>
      <c r="CE37" s="383"/>
      <c r="CF37" s="383"/>
      <c r="CG37" s="383"/>
      <c r="CH37" s="383"/>
      <c r="CI37" s="383"/>
      <c r="CJ37" s="383"/>
      <c r="CK37" s="383"/>
      <c r="CL37" s="383"/>
      <c r="CM37" s="383"/>
      <c r="CN37" s="383"/>
      <c r="CO37" s="383"/>
      <c r="CP37" s="383"/>
      <c r="CQ37" s="384"/>
      <c r="CR37" s="363">
        <v>1213540</v>
      </c>
      <c r="CS37" s="402"/>
      <c r="CT37" s="402"/>
      <c r="CU37" s="402"/>
      <c r="CV37" s="402"/>
      <c r="CW37" s="402"/>
      <c r="CX37" s="402"/>
      <c r="CY37" s="403"/>
      <c r="CZ37" s="373">
        <v>5</v>
      </c>
      <c r="DA37" s="404"/>
      <c r="DB37" s="404"/>
      <c r="DC37" s="405"/>
      <c r="DD37" s="380">
        <v>1213157</v>
      </c>
      <c r="DE37" s="402"/>
      <c r="DF37" s="402"/>
      <c r="DG37" s="402"/>
      <c r="DH37" s="402"/>
      <c r="DI37" s="402"/>
      <c r="DJ37" s="402"/>
      <c r="DK37" s="403"/>
      <c r="DL37" s="380">
        <v>1142599</v>
      </c>
      <c r="DM37" s="402"/>
      <c r="DN37" s="402"/>
      <c r="DO37" s="402"/>
      <c r="DP37" s="402"/>
      <c r="DQ37" s="402"/>
      <c r="DR37" s="402"/>
      <c r="DS37" s="402"/>
      <c r="DT37" s="402"/>
      <c r="DU37" s="402"/>
      <c r="DV37" s="403"/>
      <c r="DW37" s="373">
        <v>11.8</v>
      </c>
      <c r="DX37" s="404"/>
      <c r="DY37" s="404"/>
      <c r="DZ37" s="404"/>
      <c r="EA37" s="404"/>
      <c r="EB37" s="404"/>
      <c r="EC37" s="406"/>
    </row>
    <row r="38" spans="2:133" ht="11.25" customHeight="1" x14ac:dyDescent="0.15">
      <c r="B38" s="370" t="s">
        <v>266</v>
      </c>
      <c r="C38" s="371"/>
      <c r="D38" s="371"/>
      <c r="E38" s="371"/>
      <c r="F38" s="371"/>
      <c r="G38" s="371"/>
      <c r="H38" s="371"/>
      <c r="I38" s="371"/>
      <c r="J38" s="371"/>
      <c r="K38" s="371"/>
      <c r="L38" s="371"/>
      <c r="M38" s="371"/>
      <c r="N38" s="371"/>
      <c r="O38" s="371"/>
      <c r="P38" s="371"/>
      <c r="Q38" s="372"/>
      <c r="R38" s="363">
        <v>1026282</v>
      </c>
      <c r="S38" s="364"/>
      <c r="T38" s="364"/>
      <c r="U38" s="364"/>
      <c r="V38" s="364"/>
      <c r="W38" s="364"/>
      <c r="X38" s="364"/>
      <c r="Y38" s="365"/>
      <c r="Z38" s="366">
        <v>4</v>
      </c>
      <c r="AA38" s="366"/>
      <c r="AB38" s="366"/>
      <c r="AC38" s="366"/>
      <c r="AD38" s="367">
        <v>23642</v>
      </c>
      <c r="AE38" s="367"/>
      <c r="AF38" s="367"/>
      <c r="AG38" s="367"/>
      <c r="AH38" s="367"/>
      <c r="AI38" s="367"/>
      <c r="AJ38" s="367"/>
      <c r="AK38" s="367"/>
      <c r="AL38" s="373">
        <v>0.3</v>
      </c>
      <c r="AM38" s="374"/>
      <c r="AN38" s="374"/>
      <c r="AO38" s="375"/>
      <c r="AQ38" s="450" t="s">
        <v>267</v>
      </c>
      <c r="AR38" s="451"/>
      <c r="AS38" s="451"/>
      <c r="AT38" s="451"/>
      <c r="AU38" s="451"/>
      <c r="AV38" s="451"/>
      <c r="AW38" s="451"/>
      <c r="AX38" s="451"/>
      <c r="AY38" s="452"/>
      <c r="AZ38" s="363">
        <v>49411</v>
      </c>
      <c r="BA38" s="364"/>
      <c r="BB38" s="364"/>
      <c r="BC38" s="364"/>
      <c r="BD38" s="402"/>
      <c r="BE38" s="402"/>
      <c r="BF38" s="432"/>
      <c r="BG38" s="382" t="s">
        <v>268</v>
      </c>
      <c r="BH38" s="383"/>
      <c r="BI38" s="383"/>
      <c r="BJ38" s="383"/>
      <c r="BK38" s="383"/>
      <c r="BL38" s="383"/>
      <c r="BM38" s="383"/>
      <c r="BN38" s="383"/>
      <c r="BO38" s="383"/>
      <c r="BP38" s="383"/>
      <c r="BQ38" s="383"/>
      <c r="BR38" s="383"/>
      <c r="BS38" s="383"/>
      <c r="BT38" s="383"/>
      <c r="BU38" s="384"/>
      <c r="BV38" s="363">
        <v>4557</v>
      </c>
      <c r="BW38" s="364"/>
      <c r="BX38" s="364"/>
      <c r="BY38" s="364"/>
      <c r="BZ38" s="364"/>
      <c r="CA38" s="364"/>
      <c r="CB38" s="381"/>
      <c r="CD38" s="382" t="s">
        <v>269</v>
      </c>
      <c r="CE38" s="383"/>
      <c r="CF38" s="383"/>
      <c r="CG38" s="383"/>
      <c r="CH38" s="383"/>
      <c r="CI38" s="383"/>
      <c r="CJ38" s="383"/>
      <c r="CK38" s="383"/>
      <c r="CL38" s="383"/>
      <c r="CM38" s="383"/>
      <c r="CN38" s="383"/>
      <c r="CO38" s="383"/>
      <c r="CP38" s="383"/>
      <c r="CQ38" s="384"/>
      <c r="CR38" s="363">
        <v>1309389</v>
      </c>
      <c r="CS38" s="364"/>
      <c r="CT38" s="364"/>
      <c r="CU38" s="364"/>
      <c r="CV38" s="364"/>
      <c r="CW38" s="364"/>
      <c r="CX38" s="364"/>
      <c r="CY38" s="365"/>
      <c r="CZ38" s="373">
        <v>5.4</v>
      </c>
      <c r="DA38" s="404"/>
      <c r="DB38" s="404"/>
      <c r="DC38" s="405"/>
      <c r="DD38" s="380">
        <v>1060875</v>
      </c>
      <c r="DE38" s="364"/>
      <c r="DF38" s="364"/>
      <c r="DG38" s="364"/>
      <c r="DH38" s="364"/>
      <c r="DI38" s="364"/>
      <c r="DJ38" s="364"/>
      <c r="DK38" s="365"/>
      <c r="DL38" s="380">
        <v>1035371</v>
      </c>
      <c r="DM38" s="364"/>
      <c r="DN38" s="364"/>
      <c r="DO38" s="364"/>
      <c r="DP38" s="364"/>
      <c r="DQ38" s="364"/>
      <c r="DR38" s="364"/>
      <c r="DS38" s="364"/>
      <c r="DT38" s="364"/>
      <c r="DU38" s="364"/>
      <c r="DV38" s="365"/>
      <c r="DW38" s="373">
        <v>10.7</v>
      </c>
      <c r="DX38" s="404"/>
      <c r="DY38" s="404"/>
      <c r="DZ38" s="404"/>
      <c r="EA38" s="404"/>
      <c r="EB38" s="404"/>
      <c r="EC38" s="406"/>
    </row>
    <row r="39" spans="2:133" ht="11.25" customHeight="1" x14ac:dyDescent="0.15">
      <c r="B39" s="370" t="s">
        <v>270</v>
      </c>
      <c r="C39" s="371"/>
      <c r="D39" s="371"/>
      <c r="E39" s="371"/>
      <c r="F39" s="371"/>
      <c r="G39" s="371"/>
      <c r="H39" s="371"/>
      <c r="I39" s="371"/>
      <c r="J39" s="371"/>
      <c r="K39" s="371"/>
      <c r="L39" s="371"/>
      <c r="M39" s="371"/>
      <c r="N39" s="371"/>
      <c r="O39" s="371"/>
      <c r="P39" s="371"/>
      <c r="Q39" s="372"/>
      <c r="R39" s="363">
        <v>1675175</v>
      </c>
      <c r="S39" s="364"/>
      <c r="T39" s="364"/>
      <c r="U39" s="364"/>
      <c r="V39" s="364"/>
      <c r="W39" s="364"/>
      <c r="X39" s="364"/>
      <c r="Y39" s="365"/>
      <c r="Z39" s="366">
        <v>6.5</v>
      </c>
      <c r="AA39" s="366"/>
      <c r="AB39" s="366"/>
      <c r="AC39" s="366"/>
      <c r="AD39" s="367" t="s">
        <v>65</v>
      </c>
      <c r="AE39" s="367"/>
      <c r="AF39" s="367"/>
      <c r="AG39" s="367"/>
      <c r="AH39" s="367"/>
      <c r="AI39" s="367"/>
      <c r="AJ39" s="367"/>
      <c r="AK39" s="367"/>
      <c r="AL39" s="373" t="s">
        <v>65</v>
      </c>
      <c r="AM39" s="374"/>
      <c r="AN39" s="374"/>
      <c r="AO39" s="375"/>
      <c r="AQ39" s="450" t="s">
        <v>271</v>
      </c>
      <c r="AR39" s="451"/>
      <c r="AS39" s="451"/>
      <c r="AT39" s="451"/>
      <c r="AU39" s="451"/>
      <c r="AV39" s="451"/>
      <c r="AW39" s="451"/>
      <c r="AX39" s="451"/>
      <c r="AY39" s="452"/>
      <c r="AZ39" s="363" t="s">
        <v>65</v>
      </c>
      <c r="BA39" s="364"/>
      <c r="BB39" s="364"/>
      <c r="BC39" s="364"/>
      <c r="BD39" s="402"/>
      <c r="BE39" s="402"/>
      <c r="BF39" s="432"/>
      <c r="BG39" s="382" t="s">
        <v>272</v>
      </c>
      <c r="BH39" s="383"/>
      <c r="BI39" s="383"/>
      <c r="BJ39" s="383"/>
      <c r="BK39" s="383"/>
      <c r="BL39" s="383"/>
      <c r="BM39" s="383"/>
      <c r="BN39" s="383"/>
      <c r="BO39" s="383"/>
      <c r="BP39" s="383"/>
      <c r="BQ39" s="383"/>
      <c r="BR39" s="383"/>
      <c r="BS39" s="383"/>
      <c r="BT39" s="383"/>
      <c r="BU39" s="384"/>
      <c r="BV39" s="363">
        <v>7413</v>
      </c>
      <c r="BW39" s="364"/>
      <c r="BX39" s="364"/>
      <c r="BY39" s="364"/>
      <c r="BZ39" s="364"/>
      <c r="CA39" s="364"/>
      <c r="CB39" s="381"/>
      <c r="CD39" s="382" t="s">
        <v>273</v>
      </c>
      <c r="CE39" s="383"/>
      <c r="CF39" s="383"/>
      <c r="CG39" s="383"/>
      <c r="CH39" s="383"/>
      <c r="CI39" s="383"/>
      <c r="CJ39" s="383"/>
      <c r="CK39" s="383"/>
      <c r="CL39" s="383"/>
      <c r="CM39" s="383"/>
      <c r="CN39" s="383"/>
      <c r="CO39" s="383"/>
      <c r="CP39" s="383"/>
      <c r="CQ39" s="384"/>
      <c r="CR39" s="363">
        <v>1468539</v>
      </c>
      <c r="CS39" s="402"/>
      <c r="CT39" s="402"/>
      <c r="CU39" s="402"/>
      <c r="CV39" s="402"/>
      <c r="CW39" s="402"/>
      <c r="CX39" s="402"/>
      <c r="CY39" s="403"/>
      <c r="CZ39" s="373">
        <v>6</v>
      </c>
      <c r="DA39" s="404"/>
      <c r="DB39" s="404"/>
      <c r="DC39" s="405"/>
      <c r="DD39" s="380">
        <v>1462741</v>
      </c>
      <c r="DE39" s="402"/>
      <c r="DF39" s="402"/>
      <c r="DG39" s="402"/>
      <c r="DH39" s="402"/>
      <c r="DI39" s="402"/>
      <c r="DJ39" s="402"/>
      <c r="DK39" s="403"/>
      <c r="DL39" s="380" t="s">
        <v>65</v>
      </c>
      <c r="DM39" s="402"/>
      <c r="DN39" s="402"/>
      <c r="DO39" s="402"/>
      <c r="DP39" s="402"/>
      <c r="DQ39" s="402"/>
      <c r="DR39" s="402"/>
      <c r="DS39" s="402"/>
      <c r="DT39" s="402"/>
      <c r="DU39" s="402"/>
      <c r="DV39" s="403"/>
      <c r="DW39" s="373" t="s">
        <v>65</v>
      </c>
      <c r="DX39" s="404"/>
      <c r="DY39" s="404"/>
      <c r="DZ39" s="404"/>
      <c r="EA39" s="404"/>
      <c r="EB39" s="404"/>
      <c r="EC39" s="406"/>
    </row>
    <row r="40" spans="2:133" ht="11.25" customHeight="1" x14ac:dyDescent="0.15">
      <c r="B40" s="370" t="s">
        <v>274</v>
      </c>
      <c r="C40" s="371"/>
      <c r="D40" s="371"/>
      <c r="E40" s="371"/>
      <c r="F40" s="371"/>
      <c r="G40" s="371"/>
      <c r="H40" s="371"/>
      <c r="I40" s="371"/>
      <c r="J40" s="371"/>
      <c r="K40" s="371"/>
      <c r="L40" s="371"/>
      <c r="M40" s="371"/>
      <c r="N40" s="371"/>
      <c r="O40" s="371"/>
      <c r="P40" s="371"/>
      <c r="Q40" s="372"/>
      <c r="R40" s="363" t="s">
        <v>65</v>
      </c>
      <c r="S40" s="364"/>
      <c r="T40" s="364"/>
      <c r="U40" s="364"/>
      <c r="V40" s="364"/>
      <c r="W40" s="364"/>
      <c r="X40" s="364"/>
      <c r="Y40" s="365"/>
      <c r="Z40" s="366" t="s">
        <v>65</v>
      </c>
      <c r="AA40" s="366"/>
      <c r="AB40" s="366"/>
      <c r="AC40" s="366"/>
      <c r="AD40" s="367" t="s">
        <v>65</v>
      </c>
      <c r="AE40" s="367"/>
      <c r="AF40" s="367"/>
      <c r="AG40" s="367"/>
      <c r="AH40" s="367"/>
      <c r="AI40" s="367"/>
      <c r="AJ40" s="367"/>
      <c r="AK40" s="367"/>
      <c r="AL40" s="373" t="s">
        <v>65</v>
      </c>
      <c r="AM40" s="374"/>
      <c r="AN40" s="374"/>
      <c r="AO40" s="375"/>
      <c r="AQ40" s="450" t="s">
        <v>275</v>
      </c>
      <c r="AR40" s="451"/>
      <c r="AS40" s="451"/>
      <c r="AT40" s="451"/>
      <c r="AU40" s="451"/>
      <c r="AV40" s="451"/>
      <c r="AW40" s="451"/>
      <c r="AX40" s="451"/>
      <c r="AY40" s="452"/>
      <c r="AZ40" s="363" t="s">
        <v>65</v>
      </c>
      <c r="BA40" s="364"/>
      <c r="BB40" s="364"/>
      <c r="BC40" s="364"/>
      <c r="BD40" s="402"/>
      <c r="BE40" s="402"/>
      <c r="BF40" s="432"/>
      <c r="BG40" s="453" t="s">
        <v>276</v>
      </c>
      <c r="BH40" s="454"/>
      <c r="BI40" s="454"/>
      <c r="BJ40" s="454"/>
      <c r="BK40" s="454"/>
      <c r="BL40" s="455"/>
      <c r="BM40" s="383" t="s">
        <v>277</v>
      </c>
      <c r="BN40" s="383"/>
      <c r="BO40" s="383"/>
      <c r="BP40" s="383"/>
      <c r="BQ40" s="383"/>
      <c r="BR40" s="383"/>
      <c r="BS40" s="383"/>
      <c r="BT40" s="383"/>
      <c r="BU40" s="384"/>
      <c r="BV40" s="363">
        <v>98</v>
      </c>
      <c r="BW40" s="364"/>
      <c r="BX40" s="364"/>
      <c r="BY40" s="364"/>
      <c r="BZ40" s="364"/>
      <c r="CA40" s="364"/>
      <c r="CB40" s="381"/>
      <c r="CD40" s="382" t="s">
        <v>278</v>
      </c>
      <c r="CE40" s="383"/>
      <c r="CF40" s="383"/>
      <c r="CG40" s="383"/>
      <c r="CH40" s="383"/>
      <c r="CI40" s="383"/>
      <c r="CJ40" s="383"/>
      <c r="CK40" s="383"/>
      <c r="CL40" s="383"/>
      <c r="CM40" s="383"/>
      <c r="CN40" s="383"/>
      <c r="CO40" s="383"/>
      <c r="CP40" s="383"/>
      <c r="CQ40" s="384"/>
      <c r="CR40" s="363">
        <v>1050387</v>
      </c>
      <c r="CS40" s="364"/>
      <c r="CT40" s="364"/>
      <c r="CU40" s="364"/>
      <c r="CV40" s="364"/>
      <c r="CW40" s="364"/>
      <c r="CX40" s="364"/>
      <c r="CY40" s="365"/>
      <c r="CZ40" s="373">
        <v>4.3</v>
      </c>
      <c r="DA40" s="404"/>
      <c r="DB40" s="404"/>
      <c r="DC40" s="405"/>
      <c r="DD40" s="380">
        <v>167460</v>
      </c>
      <c r="DE40" s="364"/>
      <c r="DF40" s="364"/>
      <c r="DG40" s="364"/>
      <c r="DH40" s="364"/>
      <c r="DI40" s="364"/>
      <c r="DJ40" s="364"/>
      <c r="DK40" s="365"/>
      <c r="DL40" s="380">
        <v>69985</v>
      </c>
      <c r="DM40" s="364"/>
      <c r="DN40" s="364"/>
      <c r="DO40" s="364"/>
      <c r="DP40" s="364"/>
      <c r="DQ40" s="364"/>
      <c r="DR40" s="364"/>
      <c r="DS40" s="364"/>
      <c r="DT40" s="364"/>
      <c r="DU40" s="364"/>
      <c r="DV40" s="365"/>
      <c r="DW40" s="373">
        <v>0.7</v>
      </c>
      <c r="DX40" s="404"/>
      <c r="DY40" s="404"/>
      <c r="DZ40" s="404"/>
      <c r="EA40" s="404"/>
      <c r="EB40" s="404"/>
      <c r="EC40" s="406"/>
    </row>
    <row r="41" spans="2:133" ht="11.25" customHeight="1" x14ac:dyDescent="0.15">
      <c r="B41" s="370" t="s">
        <v>279</v>
      </c>
      <c r="C41" s="371"/>
      <c r="D41" s="371"/>
      <c r="E41" s="371"/>
      <c r="F41" s="371"/>
      <c r="G41" s="371"/>
      <c r="H41" s="371"/>
      <c r="I41" s="371"/>
      <c r="J41" s="371"/>
      <c r="K41" s="371"/>
      <c r="L41" s="371"/>
      <c r="M41" s="371"/>
      <c r="N41" s="371"/>
      <c r="O41" s="371"/>
      <c r="P41" s="371"/>
      <c r="Q41" s="372"/>
      <c r="R41" s="363" t="s">
        <v>65</v>
      </c>
      <c r="S41" s="364"/>
      <c r="T41" s="364"/>
      <c r="U41" s="364"/>
      <c r="V41" s="364"/>
      <c r="W41" s="364"/>
      <c r="X41" s="364"/>
      <c r="Y41" s="365"/>
      <c r="Z41" s="366" t="s">
        <v>65</v>
      </c>
      <c r="AA41" s="366"/>
      <c r="AB41" s="366"/>
      <c r="AC41" s="366"/>
      <c r="AD41" s="367" t="s">
        <v>65</v>
      </c>
      <c r="AE41" s="367"/>
      <c r="AF41" s="367"/>
      <c r="AG41" s="367"/>
      <c r="AH41" s="367"/>
      <c r="AI41" s="367"/>
      <c r="AJ41" s="367"/>
      <c r="AK41" s="367"/>
      <c r="AL41" s="373" t="s">
        <v>65</v>
      </c>
      <c r="AM41" s="374"/>
      <c r="AN41" s="374"/>
      <c r="AO41" s="375"/>
      <c r="AQ41" s="450" t="s">
        <v>280</v>
      </c>
      <c r="AR41" s="451"/>
      <c r="AS41" s="451"/>
      <c r="AT41" s="451"/>
      <c r="AU41" s="451"/>
      <c r="AV41" s="451"/>
      <c r="AW41" s="451"/>
      <c r="AX41" s="451"/>
      <c r="AY41" s="452"/>
      <c r="AZ41" s="363">
        <v>289819</v>
      </c>
      <c r="BA41" s="364"/>
      <c r="BB41" s="364"/>
      <c r="BC41" s="364"/>
      <c r="BD41" s="402"/>
      <c r="BE41" s="402"/>
      <c r="BF41" s="432"/>
      <c r="BG41" s="453"/>
      <c r="BH41" s="454"/>
      <c r="BI41" s="454"/>
      <c r="BJ41" s="454"/>
      <c r="BK41" s="454"/>
      <c r="BL41" s="455"/>
      <c r="BM41" s="383" t="s">
        <v>281</v>
      </c>
      <c r="BN41" s="383"/>
      <c r="BO41" s="383"/>
      <c r="BP41" s="383"/>
      <c r="BQ41" s="383"/>
      <c r="BR41" s="383"/>
      <c r="BS41" s="383"/>
      <c r="BT41" s="383"/>
      <c r="BU41" s="384"/>
      <c r="BV41" s="363">
        <v>1</v>
      </c>
      <c r="BW41" s="364"/>
      <c r="BX41" s="364"/>
      <c r="BY41" s="364"/>
      <c r="BZ41" s="364"/>
      <c r="CA41" s="364"/>
      <c r="CB41" s="381"/>
      <c r="CD41" s="382" t="s">
        <v>282</v>
      </c>
      <c r="CE41" s="383"/>
      <c r="CF41" s="383"/>
      <c r="CG41" s="383"/>
      <c r="CH41" s="383"/>
      <c r="CI41" s="383"/>
      <c r="CJ41" s="383"/>
      <c r="CK41" s="383"/>
      <c r="CL41" s="383"/>
      <c r="CM41" s="383"/>
      <c r="CN41" s="383"/>
      <c r="CO41" s="383"/>
      <c r="CP41" s="383"/>
      <c r="CQ41" s="384"/>
      <c r="CR41" s="363" t="s">
        <v>65</v>
      </c>
      <c r="CS41" s="402"/>
      <c r="CT41" s="402"/>
      <c r="CU41" s="402"/>
      <c r="CV41" s="402"/>
      <c r="CW41" s="402"/>
      <c r="CX41" s="402"/>
      <c r="CY41" s="403"/>
      <c r="CZ41" s="373" t="s">
        <v>65</v>
      </c>
      <c r="DA41" s="404"/>
      <c r="DB41" s="404"/>
      <c r="DC41" s="405"/>
      <c r="DD41" s="380" t="s">
        <v>65</v>
      </c>
      <c r="DE41" s="402"/>
      <c r="DF41" s="402"/>
      <c r="DG41" s="402"/>
      <c r="DH41" s="402"/>
      <c r="DI41" s="402"/>
      <c r="DJ41" s="402"/>
      <c r="DK41" s="403"/>
      <c r="DL41" s="456"/>
      <c r="DM41" s="457"/>
      <c r="DN41" s="457"/>
      <c r="DO41" s="457"/>
      <c r="DP41" s="457"/>
      <c r="DQ41" s="457"/>
      <c r="DR41" s="457"/>
      <c r="DS41" s="457"/>
      <c r="DT41" s="457"/>
      <c r="DU41" s="457"/>
      <c r="DV41" s="458"/>
      <c r="DW41" s="459"/>
      <c r="DX41" s="460"/>
      <c r="DY41" s="460"/>
      <c r="DZ41" s="460"/>
      <c r="EA41" s="460"/>
      <c r="EB41" s="460"/>
      <c r="EC41" s="461"/>
    </row>
    <row r="42" spans="2:133" ht="11.25" customHeight="1" x14ac:dyDescent="0.15">
      <c r="B42" s="370" t="s">
        <v>283</v>
      </c>
      <c r="C42" s="371"/>
      <c r="D42" s="371"/>
      <c r="E42" s="371"/>
      <c r="F42" s="371"/>
      <c r="G42" s="371"/>
      <c r="H42" s="371"/>
      <c r="I42" s="371"/>
      <c r="J42" s="371"/>
      <c r="K42" s="371"/>
      <c r="L42" s="371"/>
      <c r="M42" s="371"/>
      <c r="N42" s="371"/>
      <c r="O42" s="371"/>
      <c r="P42" s="371"/>
      <c r="Q42" s="372"/>
      <c r="R42" s="363">
        <v>413209</v>
      </c>
      <c r="S42" s="364"/>
      <c r="T42" s="364"/>
      <c r="U42" s="364"/>
      <c r="V42" s="364"/>
      <c r="W42" s="364"/>
      <c r="X42" s="364"/>
      <c r="Y42" s="365"/>
      <c r="Z42" s="366">
        <v>1.6</v>
      </c>
      <c r="AA42" s="366"/>
      <c r="AB42" s="366"/>
      <c r="AC42" s="366"/>
      <c r="AD42" s="367" t="s">
        <v>65</v>
      </c>
      <c r="AE42" s="367"/>
      <c r="AF42" s="367"/>
      <c r="AG42" s="367"/>
      <c r="AH42" s="367"/>
      <c r="AI42" s="367"/>
      <c r="AJ42" s="367"/>
      <c r="AK42" s="367"/>
      <c r="AL42" s="373" t="s">
        <v>65</v>
      </c>
      <c r="AM42" s="374"/>
      <c r="AN42" s="374"/>
      <c r="AO42" s="375"/>
      <c r="AQ42" s="462" t="s">
        <v>284</v>
      </c>
      <c r="AR42" s="463"/>
      <c r="AS42" s="463"/>
      <c r="AT42" s="463"/>
      <c r="AU42" s="463"/>
      <c r="AV42" s="463"/>
      <c r="AW42" s="463"/>
      <c r="AX42" s="463"/>
      <c r="AY42" s="464"/>
      <c r="AZ42" s="465">
        <v>1019570</v>
      </c>
      <c r="BA42" s="466"/>
      <c r="BB42" s="466"/>
      <c r="BC42" s="466"/>
      <c r="BD42" s="440"/>
      <c r="BE42" s="440"/>
      <c r="BF42" s="442"/>
      <c r="BG42" s="467"/>
      <c r="BH42" s="468"/>
      <c r="BI42" s="468"/>
      <c r="BJ42" s="468"/>
      <c r="BK42" s="468"/>
      <c r="BL42" s="469"/>
      <c r="BM42" s="390" t="s">
        <v>285</v>
      </c>
      <c r="BN42" s="390"/>
      <c r="BO42" s="390"/>
      <c r="BP42" s="390"/>
      <c r="BQ42" s="390"/>
      <c r="BR42" s="390"/>
      <c r="BS42" s="390"/>
      <c r="BT42" s="390"/>
      <c r="BU42" s="391"/>
      <c r="BV42" s="465">
        <v>299</v>
      </c>
      <c r="BW42" s="466"/>
      <c r="BX42" s="466"/>
      <c r="BY42" s="466"/>
      <c r="BZ42" s="466"/>
      <c r="CA42" s="466"/>
      <c r="CB42" s="470"/>
      <c r="CD42" s="370" t="s">
        <v>286</v>
      </c>
      <c r="CE42" s="371"/>
      <c r="CF42" s="371"/>
      <c r="CG42" s="371"/>
      <c r="CH42" s="371"/>
      <c r="CI42" s="371"/>
      <c r="CJ42" s="371"/>
      <c r="CK42" s="371"/>
      <c r="CL42" s="371"/>
      <c r="CM42" s="371"/>
      <c r="CN42" s="371"/>
      <c r="CO42" s="371"/>
      <c r="CP42" s="371"/>
      <c r="CQ42" s="372"/>
      <c r="CR42" s="363">
        <v>2588771</v>
      </c>
      <c r="CS42" s="364"/>
      <c r="CT42" s="364"/>
      <c r="CU42" s="364"/>
      <c r="CV42" s="364"/>
      <c r="CW42" s="364"/>
      <c r="CX42" s="364"/>
      <c r="CY42" s="365"/>
      <c r="CZ42" s="373">
        <v>10.6</v>
      </c>
      <c r="DA42" s="374"/>
      <c r="DB42" s="374"/>
      <c r="DC42" s="385"/>
      <c r="DD42" s="380">
        <v>536439</v>
      </c>
      <c r="DE42" s="364"/>
      <c r="DF42" s="364"/>
      <c r="DG42" s="364"/>
      <c r="DH42" s="364"/>
      <c r="DI42" s="364"/>
      <c r="DJ42" s="364"/>
      <c r="DK42" s="365"/>
      <c r="DL42" s="456"/>
      <c r="DM42" s="457"/>
      <c r="DN42" s="457"/>
      <c r="DO42" s="457"/>
      <c r="DP42" s="457"/>
      <c r="DQ42" s="457"/>
      <c r="DR42" s="457"/>
      <c r="DS42" s="457"/>
      <c r="DT42" s="457"/>
      <c r="DU42" s="457"/>
      <c r="DV42" s="458"/>
      <c r="DW42" s="459"/>
      <c r="DX42" s="460"/>
      <c r="DY42" s="460"/>
      <c r="DZ42" s="460"/>
      <c r="EA42" s="460"/>
      <c r="EB42" s="460"/>
      <c r="EC42" s="461"/>
    </row>
    <row r="43" spans="2:133" ht="11.25" customHeight="1" x14ac:dyDescent="0.15">
      <c r="B43" s="408" t="s">
        <v>287</v>
      </c>
      <c r="C43" s="409"/>
      <c r="D43" s="409"/>
      <c r="E43" s="409"/>
      <c r="F43" s="409"/>
      <c r="G43" s="409"/>
      <c r="H43" s="409"/>
      <c r="I43" s="409"/>
      <c r="J43" s="409"/>
      <c r="K43" s="409"/>
      <c r="L43" s="409"/>
      <c r="M43" s="409"/>
      <c r="N43" s="409"/>
      <c r="O43" s="409"/>
      <c r="P43" s="409"/>
      <c r="Q43" s="410"/>
      <c r="R43" s="465">
        <v>25934410</v>
      </c>
      <c r="S43" s="466"/>
      <c r="T43" s="466"/>
      <c r="U43" s="466"/>
      <c r="V43" s="466"/>
      <c r="W43" s="466"/>
      <c r="X43" s="466"/>
      <c r="Y43" s="471"/>
      <c r="Z43" s="472">
        <v>100</v>
      </c>
      <c r="AA43" s="472"/>
      <c r="AB43" s="472"/>
      <c r="AC43" s="472"/>
      <c r="AD43" s="473">
        <v>9261748</v>
      </c>
      <c r="AE43" s="473"/>
      <c r="AF43" s="473"/>
      <c r="AG43" s="473"/>
      <c r="AH43" s="473"/>
      <c r="AI43" s="473"/>
      <c r="AJ43" s="473"/>
      <c r="AK43" s="473"/>
      <c r="AL43" s="474">
        <v>100</v>
      </c>
      <c r="AM43" s="441"/>
      <c r="AN43" s="441"/>
      <c r="AO43" s="475"/>
      <c r="BV43" s="476"/>
      <c r="BW43" s="476"/>
      <c r="BX43" s="476"/>
      <c r="BY43" s="476"/>
      <c r="BZ43" s="476"/>
      <c r="CA43" s="476"/>
      <c r="CB43" s="476"/>
      <c r="CD43" s="370" t="s">
        <v>288</v>
      </c>
      <c r="CE43" s="371"/>
      <c r="CF43" s="371"/>
      <c r="CG43" s="371"/>
      <c r="CH43" s="371"/>
      <c r="CI43" s="371"/>
      <c r="CJ43" s="371"/>
      <c r="CK43" s="371"/>
      <c r="CL43" s="371"/>
      <c r="CM43" s="371"/>
      <c r="CN43" s="371"/>
      <c r="CO43" s="371"/>
      <c r="CP43" s="371"/>
      <c r="CQ43" s="372"/>
      <c r="CR43" s="363">
        <v>67981</v>
      </c>
      <c r="CS43" s="402"/>
      <c r="CT43" s="402"/>
      <c r="CU43" s="402"/>
      <c r="CV43" s="402"/>
      <c r="CW43" s="402"/>
      <c r="CX43" s="402"/>
      <c r="CY43" s="403"/>
      <c r="CZ43" s="373">
        <v>0.3</v>
      </c>
      <c r="DA43" s="404"/>
      <c r="DB43" s="404"/>
      <c r="DC43" s="405"/>
      <c r="DD43" s="380">
        <v>66032</v>
      </c>
      <c r="DE43" s="402"/>
      <c r="DF43" s="402"/>
      <c r="DG43" s="402"/>
      <c r="DH43" s="402"/>
      <c r="DI43" s="402"/>
      <c r="DJ43" s="402"/>
      <c r="DK43" s="403"/>
      <c r="DL43" s="456"/>
      <c r="DM43" s="457"/>
      <c r="DN43" s="457"/>
      <c r="DO43" s="457"/>
      <c r="DP43" s="457"/>
      <c r="DQ43" s="457"/>
      <c r="DR43" s="457"/>
      <c r="DS43" s="457"/>
      <c r="DT43" s="457"/>
      <c r="DU43" s="457"/>
      <c r="DV43" s="458"/>
      <c r="DW43" s="459"/>
      <c r="DX43" s="460"/>
      <c r="DY43" s="460"/>
      <c r="DZ43" s="460"/>
      <c r="EA43" s="460"/>
      <c r="EB43" s="460"/>
      <c r="EC43" s="461"/>
    </row>
    <row r="44" spans="2:133" ht="11.25" customHeight="1" x14ac:dyDescent="0.15">
      <c r="B44" s="477"/>
      <c r="C44" s="477"/>
      <c r="D44" s="477"/>
      <c r="E44" s="477"/>
      <c r="F44" s="477"/>
      <c r="G44" s="477"/>
      <c r="H44" s="477"/>
      <c r="I44" s="477"/>
      <c r="J44" s="477"/>
      <c r="K44" s="477"/>
      <c r="L44" s="477"/>
      <c r="M44" s="477"/>
      <c r="N44" s="477"/>
      <c r="O44" s="477"/>
      <c r="P44" s="477"/>
      <c r="Q44" s="477"/>
      <c r="R44" s="477"/>
      <c r="S44" s="477"/>
      <c r="T44" s="477"/>
      <c r="U44" s="477"/>
      <c r="V44" s="477"/>
      <c r="W44" s="477"/>
      <c r="X44" s="477"/>
      <c r="Y44" s="477"/>
      <c r="Z44" s="477"/>
      <c r="AA44" s="477"/>
      <c r="AB44" s="477"/>
      <c r="AC44" s="477"/>
      <c r="AD44" s="477"/>
      <c r="AE44" s="477"/>
      <c r="AF44" s="477"/>
      <c r="AG44" s="477"/>
      <c r="AH44" s="477"/>
      <c r="AI44" s="477"/>
      <c r="AJ44" s="477"/>
      <c r="AK44" s="477"/>
      <c r="AL44" s="477"/>
      <c r="AM44" s="477"/>
      <c r="AN44" s="477"/>
      <c r="AO44" s="477"/>
      <c r="CD44" s="478" t="s">
        <v>235</v>
      </c>
      <c r="CE44" s="479"/>
      <c r="CF44" s="370" t="s">
        <v>289</v>
      </c>
      <c r="CG44" s="371"/>
      <c r="CH44" s="371"/>
      <c r="CI44" s="371"/>
      <c r="CJ44" s="371"/>
      <c r="CK44" s="371"/>
      <c r="CL44" s="371"/>
      <c r="CM44" s="371"/>
      <c r="CN44" s="371"/>
      <c r="CO44" s="371"/>
      <c r="CP44" s="371"/>
      <c r="CQ44" s="372"/>
      <c r="CR44" s="363">
        <v>2479670</v>
      </c>
      <c r="CS44" s="364"/>
      <c r="CT44" s="364"/>
      <c r="CU44" s="364"/>
      <c r="CV44" s="364"/>
      <c r="CW44" s="364"/>
      <c r="CX44" s="364"/>
      <c r="CY44" s="365"/>
      <c r="CZ44" s="373">
        <v>10.1</v>
      </c>
      <c r="DA44" s="374"/>
      <c r="DB44" s="374"/>
      <c r="DC44" s="385"/>
      <c r="DD44" s="380">
        <v>513178</v>
      </c>
      <c r="DE44" s="364"/>
      <c r="DF44" s="364"/>
      <c r="DG44" s="364"/>
      <c r="DH44" s="364"/>
      <c r="DI44" s="364"/>
      <c r="DJ44" s="364"/>
      <c r="DK44" s="365"/>
      <c r="DL44" s="456"/>
      <c r="DM44" s="457"/>
      <c r="DN44" s="457"/>
      <c r="DO44" s="457"/>
      <c r="DP44" s="457"/>
      <c r="DQ44" s="457"/>
      <c r="DR44" s="457"/>
      <c r="DS44" s="457"/>
      <c r="DT44" s="457"/>
      <c r="DU44" s="457"/>
      <c r="DV44" s="458"/>
      <c r="DW44" s="459"/>
      <c r="DX44" s="460"/>
      <c r="DY44" s="460"/>
      <c r="DZ44" s="460"/>
      <c r="EA44" s="460"/>
      <c r="EB44" s="460"/>
      <c r="EC44" s="461"/>
    </row>
    <row r="45" spans="2:133" ht="11.25" customHeight="1" x14ac:dyDescent="0.15">
      <c r="B45" s="480" t="s">
        <v>290</v>
      </c>
      <c r="C45" s="480"/>
      <c r="D45" s="480"/>
      <c r="E45" s="480"/>
      <c r="F45" s="480"/>
      <c r="G45" s="480"/>
      <c r="H45" s="480"/>
      <c r="I45" s="480"/>
      <c r="J45" s="480"/>
      <c r="K45" s="480"/>
      <c r="L45" s="480"/>
      <c r="M45" s="480"/>
      <c r="N45" s="480"/>
      <c r="O45" s="480"/>
      <c r="P45" s="480"/>
      <c r="Q45" s="480"/>
      <c r="R45" s="480"/>
      <c r="S45" s="480"/>
      <c r="T45" s="480"/>
      <c r="U45" s="480"/>
      <c r="V45" s="480"/>
      <c r="W45" s="480"/>
      <c r="X45" s="480"/>
      <c r="Y45" s="480"/>
      <c r="Z45" s="480"/>
      <c r="AA45" s="480"/>
      <c r="AB45" s="480"/>
      <c r="AC45" s="480"/>
      <c r="AD45" s="480"/>
      <c r="AE45" s="480"/>
      <c r="AF45" s="480"/>
      <c r="AG45" s="480"/>
      <c r="AH45" s="480"/>
      <c r="AI45" s="480"/>
      <c r="AJ45" s="480"/>
      <c r="AK45" s="480"/>
      <c r="AL45" s="480"/>
      <c r="AM45" s="480"/>
      <c r="AN45" s="480"/>
      <c r="AO45" s="480"/>
      <c r="CD45" s="481"/>
      <c r="CE45" s="482"/>
      <c r="CF45" s="370" t="s">
        <v>291</v>
      </c>
      <c r="CG45" s="371"/>
      <c r="CH45" s="371"/>
      <c r="CI45" s="371"/>
      <c r="CJ45" s="371"/>
      <c r="CK45" s="371"/>
      <c r="CL45" s="371"/>
      <c r="CM45" s="371"/>
      <c r="CN45" s="371"/>
      <c r="CO45" s="371"/>
      <c r="CP45" s="371"/>
      <c r="CQ45" s="372"/>
      <c r="CR45" s="363">
        <v>1399244</v>
      </c>
      <c r="CS45" s="402"/>
      <c r="CT45" s="402"/>
      <c r="CU45" s="402"/>
      <c r="CV45" s="402"/>
      <c r="CW45" s="402"/>
      <c r="CX45" s="402"/>
      <c r="CY45" s="403"/>
      <c r="CZ45" s="373">
        <v>5.7</v>
      </c>
      <c r="DA45" s="404"/>
      <c r="DB45" s="404"/>
      <c r="DC45" s="405"/>
      <c r="DD45" s="380">
        <v>133364</v>
      </c>
      <c r="DE45" s="402"/>
      <c r="DF45" s="402"/>
      <c r="DG45" s="402"/>
      <c r="DH45" s="402"/>
      <c r="DI45" s="402"/>
      <c r="DJ45" s="402"/>
      <c r="DK45" s="403"/>
      <c r="DL45" s="456"/>
      <c r="DM45" s="457"/>
      <c r="DN45" s="457"/>
      <c r="DO45" s="457"/>
      <c r="DP45" s="457"/>
      <c r="DQ45" s="457"/>
      <c r="DR45" s="457"/>
      <c r="DS45" s="457"/>
      <c r="DT45" s="457"/>
      <c r="DU45" s="457"/>
      <c r="DV45" s="458"/>
      <c r="DW45" s="459"/>
      <c r="DX45" s="460"/>
      <c r="DY45" s="460"/>
      <c r="DZ45" s="460"/>
      <c r="EA45" s="460"/>
      <c r="EB45" s="460"/>
      <c r="EC45" s="461"/>
    </row>
    <row r="46" spans="2:133" ht="11.25" customHeight="1" x14ac:dyDescent="0.15">
      <c r="B46" s="483" t="s">
        <v>292</v>
      </c>
      <c r="C46" s="480"/>
      <c r="D46" s="480"/>
      <c r="E46" s="480"/>
      <c r="F46" s="480"/>
      <c r="G46" s="480"/>
      <c r="H46" s="480"/>
      <c r="I46" s="480"/>
      <c r="J46" s="480"/>
      <c r="K46" s="480"/>
      <c r="L46" s="480"/>
      <c r="M46" s="480"/>
      <c r="N46" s="480"/>
      <c r="O46" s="480"/>
      <c r="P46" s="480"/>
      <c r="Q46" s="480"/>
      <c r="R46" s="480"/>
      <c r="S46" s="480"/>
      <c r="T46" s="480"/>
      <c r="U46" s="480"/>
      <c r="V46" s="480"/>
      <c r="W46" s="480"/>
      <c r="X46" s="480"/>
      <c r="Y46" s="480"/>
      <c r="Z46" s="480"/>
      <c r="AA46" s="480"/>
      <c r="AB46" s="480"/>
      <c r="AC46" s="480"/>
      <c r="AD46" s="480"/>
      <c r="AE46" s="480"/>
      <c r="AF46" s="480"/>
      <c r="AG46" s="480"/>
      <c r="AH46" s="480"/>
      <c r="AI46" s="480"/>
      <c r="AJ46" s="480"/>
      <c r="AK46" s="480"/>
      <c r="AL46" s="480"/>
      <c r="AM46" s="480"/>
      <c r="AN46" s="480"/>
      <c r="AO46" s="480"/>
      <c r="CD46" s="481"/>
      <c r="CE46" s="482"/>
      <c r="CF46" s="370" t="s">
        <v>293</v>
      </c>
      <c r="CG46" s="371"/>
      <c r="CH46" s="371"/>
      <c r="CI46" s="371"/>
      <c r="CJ46" s="371"/>
      <c r="CK46" s="371"/>
      <c r="CL46" s="371"/>
      <c r="CM46" s="371"/>
      <c r="CN46" s="371"/>
      <c r="CO46" s="371"/>
      <c r="CP46" s="371"/>
      <c r="CQ46" s="372"/>
      <c r="CR46" s="363">
        <v>983646</v>
      </c>
      <c r="CS46" s="364"/>
      <c r="CT46" s="364"/>
      <c r="CU46" s="364"/>
      <c r="CV46" s="364"/>
      <c r="CW46" s="364"/>
      <c r="CX46" s="364"/>
      <c r="CY46" s="365"/>
      <c r="CZ46" s="373">
        <v>4</v>
      </c>
      <c r="DA46" s="374"/>
      <c r="DB46" s="374"/>
      <c r="DC46" s="385"/>
      <c r="DD46" s="380">
        <v>359650</v>
      </c>
      <c r="DE46" s="364"/>
      <c r="DF46" s="364"/>
      <c r="DG46" s="364"/>
      <c r="DH46" s="364"/>
      <c r="DI46" s="364"/>
      <c r="DJ46" s="364"/>
      <c r="DK46" s="365"/>
      <c r="DL46" s="456"/>
      <c r="DM46" s="457"/>
      <c r="DN46" s="457"/>
      <c r="DO46" s="457"/>
      <c r="DP46" s="457"/>
      <c r="DQ46" s="457"/>
      <c r="DR46" s="457"/>
      <c r="DS46" s="457"/>
      <c r="DT46" s="457"/>
      <c r="DU46" s="457"/>
      <c r="DV46" s="458"/>
      <c r="DW46" s="459"/>
      <c r="DX46" s="460"/>
      <c r="DY46" s="460"/>
      <c r="DZ46" s="460"/>
      <c r="EA46" s="460"/>
      <c r="EB46" s="460"/>
      <c r="EC46" s="461"/>
    </row>
    <row r="47" spans="2:133" ht="11.25" customHeight="1" x14ac:dyDescent="0.15">
      <c r="B47" s="484" t="s">
        <v>294</v>
      </c>
      <c r="C47" s="477"/>
      <c r="D47" s="477"/>
      <c r="E47" s="477"/>
      <c r="F47" s="477"/>
      <c r="G47" s="477"/>
      <c r="H47" s="477"/>
      <c r="I47" s="477"/>
      <c r="J47" s="477"/>
      <c r="K47" s="477"/>
      <c r="L47" s="477"/>
      <c r="M47" s="477"/>
      <c r="N47" s="477"/>
      <c r="O47" s="477"/>
      <c r="P47" s="477"/>
      <c r="Q47" s="477"/>
      <c r="R47" s="477"/>
      <c r="S47" s="477"/>
      <c r="T47" s="477"/>
      <c r="U47" s="477"/>
      <c r="V47" s="477"/>
      <c r="W47" s="477"/>
      <c r="X47" s="477"/>
      <c r="Y47" s="477"/>
      <c r="Z47" s="477"/>
      <c r="AA47" s="477"/>
      <c r="AB47" s="477"/>
      <c r="AC47" s="477"/>
      <c r="AD47" s="477"/>
      <c r="AE47" s="477"/>
      <c r="AF47" s="477"/>
      <c r="AG47" s="477"/>
      <c r="AH47" s="477"/>
      <c r="AI47" s="477"/>
      <c r="AJ47" s="477"/>
      <c r="AK47" s="477"/>
      <c r="AL47" s="477"/>
      <c r="AM47" s="477"/>
      <c r="AN47" s="477"/>
      <c r="AO47" s="477"/>
      <c r="CD47" s="481"/>
      <c r="CE47" s="482"/>
      <c r="CF47" s="370" t="s">
        <v>295</v>
      </c>
      <c r="CG47" s="371"/>
      <c r="CH47" s="371"/>
      <c r="CI47" s="371"/>
      <c r="CJ47" s="371"/>
      <c r="CK47" s="371"/>
      <c r="CL47" s="371"/>
      <c r="CM47" s="371"/>
      <c r="CN47" s="371"/>
      <c r="CO47" s="371"/>
      <c r="CP47" s="371"/>
      <c r="CQ47" s="372"/>
      <c r="CR47" s="363">
        <v>109101</v>
      </c>
      <c r="CS47" s="402"/>
      <c r="CT47" s="402"/>
      <c r="CU47" s="402"/>
      <c r="CV47" s="402"/>
      <c r="CW47" s="402"/>
      <c r="CX47" s="402"/>
      <c r="CY47" s="403"/>
      <c r="CZ47" s="373">
        <v>0.4</v>
      </c>
      <c r="DA47" s="404"/>
      <c r="DB47" s="404"/>
      <c r="DC47" s="405"/>
      <c r="DD47" s="380">
        <v>23261</v>
      </c>
      <c r="DE47" s="402"/>
      <c r="DF47" s="402"/>
      <c r="DG47" s="402"/>
      <c r="DH47" s="402"/>
      <c r="DI47" s="402"/>
      <c r="DJ47" s="402"/>
      <c r="DK47" s="403"/>
      <c r="DL47" s="456"/>
      <c r="DM47" s="457"/>
      <c r="DN47" s="457"/>
      <c r="DO47" s="457"/>
      <c r="DP47" s="457"/>
      <c r="DQ47" s="457"/>
      <c r="DR47" s="457"/>
      <c r="DS47" s="457"/>
      <c r="DT47" s="457"/>
      <c r="DU47" s="457"/>
      <c r="DV47" s="458"/>
      <c r="DW47" s="459"/>
      <c r="DX47" s="460"/>
      <c r="DY47" s="460"/>
      <c r="DZ47" s="460"/>
      <c r="EA47" s="460"/>
      <c r="EB47" s="460"/>
      <c r="EC47" s="461"/>
    </row>
    <row r="48" spans="2:133" x14ac:dyDescent="0.15">
      <c r="B48" s="483"/>
      <c r="C48" s="480"/>
      <c r="D48" s="480"/>
      <c r="E48" s="480"/>
      <c r="F48" s="480"/>
      <c r="G48" s="480"/>
      <c r="H48" s="480"/>
      <c r="I48" s="480"/>
      <c r="J48" s="480"/>
      <c r="K48" s="480"/>
      <c r="L48" s="480"/>
      <c r="M48" s="480"/>
      <c r="N48" s="480"/>
      <c r="O48" s="480"/>
      <c r="P48" s="480"/>
      <c r="Q48" s="480"/>
      <c r="R48" s="480"/>
      <c r="S48" s="480"/>
      <c r="T48" s="480"/>
      <c r="U48" s="480"/>
      <c r="V48" s="480"/>
      <c r="W48" s="480"/>
      <c r="X48" s="480"/>
      <c r="Y48" s="480"/>
      <c r="Z48" s="480"/>
      <c r="AA48" s="480"/>
      <c r="AB48" s="480"/>
      <c r="AC48" s="480"/>
      <c r="AD48" s="480"/>
      <c r="AE48" s="480"/>
      <c r="AF48" s="480"/>
      <c r="AG48" s="480"/>
      <c r="AH48" s="480"/>
      <c r="AI48" s="480"/>
      <c r="AJ48" s="480"/>
      <c r="AK48" s="480"/>
      <c r="AL48" s="480"/>
      <c r="AM48" s="480"/>
      <c r="AN48" s="480"/>
      <c r="AO48" s="480"/>
      <c r="CD48" s="485"/>
      <c r="CE48" s="486"/>
      <c r="CF48" s="370" t="s">
        <v>296</v>
      </c>
      <c r="CG48" s="371"/>
      <c r="CH48" s="371"/>
      <c r="CI48" s="371"/>
      <c r="CJ48" s="371"/>
      <c r="CK48" s="371"/>
      <c r="CL48" s="371"/>
      <c r="CM48" s="371"/>
      <c r="CN48" s="371"/>
      <c r="CO48" s="371"/>
      <c r="CP48" s="371"/>
      <c r="CQ48" s="372"/>
      <c r="CR48" s="363" t="s">
        <v>65</v>
      </c>
      <c r="CS48" s="364"/>
      <c r="CT48" s="364"/>
      <c r="CU48" s="364"/>
      <c r="CV48" s="364"/>
      <c r="CW48" s="364"/>
      <c r="CX48" s="364"/>
      <c r="CY48" s="365"/>
      <c r="CZ48" s="373" t="s">
        <v>65</v>
      </c>
      <c r="DA48" s="374"/>
      <c r="DB48" s="374"/>
      <c r="DC48" s="385"/>
      <c r="DD48" s="380" t="s">
        <v>65</v>
      </c>
      <c r="DE48" s="364"/>
      <c r="DF48" s="364"/>
      <c r="DG48" s="364"/>
      <c r="DH48" s="364"/>
      <c r="DI48" s="364"/>
      <c r="DJ48" s="364"/>
      <c r="DK48" s="365"/>
      <c r="DL48" s="456"/>
      <c r="DM48" s="457"/>
      <c r="DN48" s="457"/>
      <c r="DO48" s="457"/>
      <c r="DP48" s="457"/>
      <c r="DQ48" s="457"/>
      <c r="DR48" s="457"/>
      <c r="DS48" s="457"/>
      <c r="DT48" s="457"/>
      <c r="DU48" s="457"/>
      <c r="DV48" s="458"/>
      <c r="DW48" s="459"/>
      <c r="DX48" s="460"/>
      <c r="DY48" s="460"/>
      <c r="DZ48" s="460"/>
      <c r="EA48" s="460"/>
      <c r="EB48" s="460"/>
      <c r="EC48" s="461"/>
    </row>
    <row r="49" spans="2:133" ht="11.25" customHeight="1" x14ac:dyDescent="0.15">
      <c r="B49" s="484"/>
      <c r="C49" s="477"/>
      <c r="D49" s="477"/>
      <c r="E49" s="477"/>
      <c r="F49" s="477"/>
      <c r="G49" s="477"/>
      <c r="H49" s="477"/>
      <c r="I49" s="477"/>
      <c r="J49" s="477"/>
      <c r="K49" s="477"/>
      <c r="L49" s="477"/>
      <c r="M49" s="477"/>
      <c r="N49" s="477"/>
      <c r="O49" s="477"/>
      <c r="P49" s="477"/>
      <c r="Q49" s="477"/>
      <c r="R49" s="477"/>
      <c r="S49" s="477"/>
      <c r="T49" s="477"/>
      <c r="U49" s="477"/>
      <c r="V49" s="477"/>
      <c r="W49" s="477"/>
      <c r="X49" s="477"/>
      <c r="Y49" s="477"/>
      <c r="Z49" s="477"/>
      <c r="AA49" s="477"/>
      <c r="AB49" s="477"/>
      <c r="AC49" s="477"/>
      <c r="AD49" s="477"/>
      <c r="AE49" s="477"/>
      <c r="AF49" s="477"/>
      <c r="AG49" s="477"/>
      <c r="AH49" s="477"/>
      <c r="AI49" s="477"/>
      <c r="AJ49" s="477"/>
      <c r="AK49" s="477"/>
      <c r="AL49" s="477"/>
      <c r="AM49" s="477"/>
      <c r="AN49" s="477"/>
      <c r="AO49" s="477"/>
      <c r="CD49" s="408" t="s">
        <v>297</v>
      </c>
      <c r="CE49" s="409"/>
      <c r="CF49" s="409"/>
      <c r="CG49" s="409"/>
      <c r="CH49" s="409"/>
      <c r="CI49" s="409"/>
      <c r="CJ49" s="409"/>
      <c r="CK49" s="409"/>
      <c r="CL49" s="409"/>
      <c r="CM49" s="409"/>
      <c r="CN49" s="409"/>
      <c r="CO49" s="409"/>
      <c r="CP49" s="409"/>
      <c r="CQ49" s="410"/>
      <c r="CR49" s="465">
        <v>24439550</v>
      </c>
      <c r="CS49" s="440"/>
      <c r="CT49" s="440"/>
      <c r="CU49" s="440"/>
      <c r="CV49" s="440"/>
      <c r="CW49" s="440"/>
      <c r="CX49" s="440"/>
      <c r="CY49" s="487"/>
      <c r="CZ49" s="474">
        <v>100</v>
      </c>
      <c r="DA49" s="488"/>
      <c r="DB49" s="488"/>
      <c r="DC49" s="489"/>
      <c r="DD49" s="490">
        <v>13826482</v>
      </c>
      <c r="DE49" s="440"/>
      <c r="DF49" s="440"/>
      <c r="DG49" s="440"/>
      <c r="DH49" s="440"/>
      <c r="DI49" s="440"/>
      <c r="DJ49" s="440"/>
      <c r="DK49" s="487"/>
      <c r="DL49" s="491"/>
      <c r="DM49" s="492"/>
      <c r="DN49" s="492"/>
      <c r="DO49" s="492"/>
      <c r="DP49" s="492"/>
      <c r="DQ49" s="492"/>
      <c r="DR49" s="492"/>
      <c r="DS49" s="492"/>
      <c r="DT49" s="492"/>
      <c r="DU49" s="492"/>
      <c r="DV49" s="493"/>
      <c r="DW49" s="494"/>
      <c r="DX49" s="495"/>
      <c r="DY49" s="495"/>
      <c r="DZ49" s="495"/>
      <c r="EA49" s="495"/>
      <c r="EB49" s="495"/>
      <c r="EC49" s="496"/>
    </row>
  </sheetData>
  <sheetProtection algorithmName="SHA-512" hashValue="b2idafAJi1kp7+XQ/V49a81wh236B+ksDxMuZH0zlCOpvLJbRf0tKAFOT1lFfZsqBgWnqoHkCMeMo8nBJFdDuQ==" saltValue="8oAKb9iSrJ8syLJudVrFzQ==" spinCount="100000" sheet="1" objects="1" scenarios="1"/>
  <mergeCells count="611">
    <mergeCell ref="CD49:CQ49"/>
    <mergeCell ref="CR49:CY49"/>
    <mergeCell ref="CZ49:DC49"/>
    <mergeCell ref="DD49:DK49"/>
    <mergeCell ref="DL49:DV49"/>
    <mergeCell ref="DW49:EC49"/>
    <mergeCell ref="CF48:CQ48"/>
    <mergeCell ref="CR48:CY48"/>
    <mergeCell ref="CZ48:DC48"/>
    <mergeCell ref="DD48:DK48"/>
    <mergeCell ref="DL48:DV48"/>
    <mergeCell ref="DW48:EC48"/>
    <mergeCell ref="CF47:CQ47"/>
    <mergeCell ref="CR47:CY47"/>
    <mergeCell ref="CZ47:DC47"/>
    <mergeCell ref="DD47:DK47"/>
    <mergeCell ref="DL47:DV47"/>
    <mergeCell ref="DW47:EC47"/>
    <mergeCell ref="CF46:CQ46"/>
    <mergeCell ref="CR46:CY46"/>
    <mergeCell ref="CZ46:DC46"/>
    <mergeCell ref="DD46:DK46"/>
    <mergeCell ref="DL46:DV46"/>
    <mergeCell ref="DW46:EC46"/>
    <mergeCell ref="DW44:EC44"/>
    <mergeCell ref="CF45:CQ45"/>
    <mergeCell ref="CR45:CY45"/>
    <mergeCell ref="CZ45:DC45"/>
    <mergeCell ref="DD45:DK45"/>
    <mergeCell ref="DL45:DV45"/>
    <mergeCell ref="DW45:EC45"/>
    <mergeCell ref="CZ43:DC43"/>
    <mergeCell ref="DD43:DK43"/>
    <mergeCell ref="DL43:DV43"/>
    <mergeCell ref="DW43:EC43"/>
    <mergeCell ref="CD44:CE48"/>
    <mergeCell ref="CF44:CQ44"/>
    <mergeCell ref="CR44:CY44"/>
    <mergeCell ref="CZ44:DC44"/>
    <mergeCell ref="DD44:DK44"/>
    <mergeCell ref="DL44:DV44"/>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86E66-223F-4B6E-AB7F-EFA4612BAB30}">
  <sheetPr>
    <pageSetUpPr fitToPage="1"/>
  </sheetPr>
  <dimension ref="A1:EA135"/>
  <sheetViews>
    <sheetView zoomScaleNormal="100" zoomScaleSheetLayoutView="70" workbookViewId="0"/>
  </sheetViews>
  <sheetFormatPr defaultColWidth="0" defaultRowHeight="13.5" zeroHeight="1" x14ac:dyDescent="0.15"/>
  <cols>
    <col min="1" max="130" width="2.75" style="956" customWidth="1"/>
    <col min="131" max="131" width="1.625" style="956" customWidth="1"/>
    <col min="132" max="16384" width="9" style="956" hidden="1"/>
  </cols>
  <sheetData>
    <row r="1" spans="1:131" s="503" customFormat="1" ht="11.25" customHeight="1" thickBot="1" x14ac:dyDescent="0.2">
      <c r="A1" s="498"/>
      <c r="B1" s="498"/>
      <c r="C1" s="498"/>
      <c r="D1" s="498"/>
      <c r="E1" s="498"/>
      <c r="F1" s="498"/>
      <c r="G1" s="498"/>
      <c r="H1" s="498"/>
      <c r="I1" s="498"/>
      <c r="J1" s="498"/>
      <c r="K1" s="498"/>
      <c r="L1" s="498"/>
      <c r="M1" s="498"/>
      <c r="N1" s="499"/>
      <c r="O1" s="499"/>
      <c r="P1" s="499"/>
      <c r="Q1" s="499"/>
      <c r="R1" s="499"/>
      <c r="S1" s="499"/>
      <c r="T1" s="499"/>
      <c r="U1" s="499"/>
      <c r="V1" s="499"/>
      <c r="W1" s="499"/>
      <c r="X1" s="499"/>
      <c r="Y1" s="499"/>
      <c r="Z1" s="499"/>
      <c r="AA1" s="499"/>
      <c r="AB1" s="499"/>
      <c r="AC1" s="499"/>
      <c r="AD1" s="499"/>
      <c r="AE1" s="499"/>
      <c r="AF1" s="499"/>
      <c r="AG1" s="499"/>
      <c r="AH1" s="499"/>
      <c r="AI1" s="499"/>
      <c r="AJ1" s="499"/>
      <c r="AK1" s="499"/>
      <c r="AL1" s="499"/>
      <c r="AM1" s="499"/>
      <c r="AN1" s="499"/>
      <c r="AO1" s="499"/>
      <c r="AP1" s="499"/>
      <c r="AQ1" s="499"/>
      <c r="AR1" s="499"/>
      <c r="AS1" s="499"/>
      <c r="AT1" s="499"/>
      <c r="AU1" s="499"/>
      <c r="AV1" s="499"/>
      <c r="AW1" s="499"/>
      <c r="AX1" s="499"/>
      <c r="AY1" s="499"/>
      <c r="AZ1" s="499"/>
      <c r="BA1" s="499"/>
      <c r="BB1" s="499"/>
      <c r="BC1" s="499"/>
      <c r="BD1" s="499"/>
      <c r="BE1" s="499"/>
      <c r="BF1" s="499"/>
      <c r="BG1" s="499"/>
      <c r="BH1" s="499"/>
      <c r="BI1" s="499"/>
      <c r="BJ1" s="499"/>
      <c r="BK1" s="499"/>
      <c r="BL1" s="499"/>
      <c r="BM1" s="499"/>
      <c r="BN1" s="499"/>
      <c r="BO1" s="499"/>
      <c r="BP1" s="499"/>
      <c r="BQ1" s="499"/>
      <c r="BR1" s="499"/>
      <c r="BS1" s="499"/>
      <c r="BT1" s="499"/>
      <c r="BU1" s="499"/>
      <c r="BV1" s="499"/>
      <c r="BW1" s="499"/>
      <c r="BX1" s="499"/>
      <c r="BY1" s="499"/>
      <c r="BZ1" s="499"/>
      <c r="CA1" s="499"/>
      <c r="CB1" s="499"/>
      <c r="CC1" s="499"/>
      <c r="CD1" s="499"/>
      <c r="CE1" s="499"/>
      <c r="CF1" s="499"/>
      <c r="CG1" s="499"/>
      <c r="CH1" s="499"/>
      <c r="CI1" s="499"/>
      <c r="CJ1" s="499"/>
      <c r="CK1" s="499"/>
      <c r="CL1" s="499"/>
      <c r="CM1" s="499"/>
      <c r="CN1" s="499"/>
      <c r="CO1" s="499"/>
      <c r="CP1" s="499"/>
      <c r="CQ1" s="499"/>
      <c r="CR1" s="499"/>
      <c r="CS1" s="499"/>
      <c r="CT1" s="499"/>
      <c r="CU1" s="499"/>
      <c r="CV1" s="499"/>
      <c r="CW1" s="499"/>
      <c r="CX1" s="499"/>
      <c r="CY1" s="499"/>
      <c r="CZ1" s="499"/>
      <c r="DA1" s="499"/>
      <c r="DB1" s="499"/>
      <c r="DC1" s="499"/>
      <c r="DD1" s="499"/>
      <c r="DE1" s="499"/>
      <c r="DF1" s="499"/>
      <c r="DG1" s="499"/>
      <c r="DH1" s="499"/>
      <c r="DI1" s="499"/>
      <c r="DJ1" s="499"/>
      <c r="DK1" s="499"/>
      <c r="DL1" s="499"/>
      <c r="DM1" s="499"/>
      <c r="DN1" s="499"/>
      <c r="DO1" s="499"/>
      <c r="DP1" s="500"/>
      <c r="DQ1" s="501"/>
      <c r="DR1" s="501"/>
      <c r="DS1" s="501"/>
      <c r="DT1" s="501"/>
      <c r="DU1" s="501"/>
      <c r="DV1" s="501"/>
      <c r="DW1" s="501"/>
      <c r="DX1" s="501"/>
      <c r="DY1" s="501"/>
      <c r="DZ1" s="501"/>
      <c r="EA1" s="502"/>
    </row>
    <row r="2" spans="1:131" s="510" customFormat="1" ht="26.25" customHeight="1" thickBot="1" x14ac:dyDescent="0.2">
      <c r="A2" s="504" t="s">
        <v>298</v>
      </c>
      <c r="B2" s="505"/>
      <c r="C2" s="505"/>
      <c r="D2" s="505"/>
      <c r="E2" s="505"/>
      <c r="F2" s="505"/>
      <c r="G2" s="505"/>
      <c r="H2" s="505"/>
      <c r="I2" s="505"/>
      <c r="J2" s="505"/>
      <c r="K2" s="505"/>
      <c r="L2" s="505"/>
      <c r="M2" s="505"/>
      <c r="N2" s="505"/>
      <c r="O2" s="505"/>
      <c r="P2" s="505"/>
      <c r="Q2" s="505"/>
      <c r="R2" s="505"/>
      <c r="S2" s="505"/>
      <c r="T2" s="505"/>
      <c r="U2" s="505"/>
      <c r="V2" s="505"/>
      <c r="W2" s="505"/>
      <c r="X2" s="505"/>
      <c r="Y2" s="505"/>
      <c r="Z2" s="505"/>
      <c r="AA2" s="505"/>
      <c r="AB2" s="505"/>
      <c r="AC2" s="505"/>
      <c r="AD2" s="505"/>
      <c r="AE2" s="505"/>
      <c r="AF2" s="505"/>
      <c r="AG2" s="505"/>
      <c r="AH2" s="505"/>
      <c r="AI2" s="505"/>
      <c r="AJ2" s="505"/>
      <c r="AK2" s="505"/>
      <c r="AL2" s="505"/>
      <c r="AM2" s="505"/>
      <c r="AN2" s="505"/>
      <c r="AO2" s="505"/>
      <c r="AP2" s="505"/>
      <c r="AQ2" s="505"/>
      <c r="AR2" s="505"/>
      <c r="AS2" s="505"/>
      <c r="AT2" s="505"/>
      <c r="AU2" s="505"/>
      <c r="AV2" s="505"/>
      <c r="AW2" s="505"/>
      <c r="AX2" s="505"/>
      <c r="AY2" s="505"/>
      <c r="AZ2" s="505"/>
      <c r="BA2" s="505"/>
      <c r="BB2" s="505"/>
      <c r="BC2" s="505"/>
      <c r="BD2" s="505"/>
      <c r="BE2" s="505"/>
      <c r="BF2" s="505"/>
      <c r="BG2" s="505"/>
      <c r="BH2" s="505"/>
      <c r="BI2" s="505"/>
      <c r="BJ2" s="505"/>
      <c r="BK2" s="505"/>
      <c r="BL2" s="505"/>
      <c r="BM2" s="505"/>
      <c r="BN2" s="505"/>
      <c r="BO2" s="505"/>
      <c r="BP2" s="505"/>
      <c r="BQ2" s="505"/>
      <c r="BR2" s="505"/>
      <c r="BS2" s="505"/>
      <c r="BT2" s="505"/>
      <c r="BU2" s="505"/>
      <c r="BV2" s="505"/>
      <c r="BW2" s="505"/>
      <c r="BX2" s="505"/>
      <c r="BY2" s="505"/>
      <c r="BZ2" s="505"/>
      <c r="CA2" s="505"/>
      <c r="CB2" s="505"/>
      <c r="CC2" s="505"/>
      <c r="CD2" s="505"/>
      <c r="CE2" s="505"/>
      <c r="CF2" s="505"/>
      <c r="CG2" s="505"/>
      <c r="CH2" s="505"/>
      <c r="CI2" s="505"/>
      <c r="CJ2" s="505"/>
      <c r="CK2" s="505"/>
      <c r="CL2" s="505"/>
      <c r="CM2" s="505"/>
      <c r="CN2" s="505"/>
      <c r="CO2" s="505"/>
      <c r="CP2" s="505"/>
      <c r="CQ2" s="505"/>
      <c r="CR2" s="505"/>
      <c r="CS2" s="505"/>
      <c r="CT2" s="505"/>
      <c r="CU2" s="505"/>
      <c r="CV2" s="505"/>
      <c r="CW2" s="505"/>
      <c r="CX2" s="505"/>
      <c r="CY2" s="505"/>
      <c r="CZ2" s="505"/>
      <c r="DA2" s="505"/>
      <c r="DB2" s="505"/>
      <c r="DC2" s="505"/>
      <c r="DD2" s="505"/>
      <c r="DE2" s="505"/>
      <c r="DF2" s="505"/>
      <c r="DG2" s="505"/>
      <c r="DH2" s="505"/>
      <c r="DI2" s="505"/>
      <c r="DJ2" s="506" t="s">
        <v>299</v>
      </c>
      <c r="DK2" s="507"/>
      <c r="DL2" s="507"/>
      <c r="DM2" s="507"/>
      <c r="DN2" s="507"/>
      <c r="DO2" s="508"/>
      <c r="DP2" s="505"/>
      <c r="DQ2" s="506" t="s">
        <v>300</v>
      </c>
      <c r="DR2" s="507"/>
      <c r="DS2" s="507"/>
      <c r="DT2" s="507"/>
      <c r="DU2" s="507"/>
      <c r="DV2" s="507"/>
      <c r="DW2" s="507"/>
      <c r="DX2" s="507"/>
      <c r="DY2" s="507"/>
      <c r="DZ2" s="508"/>
      <c r="EA2" s="509"/>
    </row>
    <row r="3" spans="1:131" s="503" customFormat="1" ht="11.25" customHeight="1" x14ac:dyDescent="0.15">
      <c r="A3" s="499"/>
      <c r="B3" s="499"/>
      <c r="C3" s="499"/>
      <c r="D3" s="499"/>
      <c r="E3" s="499"/>
      <c r="F3" s="499"/>
      <c r="G3" s="499"/>
      <c r="H3" s="499"/>
      <c r="I3" s="499"/>
      <c r="J3" s="499"/>
      <c r="K3" s="499"/>
      <c r="L3" s="499"/>
      <c r="M3" s="499"/>
      <c r="N3" s="499"/>
      <c r="O3" s="499"/>
      <c r="P3" s="499"/>
      <c r="Q3" s="499"/>
      <c r="R3" s="499"/>
      <c r="S3" s="499"/>
      <c r="T3" s="499"/>
      <c r="U3" s="499"/>
      <c r="V3" s="499"/>
      <c r="W3" s="499"/>
      <c r="X3" s="499"/>
      <c r="Y3" s="499"/>
      <c r="Z3" s="499"/>
      <c r="AA3" s="499"/>
      <c r="AB3" s="499"/>
      <c r="AC3" s="499"/>
      <c r="AD3" s="499"/>
      <c r="AE3" s="499"/>
      <c r="AF3" s="499"/>
      <c r="AG3" s="499"/>
      <c r="AH3" s="499"/>
      <c r="AI3" s="499"/>
      <c r="AJ3" s="499"/>
      <c r="AK3" s="499"/>
      <c r="AL3" s="499"/>
      <c r="AM3" s="499"/>
      <c r="AN3" s="499"/>
      <c r="AO3" s="499"/>
      <c r="AP3" s="499"/>
      <c r="AQ3" s="499"/>
      <c r="AR3" s="499"/>
      <c r="AS3" s="499"/>
      <c r="AT3" s="499"/>
      <c r="AU3" s="499"/>
      <c r="AV3" s="499"/>
      <c r="AW3" s="499"/>
      <c r="AX3" s="499"/>
      <c r="AY3" s="499"/>
      <c r="AZ3" s="499"/>
      <c r="BA3" s="499"/>
      <c r="BB3" s="499"/>
      <c r="BC3" s="499"/>
      <c r="BD3" s="499"/>
      <c r="BE3" s="499"/>
      <c r="BF3" s="499"/>
      <c r="BG3" s="499"/>
      <c r="BH3" s="499"/>
      <c r="BI3" s="499"/>
      <c r="BJ3" s="499"/>
      <c r="BK3" s="499"/>
      <c r="BL3" s="499"/>
      <c r="BM3" s="499"/>
      <c r="BN3" s="499"/>
      <c r="BO3" s="499"/>
      <c r="BP3" s="499"/>
      <c r="BQ3" s="499"/>
      <c r="BR3" s="499"/>
      <c r="BS3" s="499"/>
      <c r="BT3" s="499"/>
      <c r="BU3" s="499"/>
      <c r="BV3" s="499"/>
      <c r="BW3" s="499"/>
      <c r="BX3" s="499"/>
      <c r="BY3" s="499"/>
      <c r="BZ3" s="499"/>
      <c r="CA3" s="499"/>
      <c r="CB3" s="499"/>
      <c r="CC3" s="499"/>
      <c r="CD3" s="499"/>
      <c r="CE3" s="499"/>
      <c r="CF3" s="499"/>
      <c r="CG3" s="499"/>
      <c r="CH3" s="499"/>
      <c r="CI3" s="499"/>
      <c r="CJ3" s="499"/>
      <c r="CK3" s="499"/>
      <c r="CL3" s="499"/>
      <c r="CM3" s="499"/>
      <c r="CN3" s="499"/>
      <c r="CO3" s="499"/>
      <c r="CP3" s="499"/>
      <c r="CQ3" s="499"/>
      <c r="CR3" s="499"/>
      <c r="CS3" s="499"/>
      <c r="CT3" s="499"/>
      <c r="CU3" s="499"/>
      <c r="CV3" s="499"/>
      <c r="CW3" s="499"/>
      <c r="CX3" s="499"/>
      <c r="CY3" s="499"/>
      <c r="CZ3" s="499"/>
      <c r="DA3" s="499"/>
      <c r="DB3" s="499"/>
      <c r="DC3" s="499"/>
      <c r="DD3" s="499"/>
      <c r="DE3" s="499"/>
      <c r="DF3" s="499"/>
      <c r="DG3" s="499"/>
      <c r="DH3" s="499"/>
      <c r="DI3" s="499"/>
      <c r="DJ3" s="499"/>
      <c r="DK3" s="499"/>
      <c r="DL3" s="499"/>
      <c r="DM3" s="499"/>
      <c r="DN3" s="499"/>
      <c r="DO3" s="499"/>
      <c r="DP3" s="499"/>
      <c r="DQ3" s="499"/>
      <c r="DR3" s="499"/>
      <c r="DS3" s="499"/>
      <c r="DT3" s="499"/>
      <c r="DU3" s="499"/>
      <c r="DV3" s="499"/>
      <c r="DW3" s="499"/>
      <c r="DX3" s="499"/>
      <c r="DY3" s="499"/>
      <c r="DZ3" s="499"/>
      <c r="EA3" s="502"/>
    </row>
    <row r="4" spans="1:131" s="515" customFormat="1" ht="26.25" customHeight="1" thickBot="1" x14ac:dyDescent="0.2">
      <c r="A4" s="511" t="s">
        <v>301</v>
      </c>
      <c r="B4" s="511"/>
      <c r="C4" s="511"/>
      <c r="D4" s="511"/>
      <c r="E4" s="511"/>
      <c r="F4" s="511"/>
      <c r="G4" s="511"/>
      <c r="H4" s="511"/>
      <c r="I4" s="511"/>
      <c r="J4" s="511"/>
      <c r="K4" s="511"/>
      <c r="L4" s="511"/>
      <c r="M4" s="511"/>
      <c r="N4" s="511"/>
      <c r="O4" s="511"/>
      <c r="P4" s="511"/>
      <c r="Q4" s="511"/>
      <c r="R4" s="511"/>
      <c r="S4" s="511"/>
      <c r="T4" s="511"/>
      <c r="U4" s="511"/>
      <c r="V4" s="511"/>
      <c r="W4" s="511"/>
      <c r="X4" s="511"/>
      <c r="Y4" s="511"/>
      <c r="Z4" s="511"/>
      <c r="AA4" s="511"/>
      <c r="AB4" s="511"/>
      <c r="AC4" s="511"/>
      <c r="AD4" s="511"/>
      <c r="AE4" s="511"/>
      <c r="AF4" s="511"/>
      <c r="AG4" s="511"/>
      <c r="AH4" s="511"/>
      <c r="AI4" s="511"/>
      <c r="AJ4" s="511"/>
      <c r="AK4" s="511"/>
      <c r="AL4" s="511"/>
      <c r="AM4" s="511"/>
      <c r="AN4" s="511"/>
      <c r="AO4" s="511"/>
      <c r="AP4" s="511"/>
      <c r="AQ4" s="511"/>
      <c r="AR4" s="511"/>
      <c r="AS4" s="511"/>
      <c r="AT4" s="511"/>
      <c r="AU4" s="511"/>
      <c r="AV4" s="511"/>
      <c r="AW4" s="511"/>
      <c r="AX4" s="511"/>
      <c r="AY4" s="511"/>
      <c r="AZ4" s="512"/>
      <c r="BA4" s="512"/>
      <c r="BB4" s="512"/>
      <c r="BC4" s="512"/>
      <c r="BD4" s="512"/>
      <c r="BE4" s="513"/>
      <c r="BF4" s="513"/>
      <c r="BG4" s="513"/>
      <c r="BH4" s="513"/>
      <c r="BI4" s="513"/>
      <c r="BJ4" s="513"/>
      <c r="BK4" s="513"/>
      <c r="BL4" s="513"/>
      <c r="BM4" s="513"/>
      <c r="BN4" s="513"/>
      <c r="BO4" s="513"/>
      <c r="BP4" s="513"/>
      <c r="BQ4" s="512" t="s">
        <v>302</v>
      </c>
      <c r="BR4" s="512"/>
      <c r="BS4" s="512"/>
      <c r="BT4" s="512"/>
      <c r="BU4" s="512"/>
      <c r="BV4" s="512"/>
      <c r="BW4" s="512"/>
      <c r="BX4" s="512"/>
      <c r="BY4" s="512"/>
      <c r="BZ4" s="512"/>
      <c r="CA4" s="512"/>
      <c r="CB4" s="512"/>
      <c r="CC4" s="512"/>
      <c r="CD4" s="512"/>
      <c r="CE4" s="512"/>
      <c r="CF4" s="512"/>
      <c r="CG4" s="512"/>
      <c r="CH4" s="512"/>
      <c r="CI4" s="512"/>
      <c r="CJ4" s="512"/>
      <c r="CK4" s="512"/>
      <c r="CL4" s="512"/>
      <c r="CM4" s="512"/>
      <c r="CN4" s="512"/>
      <c r="CO4" s="512"/>
      <c r="CP4" s="512"/>
      <c r="CQ4" s="512"/>
      <c r="CR4" s="512"/>
      <c r="CS4" s="512"/>
      <c r="CT4" s="512"/>
      <c r="CU4" s="512"/>
      <c r="CV4" s="512"/>
      <c r="CW4" s="512"/>
      <c r="CX4" s="512"/>
      <c r="CY4" s="512"/>
      <c r="CZ4" s="512"/>
      <c r="DA4" s="512"/>
      <c r="DB4" s="512"/>
      <c r="DC4" s="512"/>
      <c r="DD4" s="512"/>
      <c r="DE4" s="512"/>
      <c r="DF4" s="512"/>
      <c r="DG4" s="512"/>
      <c r="DH4" s="512"/>
      <c r="DI4" s="512"/>
      <c r="DJ4" s="512"/>
      <c r="DK4" s="512"/>
      <c r="DL4" s="512"/>
      <c r="DM4" s="512"/>
      <c r="DN4" s="512"/>
      <c r="DO4" s="512"/>
      <c r="DP4" s="512"/>
      <c r="DQ4" s="512"/>
      <c r="DR4" s="512"/>
      <c r="DS4" s="512"/>
      <c r="DT4" s="512"/>
      <c r="DU4" s="512"/>
      <c r="DV4" s="512"/>
      <c r="DW4" s="512"/>
      <c r="DX4" s="512"/>
      <c r="DY4" s="512"/>
      <c r="DZ4" s="512"/>
      <c r="EA4" s="514"/>
    </row>
    <row r="5" spans="1:131" s="515" customFormat="1" ht="26.25" customHeight="1" x14ac:dyDescent="0.15">
      <c r="A5" s="516" t="s">
        <v>303</v>
      </c>
      <c r="B5" s="517"/>
      <c r="C5" s="517"/>
      <c r="D5" s="517"/>
      <c r="E5" s="517"/>
      <c r="F5" s="517"/>
      <c r="G5" s="517"/>
      <c r="H5" s="517"/>
      <c r="I5" s="517"/>
      <c r="J5" s="517"/>
      <c r="K5" s="517"/>
      <c r="L5" s="517"/>
      <c r="M5" s="517"/>
      <c r="N5" s="517"/>
      <c r="O5" s="517"/>
      <c r="P5" s="518"/>
      <c r="Q5" s="519" t="s">
        <v>304</v>
      </c>
      <c r="R5" s="520"/>
      <c r="S5" s="520"/>
      <c r="T5" s="520"/>
      <c r="U5" s="521"/>
      <c r="V5" s="519" t="s">
        <v>305</v>
      </c>
      <c r="W5" s="520"/>
      <c r="X5" s="520"/>
      <c r="Y5" s="520"/>
      <c r="Z5" s="521"/>
      <c r="AA5" s="519" t="s">
        <v>306</v>
      </c>
      <c r="AB5" s="520"/>
      <c r="AC5" s="520"/>
      <c r="AD5" s="520"/>
      <c r="AE5" s="520"/>
      <c r="AF5" s="522" t="s">
        <v>307</v>
      </c>
      <c r="AG5" s="520"/>
      <c r="AH5" s="520"/>
      <c r="AI5" s="520"/>
      <c r="AJ5" s="523"/>
      <c r="AK5" s="520" t="s">
        <v>308</v>
      </c>
      <c r="AL5" s="520"/>
      <c r="AM5" s="520"/>
      <c r="AN5" s="520"/>
      <c r="AO5" s="521"/>
      <c r="AP5" s="519" t="s">
        <v>309</v>
      </c>
      <c r="AQ5" s="520"/>
      <c r="AR5" s="520"/>
      <c r="AS5" s="520"/>
      <c r="AT5" s="521"/>
      <c r="AU5" s="519" t="s">
        <v>310</v>
      </c>
      <c r="AV5" s="520"/>
      <c r="AW5" s="520"/>
      <c r="AX5" s="520"/>
      <c r="AY5" s="523"/>
      <c r="AZ5" s="524"/>
      <c r="BA5" s="524"/>
      <c r="BB5" s="524"/>
      <c r="BC5" s="524"/>
      <c r="BD5" s="524"/>
      <c r="BE5" s="525"/>
      <c r="BF5" s="525"/>
      <c r="BG5" s="525"/>
      <c r="BH5" s="525"/>
      <c r="BI5" s="525"/>
      <c r="BJ5" s="525"/>
      <c r="BK5" s="525"/>
      <c r="BL5" s="525"/>
      <c r="BM5" s="525"/>
      <c r="BN5" s="525"/>
      <c r="BO5" s="525"/>
      <c r="BP5" s="525"/>
      <c r="BQ5" s="516" t="s">
        <v>311</v>
      </c>
      <c r="BR5" s="517"/>
      <c r="BS5" s="517"/>
      <c r="BT5" s="517"/>
      <c r="BU5" s="517"/>
      <c r="BV5" s="517"/>
      <c r="BW5" s="517"/>
      <c r="BX5" s="517"/>
      <c r="BY5" s="517"/>
      <c r="BZ5" s="517"/>
      <c r="CA5" s="517"/>
      <c r="CB5" s="517"/>
      <c r="CC5" s="517"/>
      <c r="CD5" s="517"/>
      <c r="CE5" s="517"/>
      <c r="CF5" s="517"/>
      <c r="CG5" s="518"/>
      <c r="CH5" s="519" t="s">
        <v>312</v>
      </c>
      <c r="CI5" s="520"/>
      <c r="CJ5" s="520"/>
      <c r="CK5" s="520"/>
      <c r="CL5" s="521"/>
      <c r="CM5" s="519" t="s">
        <v>313</v>
      </c>
      <c r="CN5" s="520"/>
      <c r="CO5" s="520"/>
      <c r="CP5" s="520"/>
      <c r="CQ5" s="521"/>
      <c r="CR5" s="519" t="s">
        <v>314</v>
      </c>
      <c r="CS5" s="520"/>
      <c r="CT5" s="520"/>
      <c r="CU5" s="520"/>
      <c r="CV5" s="521"/>
      <c r="CW5" s="519" t="s">
        <v>315</v>
      </c>
      <c r="CX5" s="520"/>
      <c r="CY5" s="520"/>
      <c r="CZ5" s="520"/>
      <c r="DA5" s="521"/>
      <c r="DB5" s="519" t="s">
        <v>316</v>
      </c>
      <c r="DC5" s="520"/>
      <c r="DD5" s="520"/>
      <c r="DE5" s="520"/>
      <c r="DF5" s="521"/>
      <c r="DG5" s="526" t="s">
        <v>317</v>
      </c>
      <c r="DH5" s="527"/>
      <c r="DI5" s="527"/>
      <c r="DJ5" s="527"/>
      <c r="DK5" s="528"/>
      <c r="DL5" s="526" t="s">
        <v>318</v>
      </c>
      <c r="DM5" s="527"/>
      <c r="DN5" s="527"/>
      <c r="DO5" s="527"/>
      <c r="DP5" s="528"/>
      <c r="DQ5" s="519" t="s">
        <v>319</v>
      </c>
      <c r="DR5" s="520"/>
      <c r="DS5" s="520"/>
      <c r="DT5" s="520"/>
      <c r="DU5" s="521"/>
      <c r="DV5" s="519" t="s">
        <v>310</v>
      </c>
      <c r="DW5" s="520"/>
      <c r="DX5" s="520"/>
      <c r="DY5" s="520"/>
      <c r="DZ5" s="523"/>
      <c r="EA5" s="514"/>
    </row>
    <row r="6" spans="1:131" s="515" customFormat="1" ht="26.25" customHeight="1" thickBot="1" x14ac:dyDescent="0.2">
      <c r="A6" s="529"/>
      <c r="B6" s="530"/>
      <c r="C6" s="530"/>
      <c r="D6" s="530"/>
      <c r="E6" s="530"/>
      <c r="F6" s="530"/>
      <c r="G6" s="530"/>
      <c r="H6" s="530"/>
      <c r="I6" s="530"/>
      <c r="J6" s="530"/>
      <c r="K6" s="530"/>
      <c r="L6" s="530"/>
      <c r="M6" s="530"/>
      <c r="N6" s="530"/>
      <c r="O6" s="530"/>
      <c r="P6" s="531"/>
      <c r="Q6" s="532"/>
      <c r="R6" s="533"/>
      <c r="S6" s="533"/>
      <c r="T6" s="533"/>
      <c r="U6" s="534"/>
      <c r="V6" s="532"/>
      <c r="W6" s="533"/>
      <c r="X6" s="533"/>
      <c r="Y6" s="533"/>
      <c r="Z6" s="534"/>
      <c r="AA6" s="532"/>
      <c r="AB6" s="533"/>
      <c r="AC6" s="533"/>
      <c r="AD6" s="533"/>
      <c r="AE6" s="533"/>
      <c r="AF6" s="535"/>
      <c r="AG6" s="533"/>
      <c r="AH6" s="533"/>
      <c r="AI6" s="533"/>
      <c r="AJ6" s="536"/>
      <c r="AK6" s="533"/>
      <c r="AL6" s="533"/>
      <c r="AM6" s="533"/>
      <c r="AN6" s="533"/>
      <c r="AO6" s="534"/>
      <c r="AP6" s="532"/>
      <c r="AQ6" s="533"/>
      <c r="AR6" s="533"/>
      <c r="AS6" s="533"/>
      <c r="AT6" s="534"/>
      <c r="AU6" s="532"/>
      <c r="AV6" s="533"/>
      <c r="AW6" s="533"/>
      <c r="AX6" s="533"/>
      <c r="AY6" s="536"/>
      <c r="AZ6" s="512"/>
      <c r="BA6" s="512"/>
      <c r="BB6" s="512"/>
      <c r="BC6" s="512"/>
      <c r="BD6" s="512"/>
      <c r="BE6" s="513"/>
      <c r="BF6" s="513"/>
      <c r="BG6" s="513"/>
      <c r="BH6" s="513"/>
      <c r="BI6" s="513"/>
      <c r="BJ6" s="513"/>
      <c r="BK6" s="513"/>
      <c r="BL6" s="513"/>
      <c r="BM6" s="513"/>
      <c r="BN6" s="513"/>
      <c r="BO6" s="513"/>
      <c r="BP6" s="513"/>
      <c r="BQ6" s="529"/>
      <c r="BR6" s="530"/>
      <c r="BS6" s="530"/>
      <c r="BT6" s="530"/>
      <c r="BU6" s="530"/>
      <c r="BV6" s="530"/>
      <c r="BW6" s="530"/>
      <c r="BX6" s="530"/>
      <c r="BY6" s="530"/>
      <c r="BZ6" s="530"/>
      <c r="CA6" s="530"/>
      <c r="CB6" s="530"/>
      <c r="CC6" s="530"/>
      <c r="CD6" s="530"/>
      <c r="CE6" s="530"/>
      <c r="CF6" s="530"/>
      <c r="CG6" s="531"/>
      <c r="CH6" s="532"/>
      <c r="CI6" s="533"/>
      <c r="CJ6" s="533"/>
      <c r="CK6" s="533"/>
      <c r="CL6" s="534"/>
      <c r="CM6" s="532"/>
      <c r="CN6" s="533"/>
      <c r="CO6" s="533"/>
      <c r="CP6" s="533"/>
      <c r="CQ6" s="534"/>
      <c r="CR6" s="532"/>
      <c r="CS6" s="533"/>
      <c r="CT6" s="533"/>
      <c r="CU6" s="533"/>
      <c r="CV6" s="534"/>
      <c r="CW6" s="532"/>
      <c r="CX6" s="533"/>
      <c r="CY6" s="533"/>
      <c r="CZ6" s="533"/>
      <c r="DA6" s="534"/>
      <c r="DB6" s="532"/>
      <c r="DC6" s="533"/>
      <c r="DD6" s="533"/>
      <c r="DE6" s="533"/>
      <c r="DF6" s="534"/>
      <c r="DG6" s="537"/>
      <c r="DH6" s="538"/>
      <c r="DI6" s="538"/>
      <c r="DJ6" s="538"/>
      <c r="DK6" s="539"/>
      <c r="DL6" s="537"/>
      <c r="DM6" s="538"/>
      <c r="DN6" s="538"/>
      <c r="DO6" s="538"/>
      <c r="DP6" s="539"/>
      <c r="DQ6" s="532"/>
      <c r="DR6" s="533"/>
      <c r="DS6" s="533"/>
      <c r="DT6" s="533"/>
      <c r="DU6" s="534"/>
      <c r="DV6" s="532"/>
      <c r="DW6" s="533"/>
      <c r="DX6" s="533"/>
      <c r="DY6" s="533"/>
      <c r="DZ6" s="536"/>
      <c r="EA6" s="514"/>
    </row>
    <row r="7" spans="1:131" s="515" customFormat="1" ht="26.25" customHeight="1" thickTop="1" x14ac:dyDescent="0.15">
      <c r="A7" s="540">
        <v>1</v>
      </c>
      <c r="B7" s="541" t="s">
        <v>320</v>
      </c>
      <c r="C7" s="542"/>
      <c r="D7" s="542"/>
      <c r="E7" s="542"/>
      <c r="F7" s="542"/>
      <c r="G7" s="542"/>
      <c r="H7" s="542"/>
      <c r="I7" s="542"/>
      <c r="J7" s="542"/>
      <c r="K7" s="542"/>
      <c r="L7" s="542"/>
      <c r="M7" s="542"/>
      <c r="N7" s="542"/>
      <c r="O7" s="542"/>
      <c r="P7" s="543"/>
      <c r="Q7" s="544">
        <v>26070</v>
      </c>
      <c r="R7" s="545"/>
      <c r="S7" s="545"/>
      <c r="T7" s="545"/>
      <c r="U7" s="545"/>
      <c r="V7" s="545">
        <v>24575</v>
      </c>
      <c r="W7" s="545"/>
      <c r="X7" s="545"/>
      <c r="Y7" s="545"/>
      <c r="Z7" s="545"/>
      <c r="AA7" s="545">
        <v>1495</v>
      </c>
      <c r="AB7" s="545"/>
      <c r="AC7" s="545"/>
      <c r="AD7" s="545"/>
      <c r="AE7" s="546"/>
      <c r="AF7" s="547">
        <v>1344</v>
      </c>
      <c r="AG7" s="548"/>
      <c r="AH7" s="548"/>
      <c r="AI7" s="548"/>
      <c r="AJ7" s="549"/>
      <c r="AK7" s="550">
        <v>1516</v>
      </c>
      <c r="AL7" s="551"/>
      <c r="AM7" s="551"/>
      <c r="AN7" s="551"/>
      <c r="AO7" s="551"/>
      <c r="AP7" s="551">
        <v>15488</v>
      </c>
      <c r="AQ7" s="551"/>
      <c r="AR7" s="551"/>
      <c r="AS7" s="551"/>
      <c r="AT7" s="551"/>
      <c r="AU7" s="552"/>
      <c r="AV7" s="552"/>
      <c r="AW7" s="552"/>
      <c r="AX7" s="552"/>
      <c r="AY7" s="553"/>
      <c r="AZ7" s="512"/>
      <c r="BA7" s="512"/>
      <c r="BB7" s="512"/>
      <c r="BC7" s="512"/>
      <c r="BD7" s="512"/>
      <c r="BE7" s="513"/>
      <c r="BF7" s="513"/>
      <c r="BG7" s="513"/>
      <c r="BH7" s="513"/>
      <c r="BI7" s="513"/>
      <c r="BJ7" s="513"/>
      <c r="BK7" s="513"/>
      <c r="BL7" s="513"/>
      <c r="BM7" s="513"/>
      <c r="BN7" s="513"/>
      <c r="BO7" s="513"/>
      <c r="BP7" s="513"/>
      <c r="BQ7" s="554">
        <v>1</v>
      </c>
      <c r="BR7" s="555"/>
      <c r="BS7" s="556" t="s">
        <v>321</v>
      </c>
      <c r="BT7" s="557"/>
      <c r="BU7" s="557"/>
      <c r="BV7" s="557"/>
      <c r="BW7" s="557"/>
      <c r="BX7" s="557"/>
      <c r="BY7" s="557"/>
      <c r="BZ7" s="557"/>
      <c r="CA7" s="557"/>
      <c r="CB7" s="557"/>
      <c r="CC7" s="557"/>
      <c r="CD7" s="557"/>
      <c r="CE7" s="557"/>
      <c r="CF7" s="557"/>
      <c r="CG7" s="558"/>
      <c r="CH7" s="559">
        <v>2</v>
      </c>
      <c r="CI7" s="560"/>
      <c r="CJ7" s="560"/>
      <c r="CK7" s="560"/>
      <c r="CL7" s="561"/>
      <c r="CM7" s="559">
        <v>45</v>
      </c>
      <c r="CN7" s="560"/>
      <c r="CO7" s="560"/>
      <c r="CP7" s="560"/>
      <c r="CQ7" s="561"/>
      <c r="CR7" s="559">
        <v>15</v>
      </c>
      <c r="CS7" s="560"/>
      <c r="CT7" s="560"/>
      <c r="CU7" s="560"/>
      <c r="CV7" s="561"/>
      <c r="CW7" s="559">
        <v>11</v>
      </c>
      <c r="CX7" s="560"/>
      <c r="CY7" s="560"/>
      <c r="CZ7" s="560"/>
      <c r="DA7" s="561"/>
      <c r="DB7" s="559" t="s">
        <v>322</v>
      </c>
      <c r="DC7" s="560"/>
      <c r="DD7" s="560"/>
      <c r="DE7" s="560"/>
      <c r="DF7" s="561"/>
      <c r="DG7" s="559" t="s">
        <v>322</v>
      </c>
      <c r="DH7" s="560"/>
      <c r="DI7" s="560"/>
      <c r="DJ7" s="560"/>
      <c r="DK7" s="561"/>
      <c r="DL7" s="559" t="s">
        <v>322</v>
      </c>
      <c r="DM7" s="560"/>
      <c r="DN7" s="560"/>
      <c r="DO7" s="560"/>
      <c r="DP7" s="561"/>
      <c r="DQ7" s="559" t="s">
        <v>322</v>
      </c>
      <c r="DR7" s="560"/>
      <c r="DS7" s="560"/>
      <c r="DT7" s="560"/>
      <c r="DU7" s="561"/>
      <c r="DV7" s="562"/>
      <c r="DW7" s="563"/>
      <c r="DX7" s="563"/>
      <c r="DY7" s="563"/>
      <c r="DZ7" s="564"/>
      <c r="EA7" s="514"/>
    </row>
    <row r="8" spans="1:131" s="515" customFormat="1" ht="26.25" customHeight="1" x14ac:dyDescent="0.15">
      <c r="A8" s="565">
        <v>2</v>
      </c>
      <c r="B8" s="566"/>
      <c r="C8" s="567"/>
      <c r="D8" s="567"/>
      <c r="E8" s="567"/>
      <c r="F8" s="567"/>
      <c r="G8" s="567"/>
      <c r="H8" s="567"/>
      <c r="I8" s="567"/>
      <c r="J8" s="567"/>
      <c r="K8" s="567"/>
      <c r="L8" s="567"/>
      <c r="M8" s="567"/>
      <c r="N8" s="567"/>
      <c r="O8" s="567"/>
      <c r="P8" s="568"/>
      <c r="Q8" s="569"/>
      <c r="R8" s="570"/>
      <c r="S8" s="570"/>
      <c r="T8" s="570"/>
      <c r="U8" s="570"/>
      <c r="V8" s="570"/>
      <c r="W8" s="570"/>
      <c r="X8" s="570"/>
      <c r="Y8" s="570"/>
      <c r="Z8" s="570"/>
      <c r="AA8" s="570"/>
      <c r="AB8" s="570"/>
      <c r="AC8" s="570"/>
      <c r="AD8" s="570"/>
      <c r="AE8" s="571"/>
      <c r="AF8" s="572"/>
      <c r="AG8" s="573"/>
      <c r="AH8" s="573"/>
      <c r="AI8" s="573"/>
      <c r="AJ8" s="574"/>
      <c r="AK8" s="575"/>
      <c r="AL8" s="576"/>
      <c r="AM8" s="576"/>
      <c r="AN8" s="576"/>
      <c r="AO8" s="576"/>
      <c r="AP8" s="576"/>
      <c r="AQ8" s="576"/>
      <c r="AR8" s="576"/>
      <c r="AS8" s="576"/>
      <c r="AT8" s="576"/>
      <c r="AU8" s="577"/>
      <c r="AV8" s="577"/>
      <c r="AW8" s="577"/>
      <c r="AX8" s="577"/>
      <c r="AY8" s="578"/>
      <c r="AZ8" s="512"/>
      <c r="BA8" s="512"/>
      <c r="BB8" s="512"/>
      <c r="BC8" s="512"/>
      <c r="BD8" s="512"/>
      <c r="BE8" s="513"/>
      <c r="BF8" s="513"/>
      <c r="BG8" s="513"/>
      <c r="BH8" s="513"/>
      <c r="BI8" s="513"/>
      <c r="BJ8" s="513"/>
      <c r="BK8" s="513"/>
      <c r="BL8" s="513"/>
      <c r="BM8" s="513"/>
      <c r="BN8" s="513"/>
      <c r="BO8" s="513"/>
      <c r="BP8" s="513"/>
      <c r="BQ8" s="579">
        <v>2</v>
      </c>
      <c r="BR8" s="580"/>
      <c r="BS8" s="581" t="s">
        <v>323</v>
      </c>
      <c r="BT8" s="582"/>
      <c r="BU8" s="582"/>
      <c r="BV8" s="582"/>
      <c r="BW8" s="582"/>
      <c r="BX8" s="582"/>
      <c r="BY8" s="582"/>
      <c r="BZ8" s="582"/>
      <c r="CA8" s="582"/>
      <c r="CB8" s="582"/>
      <c r="CC8" s="582"/>
      <c r="CD8" s="582"/>
      <c r="CE8" s="582"/>
      <c r="CF8" s="582"/>
      <c r="CG8" s="583"/>
      <c r="CH8" s="584">
        <v>-1</v>
      </c>
      <c r="CI8" s="585"/>
      <c r="CJ8" s="585"/>
      <c r="CK8" s="585"/>
      <c r="CL8" s="586"/>
      <c r="CM8" s="584">
        <v>237</v>
      </c>
      <c r="CN8" s="585"/>
      <c r="CO8" s="585"/>
      <c r="CP8" s="585"/>
      <c r="CQ8" s="586"/>
      <c r="CR8" s="584">
        <v>5</v>
      </c>
      <c r="CS8" s="585"/>
      <c r="CT8" s="585"/>
      <c r="CU8" s="585"/>
      <c r="CV8" s="586"/>
      <c r="CW8" s="584" t="s">
        <v>322</v>
      </c>
      <c r="CX8" s="585"/>
      <c r="CY8" s="585"/>
      <c r="CZ8" s="585"/>
      <c r="DA8" s="586"/>
      <c r="DB8" s="584" t="s">
        <v>322</v>
      </c>
      <c r="DC8" s="585"/>
      <c r="DD8" s="585"/>
      <c r="DE8" s="585"/>
      <c r="DF8" s="586"/>
      <c r="DG8" s="584" t="s">
        <v>322</v>
      </c>
      <c r="DH8" s="585"/>
      <c r="DI8" s="585"/>
      <c r="DJ8" s="585"/>
      <c r="DK8" s="586"/>
      <c r="DL8" s="584" t="s">
        <v>322</v>
      </c>
      <c r="DM8" s="585"/>
      <c r="DN8" s="585"/>
      <c r="DO8" s="585"/>
      <c r="DP8" s="586"/>
      <c r="DQ8" s="584" t="s">
        <v>322</v>
      </c>
      <c r="DR8" s="585"/>
      <c r="DS8" s="585"/>
      <c r="DT8" s="585"/>
      <c r="DU8" s="586"/>
      <c r="DV8" s="587"/>
      <c r="DW8" s="588"/>
      <c r="DX8" s="588"/>
      <c r="DY8" s="588"/>
      <c r="DZ8" s="589"/>
      <c r="EA8" s="514"/>
    </row>
    <row r="9" spans="1:131" s="515" customFormat="1" ht="26.25" customHeight="1" x14ac:dyDescent="0.15">
      <c r="A9" s="565">
        <v>3</v>
      </c>
      <c r="B9" s="566"/>
      <c r="C9" s="567"/>
      <c r="D9" s="567"/>
      <c r="E9" s="567"/>
      <c r="F9" s="567"/>
      <c r="G9" s="567"/>
      <c r="H9" s="567"/>
      <c r="I9" s="567"/>
      <c r="J9" s="567"/>
      <c r="K9" s="567"/>
      <c r="L9" s="567"/>
      <c r="M9" s="567"/>
      <c r="N9" s="567"/>
      <c r="O9" s="567"/>
      <c r="P9" s="568"/>
      <c r="Q9" s="569"/>
      <c r="R9" s="570"/>
      <c r="S9" s="570"/>
      <c r="T9" s="570"/>
      <c r="U9" s="570"/>
      <c r="V9" s="570"/>
      <c r="W9" s="570"/>
      <c r="X9" s="570"/>
      <c r="Y9" s="570"/>
      <c r="Z9" s="570"/>
      <c r="AA9" s="570"/>
      <c r="AB9" s="570"/>
      <c r="AC9" s="570"/>
      <c r="AD9" s="570"/>
      <c r="AE9" s="571"/>
      <c r="AF9" s="572"/>
      <c r="AG9" s="573"/>
      <c r="AH9" s="573"/>
      <c r="AI9" s="573"/>
      <c r="AJ9" s="574"/>
      <c r="AK9" s="575"/>
      <c r="AL9" s="576"/>
      <c r="AM9" s="576"/>
      <c r="AN9" s="576"/>
      <c r="AO9" s="576"/>
      <c r="AP9" s="576"/>
      <c r="AQ9" s="576"/>
      <c r="AR9" s="576"/>
      <c r="AS9" s="576"/>
      <c r="AT9" s="576"/>
      <c r="AU9" s="577"/>
      <c r="AV9" s="577"/>
      <c r="AW9" s="577"/>
      <c r="AX9" s="577"/>
      <c r="AY9" s="578"/>
      <c r="AZ9" s="512"/>
      <c r="BA9" s="512"/>
      <c r="BB9" s="512"/>
      <c r="BC9" s="512"/>
      <c r="BD9" s="512"/>
      <c r="BE9" s="513"/>
      <c r="BF9" s="513"/>
      <c r="BG9" s="513"/>
      <c r="BH9" s="513"/>
      <c r="BI9" s="513"/>
      <c r="BJ9" s="513"/>
      <c r="BK9" s="513"/>
      <c r="BL9" s="513"/>
      <c r="BM9" s="513"/>
      <c r="BN9" s="513"/>
      <c r="BO9" s="513"/>
      <c r="BP9" s="513"/>
      <c r="BQ9" s="579">
        <v>3</v>
      </c>
      <c r="BR9" s="580"/>
      <c r="BS9" s="581"/>
      <c r="BT9" s="582"/>
      <c r="BU9" s="582"/>
      <c r="BV9" s="582"/>
      <c r="BW9" s="582"/>
      <c r="BX9" s="582"/>
      <c r="BY9" s="582"/>
      <c r="BZ9" s="582"/>
      <c r="CA9" s="582"/>
      <c r="CB9" s="582"/>
      <c r="CC9" s="582"/>
      <c r="CD9" s="582"/>
      <c r="CE9" s="582"/>
      <c r="CF9" s="582"/>
      <c r="CG9" s="583"/>
      <c r="CH9" s="584"/>
      <c r="CI9" s="585"/>
      <c r="CJ9" s="585"/>
      <c r="CK9" s="585"/>
      <c r="CL9" s="586"/>
      <c r="CM9" s="584"/>
      <c r="CN9" s="585"/>
      <c r="CO9" s="585"/>
      <c r="CP9" s="585"/>
      <c r="CQ9" s="586"/>
      <c r="CR9" s="584"/>
      <c r="CS9" s="585"/>
      <c r="CT9" s="585"/>
      <c r="CU9" s="585"/>
      <c r="CV9" s="586"/>
      <c r="CW9" s="584"/>
      <c r="CX9" s="585"/>
      <c r="CY9" s="585"/>
      <c r="CZ9" s="585"/>
      <c r="DA9" s="586"/>
      <c r="DB9" s="584"/>
      <c r="DC9" s="585"/>
      <c r="DD9" s="585"/>
      <c r="DE9" s="585"/>
      <c r="DF9" s="586"/>
      <c r="DG9" s="584"/>
      <c r="DH9" s="585"/>
      <c r="DI9" s="585"/>
      <c r="DJ9" s="585"/>
      <c r="DK9" s="586"/>
      <c r="DL9" s="584"/>
      <c r="DM9" s="585"/>
      <c r="DN9" s="585"/>
      <c r="DO9" s="585"/>
      <c r="DP9" s="586"/>
      <c r="DQ9" s="584"/>
      <c r="DR9" s="585"/>
      <c r="DS9" s="585"/>
      <c r="DT9" s="585"/>
      <c r="DU9" s="586"/>
      <c r="DV9" s="587"/>
      <c r="DW9" s="588"/>
      <c r="DX9" s="588"/>
      <c r="DY9" s="588"/>
      <c r="DZ9" s="589"/>
      <c r="EA9" s="514"/>
    </row>
    <row r="10" spans="1:131" s="515" customFormat="1" ht="26.25" customHeight="1" x14ac:dyDescent="0.15">
      <c r="A10" s="565">
        <v>4</v>
      </c>
      <c r="B10" s="566"/>
      <c r="C10" s="567"/>
      <c r="D10" s="567"/>
      <c r="E10" s="567"/>
      <c r="F10" s="567"/>
      <c r="G10" s="567"/>
      <c r="H10" s="567"/>
      <c r="I10" s="567"/>
      <c r="J10" s="567"/>
      <c r="K10" s="567"/>
      <c r="L10" s="567"/>
      <c r="M10" s="567"/>
      <c r="N10" s="567"/>
      <c r="O10" s="567"/>
      <c r="P10" s="568"/>
      <c r="Q10" s="569"/>
      <c r="R10" s="570"/>
      <c r="S10" s="570"/>
      <c r="T10" s="570"/>
      <c r="U10" s="570"/>
      <c r="V10" s="570"/>
      <c r="W10" s="570"/>
      <c r="X10" s="570"/>
      <c r="Y10" s="570"/>
      <c r="Z10" s="570"/>
      <c r="AA10" s="570"/>
      <c r="AB10" s="570"/>
      <c r="AC10" s="570"/>
      <c r="AD10" s="570"/>
      <c r="AE10" s="571"/>
      <c r="AF10" s="572"/>
      <c r="AG10" s="573"/>
      <c r="AH10" s="573"/>
      <c r="AI10" s="573"/>
      <c r="AJ10" s="574"/>
      <c r="AK10" s="575"/>
      <c r="AL10" s="576"/>
      <c r="AM10" s="576"/>
      <c r="AN10" s="576"/>
      <c r="AO10" s="576"/>
      <c r="AP10" s="576"/>
      <c r="AQ10" s="576"/>
      <c r="AR10" s="576"/>
      <c r="AS10" s="576"/>
      <c r="AT10" s="576"/>
      <c r="AU10" s="577"/>
      <c r="AV10" s="577"/>
      <c r="AW10" s="577"/>
      <c r="AX10" s="577"/>
      <c r="AY10" s="578"/>
      <c r="AZ10" s="512"/>
      <c r="BA10" s="512"/>
      <c r="BB10" s="512"/>
      <c r="BC10" s="512"/>
      <c r="BD10" s="512"/>
      <c r="BE10" s="513"/>
      <c r="BF10" s="513"/>
      <c r="BG10" s="513"/>
      <c r="BH10" s="513"/>
      <c r="BI10" s="513"/>
      <c r="BJ10" s="513"/>
      <c r="BK10" s="513"/>
      <c r="BL10" s="513"/>
      <c r="BM10" s="513"/>
      <c r="BN10" s="513"/>
      <c r="BO10" s="513"/>
      <c r="BP10" s="513"/>
      <c r="BQ10" s="579">
        <v>4</v>
      </c>
      <c r="BR10" s="580"/>
      <c r="BS10" s="581"/>
      <c r="BT10" s="582"/>
      <c r="BU10" s="582"/>
      <c r="BV10" s="582"/>
      <c r="BW10" s="582"/>
      <c r="BX10" s="582"/>
      <c r="BY10" s="582"/>
      <c r="BZ10" s="582"/>
      <c r="CA10" s="582"/>
      <c r="CB10" s="582"/>
      <c r="CC10" s="582"/>
      <c r="CD10" s="582"/>
      <c r="CE10" s="582"/>
      <c r="CF10" s="582"/>
      <c r="CG10" s="583"/>
      <c r="CH10" s="584"/>
      <c r="CI10" s="585"/>
      <c r="CJ10" s="585"/>
      <c r="CK10" s="585"/>
      <c r="CL10" s="586"/>
      <c r="CM10" s="584"/>
      <c r="CN10" s="585"/>
      <c r="CO10" s="585"/>
      <c r="CP10" s="585"/>
      <c r="CQ10" s="586"/>
      <c r="CR10" s="584"/>
      <c r="CS10" s="585"/>
      <c r="CT10" s="585"/>
      <c r="CU10" s="585"/>
      <c r="CV10" s="586"/>
      <c r="CW10" s="584"/>
      <c r="CX10" s="585"/>
      <c r="CY10" s="585"/>
      <c r="CZ10" s="585"/>
      <c r="DA10" s="586"/>
      <c r="DB10" s="584"/>
      <c r="DC10" s="585"/>
      <c r="DD10" s="585"/>
      <c r="DE10" s="585"/>
      <c r="DF10" s="586"/>
      <c r="DG10" s="584"/>
      <c r="DH10" s="585"/>
      <c r="DI10" s="585"/>
      <c r="DJ10" s="585"/>
      <c r="DK10" s="586"/>
      <c r="DL10" s="584"/>
      <c r="DM10" s="585"/>
      <c r="DN10" s="585"/>
      <c r="DO10" s="585"/>
      <c r="DP10" s="586"/>
      <c r="DQ10" s="584"/>
      <c r="DR10" s="585"/>
      <c r="DS10" s="585"/>
      <c r="DT10" s="585"/>
      <c r="DU10" s="586"/>
      <c r="DV10" s="587"/>
      <c r="DW10" s="588"/>
      <c r="DX10" s="588"/>
      <c r="DY10" s="588"/>
      <c r="DZ10" s="589"/>
      <c r="EA10" s="514"/>
    </row>
    <row r="11" spans="1:131" s="515" customFormat="1" ht="26.25" customHeight="1" x14ac:dyDescent="0.15">
      <c r="A11" s="565">
        <v>5</v>
      </c>
      <c r="B11" s="566"/>
      <c r="C11" s="567"/>
      <c r="D11" s="567"/>
      <c r="E11" s="567"/>
      <c r="F11" s="567"/>
      <c r="G11" s="567"/>
      <c r="H11" s="567"/>
      <c r="I11" s="567"/>
      <c r="J11" s="567"/>
      <c r="K11" s="567"/>
      <c r="L11" s="567"/>
      <c r="M11" s="567"/>
      <c r="N11" s="567"/>
      <c r="O11" s="567"/>
      <c r="P11" s="568"/>
      <c r="Q11" s="569"/>
      <c r="R11" s="570"/>
      <c r="S11" s="570"/>
      <c r="T11" s="570"/>
      <c r="U11" s="570"/>
      <c r="V11" s="570"/>
      <c r="W11" s="570"/>
      <c r="X11" s="570"/>
      <c r="Y11" s="570"/>
      <c r="Z11" s="570"/>
      <c r="AA11" s="570"/>
      <c r="AB11" s="570"/>
      <c r="AC11" s="570"/>
      <c r="AD11" s="570"/>
      <c r="AE11" s="571"/>
      <c r="AF11" s="572"/>
      <c r="AG11" s="573"/>
      <c r="AH11" s="573"/>
      <c r="AI11" s="573"/>
      <c r="AJ11" s="574"/>
      <c r="AK11" s="575"/>
      <c r="AL11" s="576"/>
      <c r="AM11" s="576"/>
      <c r="AN11" s="576"/>
      <c r="AO11" s="576"/>
      <c r="AP11" s="576"/>
      <c r="AQ11" s="576"/>
      <c r="AR11" s="576"/>
      <c r="AS11" s="576"/>
      <c r="AT11" s="576"/>
      <c r="AU11" s="577"/>
      <c r="AV11" s="577"/>
      <c r="AW11" s="577"/>
      <c r="AX11" s="577"/>
      <c r="AY11" s="578"/>
      <c r="AZ11" s="512"/>
      <c r="BA11" s="512"/>
      <c r="BB11" s="512"/>
      <c r="BC11" s="512"/>
      <c r="BD11" s="512"/>
      <c r="BE11" s="513"/>
      <c r="BF11" s="513"/>
      <c r="BG11" s="513"/>
      <c r="BH11" s="513"/>
      <c r="BI11" s="513"/>
      <c r="BJ11" s="513"/>
      <c r="BK11" s="513"/>
      <c r="BL11" s="513"/>
      <c r="BM11" s="513"/>
      <c r="BN11" s="513"/>
      <c r="BO11" s="513"/>
      <c r="BP11" s="513"/>
      <c r="BQ11" s="579">
        <v>5</v>
      </c>
      <c r="BR11" s="580"/>
      <c r="BS11" s="581"/>
      <c r="BT11" s="582"/>
      <c r="BU11" s="582"/>
      <c r="BV11" s="582"/>
      <c r="BW11" s="582"/>
      <c r="BX11" s="582"/>
      <c r="BY11" s="582"/>
      <c r="BZ11" s="582"/>
      <c r="CA11" s="582"/>
      <c r="CB11" s="582"/>
      <c r="CC11" s="582"/>
      <c r="CD11" s="582"/>
      <c r="CE11" s="582"/>
      <c r="CF11" s="582"/>
      <c r="CG11" s="583"/>
      <c r="CH11" s="584"/>
      <c r="CI11" s="585"/>
      <c r="CJ11" s="585"/>
      <c r="CK11" s="585"/>
      <c r="CL11" s="586"/>
      <c r="CM11" s="584"/>
      <c r="CN11" s="585"/>
      <c r="CO11" s="585"/>
      <c r="CP11" s="585"/>
      <c r="CQ11" s="586"/>
      <c r="CR11" s="584"/>
      <c r="CS11" s="585"/>
      <c r="CT11" s="585"/>
      <c r="CU11" s="585"/>
      <c r="CV11" s="586"/>
      <c r="CW11" s="584"/>
      <c r="CX11" s="585"/>
      <c r="CY11" s="585"/>
      <c r="CZ11" s="585"/>
      <c r="DA11" s="586"/>
      <c r="DB11" s="584"/>
      <c r="DC11" s="585"/>
      <c r="DD11" s="585"/>
      <c r="DE11" s="585"/>
      <c r="DF11" s="586"/>
      <c r="DG11" s="584"/>
      <c r="DH11" s="585"/>
      <c r="DI11" s="585"/>
      <c r="DJ11" s="585"/>
      <c r="DK11" s="586"/>
      <c r="DL11" s="584"/>
      <c r="DM11" s="585"/>
      <c r="DN11" s="585"/>
      <c r="DO11" s="585"/>
      <c r="DP11" s="586"/>
      <c r="DQ11" s="584"/>
      <c r="DR11" s="585"/>
      <c r="DS11" s="585"/>
      <c r="DT11" s="585"/>
      <c r="DU11" s="586"/>
      <c r="DV11" s="587"/>
      <c r="DW11" s="588"/>
      <c r="DX11" s="588"/>
      <c r="DY11" s="588"/>
      <c r="DZ11" s="589"/>
      <c r="EA11" s="514"/>
    </row>
    <row r="12" spans="1:131" s="515" customFormat="1" ht="26.25" customHeight="1" x14ac:dyDescent="0.15">
      <c r="A12" s="565">
        <v>6</v>
      </c>
      <c r="B12" s="566"/>
      <c r="C12" s="567"/>
      <c r="D12" s="567"/>
      <c r="E12" s="567"/>
      <c r="F12" s="567"/>
      <c r="G12" s="567"/>
      <c r="H12" s="567"/>
      <c r="I12" s="567"/>
      <c r="J12" s="567"/>
      <c r="K12" s="567"/>
      <c r="L12" s="567"/>
      <c r="M12" s="567"/>
      <c r="N12" s="567"/>
      <c r="O12" s="567"/>
      <c r="P12" s="568"/>
      <c r="Q12" s="569"/>
      <c r="R12" s="570"/>
      <c r="S12" s="570"/>
      <c r="T12" s="570"/>
      <c r="U12" s="570"/>
      <c r="V12" s="570"/>
      <c r="W12" s="570"/>
      <c r="X12" s="570"/>
      <c r="Y12" s="570"/>
      <c r="Z12" s="570"/>
      <c r="AA12" s="570"/>
      <c r="AB12" s="570"/>
      <c r="AC12" s="570"/>
      <c r="AD12" s="570"/>
      <c r="AE12" s="571"/>
      <c r="AF12" s="572"/>
      <c r="AG12" s="573"/>
      <c r="AH12" s="573"/>
      <c r="AI12" s="573"/>
      <c r="AJ12" s="574"/>
      <c r="AK12" s="575"/>
      <c r="AL12" s="576"/>
      <c r="AM12" s="576"/>
      <c r="AN12" s="576"/>
      <c r="AO12" s="576"/>
      <c r="AP12" s="576"/>
      <c r="AQ12" s="576"/>
      <c r="AR12" s="576"/>
      <c r="AS12" s="576"/>
      <c r="AT12" s="576"/>
      <c r="AU12" s="577"/>
      <c r="AV12" s="577"/>
      <c r="AW12" s="577"/>
      <c r="AX12" s="577"/>
      <c r="AY12" s="578"/>
      <c r="AZ12" s="512"/>
      <c r="BA12" s="512"/>
      <c r="BB12" s="512"/>
      <c r="BC12" s="512"/>
      <c r="BD12" s="512"/>
      <c r="BE12" s="513"/>
      <c r="BF12" s="513"/>
      <c r="BG12" s="513"/>
      <c r="BH12" s="513"/>
      <c r="BI12" s="513"/>
      <c r="BJ12" s="513"/>
      <c r="BK12" s="513"/>
      <c r="BL12" s="513"/>
      <c r="BM12" s="513"/>
      <c r="BN12" s="513"/>
      <c r="BO12" s="513"/>
      <c r="BP12" s="513"/>
      <c r="BQ12" s="579">
        <v>6</v>
      </c>
      <c r="BR12" s="580"/>
      <c r="BS12" s="581"/>
      <c r="BT12" s="582"/>
      <c r="BU12" s="582"/>
      <c r="BV12" s="582"/>
      <c r="BW12" s="582"/>
      <c r="BX12" s="582"/>
      <c r="BY12" s="582"/>
      <c r="BZ12" s="582"/>
      <c r="CA12" s="582"/>
      <c r="CB12" s="582"/>
      <c r="CC12" s="582"/>
      <c r="CD12" s="582"/>
      <c r="CE12" s="582"/>
      <c r="CF12" s="582"/>
      <c r="CG12" s="583"/>
      <c r="CH12" s="584"/>
      <c r="CI12" s="585"/>
      <c r="CJ12" s="585"/>
      <c r="CK12" s="585"/>
      <c r="CL12" s="586"/>
      <c r="CM12" s="584"/>
      <c r="CN12" s="585"/>
      <c r="CO12" s="585"/>
      <c r="CP12" s="585"/>
      <c r="CQ12" s="586"/>
      <c r="CR12" s="584"/>
      <c r="CS12" s="585"/>
      <c r="CT12" s="585"/>
      <c r="CU12" s="585"/>
      <c r="CV12" s="586"/>
      <c r="CW12" s="584"/>
      <c r="CX12" s="585"/>
      <c r="CY12" s="585"/>
      <c r="CZ12" s="585"/>
      <c r="DA12" s="586"/>
      <c r="DB12" s="584"/>
      <c r="DC12" s="585"/>
      <c r="DD12" s="585"/>
      <c r="DE12" s="585"/>
      <c r="DF12" s="586"/>
      <c r="DG12" s="584"/>
      <c r="DH12" s="585"/>
      <c r="DI12" s="585"/>
      <c r="DJ12" s="585"/>
      <c r="DK12" s="586"/>
      <c r="DL12" s="584"/>
      <c r="DM12" s="585"/>
      <c r="DN12" s="585"/>
      <c r="DO12" s="585"/>
      <c r="DP12" s="586"/>
      <c r="DQ12" s="584"/>
      <c r="DR12" s="585"/>
      <c r="DS12" s="585"/>
      <c r="DT12" s="585"/>
      <c r="DU12" s="586"/>
      <c r="DV12" s="587"/>
      <c r="DW12" s="588"/>
      <c r="DX12" s="588"/>
      <c r="DY12" s="588"/>
      <c r="DZ12" s="589"/>
      <c r="EA12" s="514"/>
    </row>
    <row r="13" spans="1:131" s="515" customFormat="1" ht="26.25" customHeight="1" x14ac:dyDescent="0.15">
      <c r="A13" s="565">
        <v>7</v>
      </c>
      <c r="B13" s="566"/>
      <c r="C13" s="567"/>
      <c r="D13" s="567"/>
      <c r="E13" s="567"/>
      <c r="F13" s="567"/>
      <c r="G13" s="567"/>
      <c r="H13" s="567"/>
      <c r="I13" s="567"/>
      <c r="J13" s="567"/>
      <c r="K13" s="567"/>
      <c r="L13" s="567"/>
      <c r="M13" s="567"/>
      <c r="N13" s="567"/>
      <c r="O13" s="567"/>
      <c r="P13" s="568"/>
      <c r="Q13" s="569"/>
      <c r="R13" s="570"/>
      <c r="S13" s="570"/>
      <c r="T13" s="570"/>
      <c r="U13" s="570"/>
      <c r="V13" s="570"/>
      <c r="W13" s="570"/>
      <c r="X13" s="570"/>
      <c r="Y13" s="570"/>
      <c r="Z13" s="570"/>
      <c r="AA13" s="570"/>
      <c r="AB13" s="570"/>
      <c r="AC13" s="570"/>
      <c r="AD13" s="570"/>
      <c r="AE13" s="571"/>
      <c r="AF13" s="572"/>
      <c r="AG13" s="573"/>
      <c r="AH13" s="573"/>
      <c r="AI13" s="573"/>
      <c r="AJ13" s="574"/>
      <c r="AK13" s="575"/>
      <c r="AL13" s="576"/>
      <c r="AM13" s="576"/>
      <c r="AN13" s="576"/>
      <c r="AO13" s="576"/>
      <c r="AP13" s="576"/>
      <c r="AQ13" s="576"/>
      <c r="AR13" s="576"/>
      <c r="AS13" s="576"/>
      <c r="AT13" s="576"/>
      <c r="AU13" s="577"/>
      <c r="AV13" s="577"/>
      <c r="AW13" s="577"/>
      <c r="AX13" s="577"/>
      <c r="AY13" s="578"/>
      <c r="AZ13" s="512"/>
      <c r="BA13" s="512"/>
      <c r="BB13" s="512"/>
      <c r="BC13" s="512"/>
      <c r="BD13" s="512"/>
      <c r="BE13" s="513"/>
      <c r="BF13" s="513"/>
      <c r="BG13" s="513"/>
      <c r="BH13" s="513"/>
      <c r="BI13" s="513"/>
      <c r="BJ13" s="513"/>
      <c r="BK13" s="513"/>
      <c r="BL13" s="513"/>
      <c r="BM13" s="513"/>
      <c r="BN13" s="513"/>
      <c r="BO13" s="513"/>
      <c r="BP13" s="513"/>
      <c r="BQ13" s="579">
        <v>7</v>
      </c>
      <c r="BR13" s="580"/>
      <c r="BS13" s="581"/>
      <c r="BT13" s="582"/>
      <c r="BU13" s="582"/>
      <c r="BV13" s="582"/>
      <c r="BW13" s="582"/>
      <c r="BX13" s="582"/>
      <c r="BY13" s="582"/>
      <c r="BZ13" s="582"/>
      <c r="CA13" s="582"/>
      <c r="CB13" s="582"/>
      <c r="CC13" s="582"/>
      <c r="CD13" s="582"/>
      <c r="CE13" s="582"/>
      <c r="CF13" s="582"/>
      <c r="CG13" s="583"/>
      <c r="CH13" s="584"/>
      <c r="CI13" s="585"/>
      <c r="CJ13" s="585"/>
      <c r="CK13" s="585"/>
      <c r="CL13" s="586"/>
      <c r="CM13" s="584"/>
      <c r="CN13" s="585"/>
      <c r="CO13" s="585"/>
      <c r="CP13" s="585"/>
      <c r="CQ13" s="586"/>
      <c r="CR13" s="584"/>
      <c r="CS13" s="585"/>
      <c r="CT13" s="585"/>
      <c r="CU13" s="585"/>
      <c r="CV13" s="586"/>
      <c r="CW13" s="584"/>
      <c r="CX13" s="585"/>
      <c r="CY13" s="585"/>
      <c r="CZ13" s="585"/>
      <c r="DA13" s="586"/>
      <c r="DB13" s="584"/>
      <c r="DC13" s="585"/>
      <c r="DD13" s="585"/>
      <c r="DE13" s="585"/>
      <c r="DF13" s="586"/>
      <c r="DG13" s="584"/>
      <c r="DH13" s="585"/>
      <c r="DI13" s="585"/>
      <c r="DJ13" s="585"/>
      <c r="DK13" s="586"/>
      <c r="DL13" s="584"/>
      <c r="DM13" s="585"/>
      <c r="DN13" s="585"/>
      <c r="DO13" s="585"/>
      <c r="DP13" s="586"/>
      <c r="DQ13" s="584"/>
      <c r="DR13" s="585"/>
      <c r="DS13" s="585"/>
      <c r="DT13" s="585"/>
      <c r="DU13" s="586"/>
      <c r="DV13" s="587"/>
      <c r="DW13" s="588"/>
      <c r="DX13" s="588"/>
      <c r="DY13" s="588"/>
      <c r="DZ13" s="589"/>
      <c r="EA13" s="514"/>
    </row>
    <row r="14" spans="1:131" s="515" customFormat="1" ht="26.25" customHeight="1" x14ac:dyDescent="0.15">
      <c r="A14" s="565">
        <v>8</v>
      </c>
      <c r="B14" s="566"/>
      <c r="C14" s="567"/>
      <c r="D14" s="567"/>
      <c r="E14" s="567"/>
      <c r="F14" s="567"/>
      <c r="G14" s="567"/>
      <c r="H14" s="567"/>
      <c r="I14" s="567"/>
      <c r="J14" s="567"/>
      <c r="K14" s="567"/>
      <c r="L14" s="567"/>
      <c r="M14" s="567"/>
      <c r="N14" s="567"/>
      <c r="O14" s="567"/>
      <c r="P14" s="568"/>
      <c r="Q14" s="569"/>
      <c r="R14" s="570"/>
      <c r="S14" s="570"/>
      <c r="T14" s="570"/>
      <c r="U14" s="570"/>
      <c r="V14" s="570"/>
      <c r="W14" s="570"/>
      <c r="X14" s="570"/>
      <c r="Y14" s="570"/>
      <c r="Z14" s="570"/>
      <c r="AA14" s="570"/>
      <c r="AB14" s="570"/>
      <c r="AC14" s="570"/>
      <c r="AD14" s="570"/>
      <c r="AE14" s="571"/>
      <c r="AF14" s="572"/>
      <c r="AG14" s="573"/>
      <c r="AH14" s="573"/>
      <c r="AI14" s="573"/>
      <c r="AJ14" s="574"/>
      <c r="AK14" s="575"/>
      <c r="AL14" s="576"/>
      <c r="AM14" s="576"/>
      <c r="AN14" s="576"/>
      <c r="AO14" s="576"/>
      <c r="AP14" s="576"/>
      <c r="AQ14" s="576"/>
      <c r="AR14" s="576"/>
      <c r="AS14" s="576"/>
      <c r="AT14" s="576"/>
      <c r="AU14" s="577"/>
      <c r="AV14" s="577"/>
      <c r="AW14" s="577"/>
      <c r="AX14" s="577"/>
      <c r="AY14" s="578"/>
      <c r="AZ14" s="512"/>
      <c r="BA14" s="512"/>
      <c r="BB14" s="512"/>
      <c r="BC14" s="512"/>
      <c r="BD14" s="512"/>
      <c r="BE14" s="513"/>
      <c r="BF14" s="513"/>
      <c r="BG14" s="513"/>
      <c r="BH14" s="513"/>
      <c r="BI14" s="513"/>
      <c r="BJ14" s="513"/>
      <c r="BK14" s="513"/>
      <c r="BL14" s="513"/>
      <c r="BM14" s="513"/>
      <c r="BN14" s="513"/>
      <c r="BO14" s="513"/>
      <c r="BP14" s="513"/>
      <c r="BQ14" s="579">
        <v>8</v>
      </c>
      <c r="BR14" s="580"/>
      <c r="BS14" s="581"/>
      <c r="BT14" s="582"/>
      <c r="BU14" s="582"/>
      <c r="BV14" s="582"/>
      <c r="BW14" s="582"/>
      <c r="BX14" s="582"/>
      <c r="BY14" s="582"/>
      <c r="BZ14" s="582"/>
      <c r="CA14" s="582"/>
      <c r="CB14" s="582"/>
      <c r="CC14" s="582"/>
      <c r="CD14" s="582"/>
      <c r="CE14" s="582"/>
      <c r="CF14" s="582"/>
      <c r="CG14" s="583"/>
      <c r="CH14" s="584"/>
      <c r="CI14" s="585"/>
      <c r="CJ14" s="585"/>
      <c r="CK14" s="585"/>
      <c r="CL14" s="586"/>
      <c r="CM14" s="584"/>
      <c r="CN14" s="585"/>
      <c r="CO14" s="585"/>
      <c r="CP14" s="585"/>
      <c r="CQ14" s="586"/>
      <c r="CR14" s="584"/>
      <c r="CS14" s="585"/>
      <c r="CT14" s="585"/>
      <c r="CU14" s="585"/>
      <c r="CV14" s="586"/>
      <c r="CW14" s="584"/>
      <c r="CX14" s="585"/>
      <c r="CY14" s="585"/>
      <c r="CZ14" s="585"/>
      <c r="DA14" s="586"/>
      <c r="DB14" s="584"/>
      <c r="DC14" s="585"/>
      <c r="DD14" s="585"/>
      <c r="DE14" s="585"/>
      <c r="DF14" s="586"/>
      <c r="DG14" s="584"/>
      <c r="DH14" s="585"/>
      <c r="DI14" s="585"/>
      <c r="DJ14" s="585"/>
      <c r="DK14" s="586"/>
      <c r="DL14" s="584"/>
      <c r="DM14" s="585"/>
      <c r="DN14" s="585"/>
      <c r="DO14" s="585"/>
      <c r="DP14" s="586"/>
      <c r="DQ14" s="584"/>
      <c r="DR14" s="585"/>
      <c r="DS14" s="585"/>
      <c r="DT14" s="585"/>
      <c r="DU14" s="586"/>
      <c r="DV14" s="587"/>
      <c r="DW14" s="588"/>
      <c r="DX14" s="588"/>
      <c r="DY14" s="588"/>
      <c r="DZ14" s="589"/>
      <c r="EA14" s="514"/>
    </row>
    <row r="15" spans="1:131" s="515" customFormat="1" ht="26.25" customHeight="1" x14ac:dyDescent="0.15">
      <c r="A15" s="565">
        <v>9</v>
      </c>
      <c r="B15" s="566"/>
      <c r="C15" s="567"/>
      <c r="D15" s="567"/>
      <c r="E15" s="567"/>
      <c r="F15" s="567"/>
      <c r="G15" s="567"/>
      <c r="H15" s="567"/>
      <c r="I15" s="567"/>
      <c r="J15" s="567"/>
      <c r="K15" s="567"/>
      <c r="L15" s="567"/>
      <c r="M15" s="567"/>
      <c r="N15" s="567"/>
      <c r="O15" s="567"/>
      <c r="P15" s="568"/>
      <c r="Q15" s="569"/>
      <c r="R15" s="570"/>
      <c r="S15" s="570"/>
      <c r="T15" s="570"/>
      <c r="U15" s="570"/>
      <c r="V15" s="570"/>
      <c r="W15" s="570"/>
      <c r="X15" s="570"/>
      <c r="Y15" s="570"/>
      <c r="Z15" s="570"/>
      <c r="AA15" s="570"/>
      <c r="AB15" s="570"/>
      <c r="AC15" s="570"/>
      <c r="AD15" s="570"/>
      <c r="AE15" s="571"/>
      <c r="AF15" s="572"/>
      <c r="AG15" s="573"/>
      <c r="AH15" s="573"/>
      <c r="AI15" s="573"/>
      <c r="AJ15" s="574"/>
      <c r="AK15" s="575"/>
      <c r="AL15" s="576"/>
      <c r="AM15" s="576"/>
      <c r="AN15" s="576"/>
      <c r="AO15" s="576"/>
      <c r="AP15" s="576"/>
      <c r="AQ15" s="576"/>
      <c r="AR15" s="576"/>
      <c r="AS15" s="576"/>
      <c r="AT15" s="576"/>
      <c r="AU15" s="577"/>
      <c r="AV15" s="577"/>
      <c r="AW15" s="577"/>
      <c r="AX15" s="577"/>
      <c r="AY15" s="578"/>
      <c r="AZ15" s="512"/>
      <c r="BA15" s="512"/>
      <c r="BB15" s="512"/>
      <c r="BC15" s="512"/>
      <c r="BD15" s="512"/>
      <c r="BE15" s="513"/>
      <c r="BF15" s="513"/>
      <c r="BG15" s="513"/>
      <c r="BH15" s="513"/>
      <c r="BI15" s="513"/>
      <c r="BJ15" s="513"/>
      <c r="BK15" s="513"/>
      <c r="BL15" s="513"/>
      <c r="BM15" s="513"/>
      <c r="BN15" s="513"/>
      <c r="BO15" s="513"/>
      <c r="BP15" s="513"/>
      <c r="BQ15" s="579">
        <v>9</v>
      </c>
      <c r="BR15" s="580"/>
      <c r="BS15" s="581"/>
      <c r="BT15" s="582"/>
      <c r="BU15" s="582"/>
      <c r="BV15" s="582"/>
      <c r="BW15" s="582"/>
      <c r="BX15" s="582"/>
      <c r="BY15" s="582"/>
      <c r="BZ15" s="582"/>
      <c r="CA15" s="582"/>
      <c r="CB15" s="582"/>
      <c r="CC15" s="582"/>
      <c r="CD15" s="582"/>
      <c r="CE15" s="582"/>
      <c r="CF15" s="582"/>
      <c r="CG15" s="583"/>
      <c r="CH15" s="584"/>
      <c r="CI15" s="585"/>
      <c r="CJ15" s="585"/>
      <c r="CK15" s="585"/>
      <c r="CL15" s="586"/>
      <c r="CM15" s="584"/>
      <c r="CN15" s="585"/>
      <c r="CO15" s="585"/>
      <c r="CP15" s="585"/>
      <c r="CQ15" s="586"/>
      <c r="CR15" s="584"/>
      <c r="CS15" s="585"/>
      <c r="CT15" s="585"/>
      <c r="CU15" s="585"/>
      <c r="CV15" s="586"/>
      <c r="CW15" s="584"/>
      <c r="CX15" s="585"/>
      <c r="CY15" s="585"/>
      <c r="CZ15" s="585"/>
      <c r="DA15" s="586"/>
      <c r="DB15" s="584"/>
      <c r="DC15" s="585"/>
      <c r="DD15" s="585"/>
      <c r="DE15" s="585"/>
      <c r="DF15" s="586"/>
      <c r="DG15" s="584"/>
      <c r="DH15" s="585"/>
      <c r="DI15" s="585"/>
      <c r="DJ15" s="585"/>
      <c r="DK15" s="586"/>
      <c r="DL15" s="584"/>
      <c r="DM15" s="585"/>
      <c r="DN15" s="585"/>
      <c r="DO15" s="585"/>
      <c r="DP15" s="586"/>
      <c r="DQ15" s="584"/>
      <c r="DR15" s="585"/>
      <c r="DS15" s="585"/>
      <c r="DT15" s="585"/>
      <c r="DU15" s="586"/>
      <c r="DV15" s="587"/>
      <c r="DW15" s="588"/>
      <c r="DX15" s="588"/>
      <c r="DY15" s="588"/>
      <c r="DZ15" s="589"/>
      <c r="EA15" s="514"/>
    </row>
    <row r="16" spans="1:131" s="515" customFormat="1" ht="26.25" customHeight="1" x14ac:dyDescent="0.15">
      <c r="A16" s="565">
        <v>10</v>
      </c>
      <c r="B16" s="566"/>
      <c r="C16" s="567"/>
      <c r="D16" s="567"/>
      <c r="E16" s="567"/>
      <c r="F16" s="567"/>
      <c r="G16" s="567"/>
      <c r="H16" s="567"/>
      <c r="I16" s="567"/>
      <c r="J16" s="567"/>
      <c r="K16" s="567"/>
      <c r="L16" s="567"/>
      <c r="M16" s="567"/>
      <c r="N16" s="567"/>
      <c r="O16" s="567"/>
      <c r="P16" s="568"/>
      <c r="Q16" s="569"/>
      <c r="R16" s="570"/>
      <c r="S16" s="570"/>
      <c r="T16" s="570"/>
      <c r="U16" s="570"/>
      <c r="V16" s="570"/>
      <c r="W16" s="570"/>
      <c r="X16" s="570"/>
      <c r="Y16" s="570"/>
      <c r="Z16" s="570"/>
      <c r="AA16" s="570"/>
      <c r="AB16" s="570"/>
      <c r="AC16" s="570"/>
      <c r="AD16" s="570"/>
      <c r="AE16" s="571"/>
      <c r="AF16" s="572"/>
      <c r="AG16" s="573"/>
      <c r="AH16" s="573"/>
      <c r="AI16" s="573"/>
      <c r="AJ16" s="574"/>
      <c r="AK16" s="575"/>
      <c r="AL16" s="576"/>
      <c r="AM16" s="576"/>
      <c r="AN16" s="576"/>
      <c r="AO16" s="576"/>
      <c r="AP16" s="576"/>
      <c r="AQ16" s="576"/>
      <c r="AR16" s="576"/>
      <c r="AS16" s="576"/>
      <c r="AT16" s="576"/>
      <c r="AU16" s="577"/>
      <c r="AV16" s="577"/>
      <c r="AW16" s="577"/>
      <c r="AX16" s="577"/>
      <c r="AY16" s="578"/>
      <c r="AZ16" s="512"/>
      <c r="BA16" s="512"/>
      <c r="BB16" s="512"/>
      <c r="BC16" s="512"/>
      <c r="BD16" s="512"/>
      <c r="BE16" s="513"/>
      <c r="BF16" s="513"/>
      <c r="BG16" s="513"/>
      <c r="BH16" s="513"/>
      <c r="BI16" s="513"/>
      <c r="BJ16" s="513"/>
      <c r="BK16" s="513"/>
      <c r="BL16" s="513"/>
      <c r="BM16" s="513"/>
      <c r="BN16" s="513"/>
      <c r="BO16" s="513"/>
      <c r="BP16" s="513"/>
      <c r="BQ16" s="579">
        <v>10</v>
      </c>
      <c r="BR16" s="580"/>
      <c r="BS16" s="581"/>
      <c r="BT16" s="582"/>
      <c r="BU16" s="582"/>
      <c r="BV16" s="582"/>
      <c r="BW16" s="582"/>
      <c r="BX16" s="582"/>
      <c r="BY16" s="582"/>
      <c r="BZ16" s="582"/>
      <c r="CA16" s="582"/>
      <c r="CB16" s="582"/>
      <c r="CC16" s="582"/>
      <c r="CD16" s="582"/>
      <c r="CE16" s="582"/>
      <c r="CF16" s="582"/>
      <c r="CG16" s="583"/>
      <c r="CH16" s="584"/>
      <c r="CI16" s="585"/>
      <c r="CJ16" s="585"/>
      <c r="CK16" s="585"/>
      <c r="CL16" s="586"/>
      <c r="CM16" s="584"/>
      <c r="CN16" s="585"/>
      <c r="CO16" s="585"/>
      <c r="CP16" s="585"/>
      <c r="CQ16" s="586"/>
      <c r="CR16" s="584"/>
      <c r="CS16" s="585"/>
      <c r="CT16" s="585"/>
      <c r="CU16" s="585"/>
      <c r="CV16" s="586"/>
      <c r="CW16" s="584"/>
      <c r="CX16" s="585"/>
      <c r="CY16" s="585"/>
      <c r="CZ16" s="585"/>
      <c r="DA16" s="586"/>
      <c r="DB16" s="584"/>
      <c r="DC16" s="585"/>
      <c r="DD16" s="585"/>
      <c r="DE16" s="585"/>
      <c r="DF16" s="586"/>
      <c r="DG16" s="584"/>
      <c r="DH16" s="585"/>
      <c r="DI16" s="585"/>
      <c r="DJ16" s="585"/>
      <c r="DK16" s="586"/>
      <c r="DL16" s="584"/>
      <c r="DM16" s="585"/>
      <c r="DN16" s="585"/>
      <c r="DO16" s="585"/>
      <c r="DP16" s="586"/>
      <c r="DQ16" s="584"/>
      <c r="DR16" s="585"/>
      <c r="DS16" s="585"/>
      <c r="DT16" s="585"/>
      <c r="DU16" s="586"/>
      <c r="DV16" s="587"/>
      <c r="DW16" s="588"/>
      <c r="DX16" s="588"/>
      <c r="DY16" s="588"/>
      <c r="DZ16" s="589"/>
      <c r="EA16" s="514"/>
    </row>
    <row r="17" spans="1:131" s="515" customFormat="1" ht="26.25" customHeight="1" x14ac:dyDescent="0.15">
      <c r="A17" s="565">
        <v>11</v>
      </c>
      <c r="B17" s="566"/>
      <c r="C17" s="567"/>
      <c r="D17" s="567"/>
      <c r="E17" s="567"/>
      <c r="F17" s="567"/>
      <c r="G17" s="567"/>
      <c r="H17" s="567"/>
      <c r="I17" s="567"/>
      <c r="J17" s="567"/>
      <c r="K17" s="567"/>
      <c r="L17" s="567"/>
      <c r="M17" s="567"/>
      <c r="N17" s="567"/>
      <c r="O17" s="567"/>
      <c r="P17" s="568"/>
      <c r="Q17" s="569"/>
      <c r="R17" s="570"/>
      <c r="S17" s="570"/>
      <c r="T17" s="570"/>
      <c r="U17" s="570"/>
      <c r="V17" s="570"/>
      <c r="W17" s="570"/>
      <c r="X17" s="570"/>
      <c r="Y17" s="570"/>
      <c r="Z17" s="570"/>
      <c r="AA17" s="570"/>
      <c r="AB17" s="570"/>
      <c r="AC17" s="570"/>
      <c r="AD17" s="570"/>
      <c r="AE17" s="571"/>
      <c r="AF17" s="572"/>
      <c r="AG17" s="573"/>
      <c r="AH17" s="573"/>
      <c r="AI17" s="573"/>
      <c r="AJ17" s="574"/>
      <c r="AK17" s="575"/>
      <c r="AL17" s="576"/>
      <c r="AM17" s="576"/>
      <c r="AN17" s="576"/>
      <c r="AO17" s="576"/>
      <c r="AP17" s="576"/>
      <c r="AQ17" s="576"/>
      <c r="AR17" s="576"/>
      <c r="AS17" s="576"/>
      <c r="AT17" s="576"/>
      <c r="AU17" s="577"/>
      <c r="AV17" s="577"/>
      <c r="AW17" s="577"/>
      <c r="AX17" s="577"/>
      <c r="AY17" s="578"/>
      <c r="AZ17" s="512"/>
      <c r="BA17" s="512"/>
      <c r="BB17" s="512"/>
      <c r="BC17" s="512"/>
      <c r="BD17" s="512"/>
      <c r="BE17" s="513"/>
      <c r="BF17" s="513"/>
      <c r="BG17" s="513"/>
      <c r="BH17" s="513"/>
      <c r="BI17" s="513"/>
      <c r="BJ17" s="513"/>
      <c r="BK17" s="513"/>
      <c r="BL17" s="513"/>
      <c r="BM17" s="513"/>
      <c r="BN17" s="513"/>
      <c r="BO17" s="513"/>
      <c r="BP17" s="513"/>
      <c r="BQ17" s="579">
        <v>11</v>
      </c>
      <c r="BR17" s="580"/>
      <c r="BS17" s="581"/>
      <c r="BT17" s="582"/>
      <c r="BU17" s="582"/>
      <c r="BV17" s="582"/>
      <c r="BW17" s="582"/>
      <c r="BX17" s="582"/>
      <c r="BY17" s="582"/>
      <c r="BZ17" s="582"/>
      <c r="CA17" s="582"/>
      <c r="CB17" s="582"/>
      <c r="CC17" s="582"/>
      <c r="CD17" s="582"/>
      <c r="CE17" s="582"/>
      <c r="CF17" s="582"/>
      <c r="CG17" s="583"/>
      <c r="CH17" s="584"/>
      <c r="CI17" s="585"/>
      <c r="CJ17" s="585"/>
      <c r="CK17" s="585"/>
      <c r="CL17" s="586"/>
      <c r="CM17" s="584"/>
      <c r="CN17" s="585"/>
      <c r="CO17" s="585"/>
      <c r="CP17" s="585"/>
      <c r="CQ17" s="586"/>
      <c r="CR17" s="584"/>
      <c r="CS17" s="585"/>
      <c r="CT17" s="585"/>
      <c r="CU17" s="585"/>
      <c r="CV17" s="586"/>
      <c r="CW17" s="584"/>
      <c r="CX17" s="585"/>
      <c r="CY17" s="585"/>
      <c r="CZ17" s="585"/>
      <c r="DA17" s="586"/>
      <c r="DB17" s="584"/>
      <c r="DC17" s="585"/>
      <c r="DD17" s="585"/>
      <c r="DE17" s="585"/>
      <c r="DF17" s="586"/>
      <c r="DG17" s="584"/>
      <c r="DH17" s="585"/>
      <c r="DI17" s="585"/>
      <c r="DJ17" s="585"/>
      <c r="DK17" s="586"/>
      <c r="DL17" s="584"/>
      <c r="DM17" s="585"/>
      <c r="DN17" s="585"/>
      <c r="DO17" s="585"/>
      <c r="DP17" s="586"/>
      <c r="DQ17" s="584"/>
      <c r="DR17" s="585"/>
      <c r="DS17" s="585"/>
      <c r="DT17" s="585"/>
      <c r="DU17" s="586"/>
      <c r="DV17" s="587"/>
      <c r="DW17" s="588"/>
      <c r="DX17" s="588"/>
      <c r="DY17" s="588"/>
      <c r="DZ17" s="589"/>
      <c r="EA17" s="514"/>
    </row>
    <row r="18" spans="1:131" s="515" customFormat="1" ht="26.25" customHeight="1" x14ac:dyDescent="0.15">
      <c r="A18" s="565">
        <v>12</v>
      </c>
      <c r="B18" s="566"/>
      <c r="C18" s="567"/>
      <c r="D18" s="567"/>
      <c r="E18" s="567"/>
      <c r="F18" s="567"/>
      <c r="G18" s="567"/>
      <c r="H18" s="567"/>
      <c r="I18" s="567"/>
      <c r="J18" s="567"/>
      <c r="K18" s="567"/>
      <c r="L18" s="567"/>
      <c r="M18" s="567"/>
      <c r="N18" s="567"/>
      <c r="O18" s="567"/>
      <c r="P18" s="568"/>
      <c r="Q18" s="569"/>
      <c r="R18" s="570"/>
      <c r="S18" s="570"/>
      <c r="T18" s="570"/>
      <c r="U18" s="570"/>
      <c r="V18" s="570"/>
      <c r="W18" s="570"/>
      <c r="X18" s="570"/>
      <c r="Y18" s="570"/>
      <c r="Z18" s="570"/>
      <c r="AA18" s="570"/>
      <c r="AB18" s="570"/>
      <c r="AC18" s="570"/>
      <c r="AD18" s="570"/>
      <c r="AE18" s="571"/>
      <c r="AF18" s="572"/>
      <c r="AG18" s="573"/>
      <c r="AH18" s="573"/>
      <c r="AI18" s="573"/>
      <c r="AJ18" s="574"/>
      <c r="AK18" s="575"/>
      <c r="AL18" s="576"/>
      <c r="AM18" s="576"/>
      <c r="AN18" s="576"/>
      <c r="AO18" s="576"/>
      <c r="AP18" s="576"/>
      <c r="AQ18" s="576"/>
      <c r="AR18" s="576"/>
      <c r="AS18" s="576"/>
      <c r="AT18" s="576"/>
      <c r="AU18" s="577"/>
      <c r="AV18" s="577"/>
      <c r="AW18" s="577"/>
      <c r="AX18" s="577"/>
      <c r="AY18" s="578"/>
      <c r="AZ18" s="512"/>
      <c r="BA18" s="512"/>
      <c r="BB18" s="512"/>
      <c r="BC18" s="512"/>
      <c r="BD18" s="512"/>
      <c r="BE18" s="513"/>
      <c r="BF18" s="513"/>
      <c r="BG18" s="513"/>
      <c r="BH18" s="513"/>
      <c r="BI18" s="513"/>
      <c r="BJ18" s="513"/>
      <c r="BK18" s="513"/>
      <c r="BL18" s="513"/>
      <c r="BM18" s="513"/>
      <c r="BN18" s="513"/>
      <c r="BO18" s="513"/>
      <c r="BP18" s="513"/>
      <c r="BQ18" s="579">
        <v>12</v>
      </c>
      <c r="BR18" s="580"/>
      <c r="BS18" s="581"/>
      <c r="BT18" s="582"/>
      <c r="BU18" s="582"/>
      <c r="BV18" s="582"/>
      <c r="BW18" s="582"/>
      <c r="BX18" s="582"/>
      <c r="BY18" s="582"/>
      <c r="BZ18" s="582"/>
      <c r="CA18" s="582"/>
      <c r="CB18" s="582"/>
      <c r="CC18" s="582"/>
      <c r="CD18" s="582"/>
      <c r="CE18" s="582"/>
      <c r="CF18" s="582"/>
      <c r="CG18" s="583"/>
      <c r="CH18" s="584"/>
      <c r="CI18" s="585"/>
      <c r="CJ18" s="585"/>
      <c r="CK18" s="585"/>
      <c r="CL18" s="586"/>
      <c r="CM18" s="584"/>
      <c r="CN18" s="585"/>
      <c r="CO18" s="585"/>
      <c r="CP18" s="585"/>
      <c r="CQ18" s="586"/>
      <c r="CR18" s="584"/>
      <c r="CS18" s="585"/>
      <c r="CT18" s="585"/>
      <c r="CU18" s="585"/>
      <c r="CV18" s="586"/>
      <c r="CW18" s="584"/>
      <c r="CX18" s="585"/>
      <c r="CY18" s="585"/>
      <c r="CZ18" s="585"/>
      <c r="DA18" s="586"/>
      <c r="DB18" s="584"/>
      <c r="DC18" s="585"/>
      <c r="DD18" s="585"/>
      <c r="DE18" s="585"/>
      <c r="DF18" s="586"/>
      <c r="DG18" s="584"/>
      <c r="DH18" s="585"/>
      <c r="DI18" s="585"/>
      <c r="DJ18" s="585"/>
      <c r="DK18" s="586"/>
      <c r="DL18" s="584"/>
      <c r="DM18" s="585"/>
      <c r="DN18" s="585"/>
      <c r="DO18" s="585"/>
      <c r="DP18" s="586"/>
      <c r="DQ18" s="584"/>
      <c r="DR18" s="585"/>
      <c r="DS18" s="585"/>
      <c r="DT18" s="585"/>
      <c r="DU18" s="586"/>
      <c r="DV18" s="587"/>
      <c r="DW18" s="588"/>
      <c r="DX18" s="588"/>
      <c r="DY18" s="588"/>
      <c r="DZ18" s="589"/>
      <c r="EA18" s="514"/>
    </row>
    <row r="19" spans="1:131" s="515" customFormat="1" ht="26.25" customHeight="1" x14ac:dyDescent="0.15">
      <c r="A19" s="565">
        <v>13</v>
      </c>
      <c r="B19" s="566"/>
      <c r="C19" s="567"/>
      <c r="D19" s="567"/>
      <c r="E19" s="567"/>
      <c r="F19" s="567"/>
      <c r="G19" s="567"/>
      <c r="H19" s="567"/>
      <c r="I19" s="567"/>
      <c r="J19" s="567"/>
      <c r="K19" s="567"/>
      <c r="L19" s="567"/>
      <c r="M19" s="567"/>
      <c r="N19" s="567"/>
      <c r="O19" s="567"/>
      <c r="P19" s="568"/>
      <c r="Q19" s="569"/>
      <c r="R19" s="570"/>
      <c r="S19" s="570"/>
      <c r="T19" s="570"/>
      <c r="U19" s="570"/>
      <c r="V19" s="570"/>
      <c r="W19" s="570"/>
      <c r="X19" s="570"/>
      <c r="Y19" s="570"/>
      <c r="Z19" s="570"/>
      <c r="AA19" s="570"/>
      <c r="AB19" s="570"/>
      <c r="AC19" s="570"/>
      <c r="AD19" s="570"/>
      <c r="AE19" s="571"/>
      <c r="AF19" s="572"/>
      <c r="AG19" s="573"/>
      <c r="AH19" s="573"/>
      <c r="AI19" s="573"/>
      <c r="AJ19" s="574"/>
      <c r="AK19" s="575"/>
      <c r="AL19" s="576"/>
      <c r="AM19" s="576"/>
      <c r="AN19" s="576"/>
      <c r="AO19" s="576"/>
      <c r="AP19" s="576"/>
      <c r="AQ19" s="576"/>
      <c r="AR19" s="576"/>
      <c r="AS19" s="576"/>
      <c r="AT19" s="576"/>
      <c r="AU19" s="577"/>
      <c r="AV19" s="577"/>
      <c r="AW19" s="577"/>
      <c r="AX19" s="577"/>
      <c r="AY19" s="578"/>
      <c r="AZ19" s="512"/>
      <c r="BA19" s="512"/>
      <c r="BB19" s="512"/>
      <c r="BC19" s="512"/>
      <c r="BD19" s="512"/>
      <c r="BE19" s="513"/>
      <c r="BF19" s="513"/>
      <c r="BG19" s="513"/>
      <c r="BH19" s="513"/>
      <c r="BI19" s="513"/>
      <c r="BJ19" s="513"/>
      <c r="BK19" s="513"/>
      <c r="BL19" s="513"/>
      <c r="BM19" s="513"/>
      <c r="BN19" s="513"/>
      <c r="BO19" s="513"/>
      <c r="BP19" s="513"/>
      <c r="BQ19" s="579">
        <v>13</v>
      </c>
      <c r="BR19" s="580"/>
      <c r="BS19" s="581"/>
      <c r="BT19" s="582"/>
      <c r="BU19" s="582"/>
      <c r="BV19" s="582"/>
      <c r="BW19" s="582"/>
      <c r="BX19" s="582"/>
      <c r="BY19" s="582"/>
      <c r="BZ19" s="582"/>
      <c r="CA19" s="582"/>
      <c r="CB19" s="582"/>
      <c r="CC19" s="582"/>
      <c r="CD19" s="582"/>
      <c r="CE19" s="582"/>
      <c r="CF19" s="582"/>
      <c r="CG19" s="583"/>
      <c r="CH19" s="584"/>
      <c r="CI19" s="585"/>
      <c r="CJ19" s="585"/>
      <c r="CK19" s="585"/>
      <c r="CL19" s="586"/>
      <c r="CM19" s="584"/>
      <c r="CN19" s="585"/>
      <c r="CO19" s="585"/>
      <c r="CP19" s="585"/>
      <c r="CQ19" s="586"/>
      <c r="CR19" s="584"/>
      <c r="CS19" s="585"/>
      <c r="CT19" s="585"/>
      <c r="CU19" s="585"/>
      <c r="CV19" s="586"/>
      <c r="CW19" s="584"/>
      <c r="CX19" s="585"/>
      <c r="CY19" s="585"/>
      <c r="CZ19" s="585"/>
      <c r="DA19" s="586"/>
      <c r="DB19" s="584"/>
      <c r="DC19" s="585"/>
      <c r="DD19" s="585"/>
      <c r="DE19" s="585"/>
      <c r="DF19" s="586"/>
      <c r="DG19" s="584"/>
      <c r="DH19" s="585"/>
      <c r="DI19" s="585"/>
      <c r="DJ19" s="585"/>
      <c r="DK19" s="586"/>
      <c r="DL19" s="584"/>
      <c r="DM19" s="585"/>
      <c r="DN19" s="585"/>
      <c r="DO19" s="585"/>
      <c r="DP19" s="586"/>
      <c r="DQ19" s="584"/>
      <c r="DR19" s="585"/>
      <c r="DS19" s="585"/>
      <c r="DT19" s="585"/>
      <c r="DU19" s="586"/>
      <c r="DV19" s="587"/>
      <c r="DW19" s="588"/>
      <c r="DX19" s="588"/>
      <c r="DY19" s="588"/>
      <c r="DZ19" s="589"/>
      <c r="EA19" s="514"/>
    </row>
    <row r="20" spans="1:131" s="515" customFormat="1" ht="26.25" customHeight="1" x14ac:dyDescent="0.15">
      <c r="A20" s="565">
        <v>14</v>
      </c>
      <c r="B20" s="566"/>
      <c r="C20" s="567"/>
      <c r="D20" s="567"/>
      <c r="E20" s="567"/>
      <c r="F20" s="567"/>
      <c r="G20" s="567"/>
      <c r="H20" s="567"/>
      <c r="I20" s="567"/>
      <c r="J20" s="567"/>
      <c r="K20" s="567"/>
      <c r="L20" s="567"/>
      <c r="M20" s="567"/>
      <c r="N20" s="567"/>
      <c r="O20" s="567"/>
      <c r="P20" s="568"/>
      <c r="Q20" s="569"/>
      <c r="R20" s="570"/>
      <c r="S20" s="570"/>
      <c r="T20" s="570"/>
      <c r="U20" s="570"/>
      <c r="V20" s="570"/>
      <c r="W20" s="570"/>
      <c r="X20" s="570"/>
      <c r="Y20" s="570"/>
      <c r="Z20" s="570"/>
      <c r="AA20" s="570"/>
      <c r="AB20" s="570"/>
      <c r="AC20" s="570"/>
      <c r="AD20" s="570"/>
      <c r="AE20" s="571"/>
      <c r="AF20" s="572"/>
      <c r="AG20" s="573"/>
      <c r="AH20" s="573"/>
      <c r="AI20" s="573"/>
      <c r="AJ20" s="574"/>
      <c r="AK20" s="575"/>
      <c r="AL20" s="576"/>
      <c r="AM20" s="576"/>
      <c r="AN20" s="576"/>
      <c r="AO20" s="576"/>
      <c r="AP20" s="576"/>
      <c r="AQ20" s="576"/>
      <c r="AR20" s="576"/>
      <c r="AS20" s="576"/>
      <c r="AT20" s="576"/>
      <c r="AU20" s="577"/>
      <c r="AV20" s="577"/>
      <c r="AW20" s="577"/>
      <c r="AX20" s="577"/>
      <c r="AY20" s="578"/>
      <c r="AZ20" s="512"/>
      <c r="BA20" s="512"/>
      <c r="BB20" s="512"/>
      <c r="BC20" s="512"/>
      <c r="BD20" s="512"/>
      <c r="BE20" s="513"/>
      <c r="BF20" s="513"/>
      <c r="BG20" s="513"/>
      <c r="BH20" s="513"/>
      <c r="BI20" s="513"/>
      <c r="BJ20" s="513"/>
      <c r="BK20" s="513"/>
      <c r="BL20" s="513"/>
      <c r="BM20" s="513"/>
      <c r="BN20" s="513"/>
      <c r="BO20" s="513"/>
      <c r="BP20" s="513"/>
      <c r="BQ20" s="579">
        <v>14</v>
      </c>
      <c r="BR20" s="580"/>
      <c r="BS20" s="581"/>
      <c r="BT20" s="582"/>
      <c r="BU20" s="582"/>
      <c r="BV20" s="582"/>
      <c r="BW20" s="582"/>
      <c r="BX20" s="582"/>
      <c r="BY20" s="582"/>
      <c r="BZ20" s="582"/>
      <c r="CA20" s="582"/>
      <c r="CB20" s="582"/>
      <c r="CC20" s="582"/>
      <c r="CD20" s="582"/>
      <c r="CE20" s="582"/>
      <c r="CF20" s="582"/>
      <c r="CG20" s="583"/>
      <c r="CH20" s="584"/>
      <c r="CI20" s="585"/>
      <c r="CJ20" s="585"/>
      <c r="CK20" s="585"/>
      <c r="CL20" s="586"/>
      <c r="CM20" s="584"/>
      <c r="CN20" s="585"/>
      <c r="CO20" s="585"/>
      <c r="CP20" s="585"/>
      <c r="CQ20" s="586"/>
      <c r="CR20" s="584"/>
      <c r="CS20" s="585"/>
      <c r="CT20" s="585"/>
      <c r="CU20" s="585"/>
      <c r="CV20" s="586"/>
      <c r="CW20" s="584"/>
      <c r="CX20" s="585"/>
      <c r="CY20" s="585"/>
      <c r="CZ20" s="585"/>
      <c r="DA20" s="586"/>
      <c r="DB20" s="584"/>
      <c r="DC20" s="585"/>
      <c r="DD20" s="585"/>
      <c r="DE20" s="585"/>
      <c r="DF20" s="586"/>
      <c r="DG20" s="584"/>
      <c r="DH20" s="585"/>
      <c r="DI20" s="585"/>
      <c r="DJ20" s="585"/>
      <c r="DK20" s="586"/>
      <c r="DL20" s="584"/>
      <c r="DM20" s="585"/>
      <c r="DN20" s="585"/>
      <c r="DO20" s="585"/>
      <c r="DP20" s="586"/>
      <c r="DQ20" s="584"/>
      <c r="DR20" s="585"/>
      <c r="DS20" s="585"/>
      <c r="DT20" s="585"/>
      <c r="DU20" s="586"/>
      <c r="DV20" s="587"/>
      <c r="DW20" s="588"/>
      <c r="DX20" s="588"/>
      <c r="DY20" s="588"/>
      <c r="DZ20" s="589"/>
      <c r="EA20" s="514"/>
    </row>
    <row r="21" spans="1:131" s="515" customFormat="1" ht="26.25" customHeight="1" thickBot="1" x14ac:dyDescent="0.2">
      <c r="A21" s="565">
        <v>15</v>
      </c>
      <c r="B21" s="566"/>
      <c r="C21" s="567"/>
      <c r="D21" s="567"/>
      <c r="E21" s="567"/>
      <c r="F21" s="567"/>
      <c r="G21" s="567"/>
      <c r="H21" s="567"/>
      <c r="I21" s="567"/>
      <c r="J21" s="567"/>
      <c r="K21" s="567"/>
      <c r="L21" s="567"/>
      <c r="M21" s="567"/>
      <c r="N21" s="567"/>
      <c r="O21" s="567"/>
      <c r="P21" s="568"/>
      <c r="Q21" s="569"/>
      <c r="R21" s="570"/>
      <c r="S21" s="570"/>
      <c r="T21" s="570"/>
      <c r="U21" s="570"/>
      <c r="V21" s="570"/>
      <c r="W21" s="570"/>
      <c r="X21" s="570"/>
      <c r="Y21" s="570"/>
      <c r="Z21" s="570"/>
      <c r="AA21" s="570"/>
      <c r="AB21" s="570"/>
      <c r="AC21" s="570"/>
      <c r="AD21" s="570"/>
      <c r="AE21" s="571"/>
      <c r="AF21" s="572"/>
      <c r="AG21" s="573"/>
      <c r="AH21" s="573"/>
      <c r="AI21" s="573"/>
      <c r="AJ21" s="574"/>
      <c r="AK21" s="575"/>
      <c r="AL21" s="576"/>
      <c r="AM21" s="576"/>
      <c r="AN21" s="576"/>
      <c r="AO21" s="576"/>
      <c r="AP21" s="576"/>
      <c r="AQ21" s="576"/>
      <c r="AR21" s="576"/>
      <c r="AS21" s="576"/>
      <c r="AT21" s="576"/>
      <c r="AU21" s="577"/>
      <c r="AV21" s="577"/>
      <c r="AW21" s="577"/>
      <c r="AX21" s="577"/>
      <c r="AY21" s="578"/>
      <c r="AZ21" s="512"/>
      <c r="BA21" s="512"/>
      <c r="BB21" s="512"/>
      <c r="BC21" s="512"/>
      <c r="BD21" s="512"/>
      <c r="BE21" s="513"/>
      <c r="BF21" s="513"/>
      <c r="BG21" s="513"/>
      <c r="BH21" s="513"/>
      <c r="BI21" s="513"/>
      <c r="BJ21" s="513"/>
      <c r="BK21" s="513"/>
      <c r="BL21" s="513"/>
      <c r="BM21" s="513"/>
      <c r="BN21" s="513"/>
      <c r="BO21" s="513"/>
      <c r="BP21" s="513"/>
      <c r="BQ21" s="579">
        <v>15</v>
      </c>
      <c r="BR21" s="580"/>
      <c r="BS21" s="581"/>
      <c r="BT21" s="582"/>
      <c r="BU21" s="582"/>
      <c r="BV21" s="582"/>
      <c r="BW21" s="582"/>
      <c r="BX21" s="582"/>
      <c r="BY21" s="582"/>
      <c r="BZ21" s="582"/>
      <c r="CA21" s="582"/>
      <c r="CB21" s="582"/>
      <c r="CC21" s="582"/>
      <c r="CD21" s="582"/>
      <c r="CE21" s="582"/>
      <c r="CF21" s="582"/>
      <c r="CG21" s="583"/>
      <c r="CH21" s="584"/>
      <c r="CI21" s="585"/>
      <c r="CJ21" s="585"/>
      <c r="CK21" s="585"/>
      <c r="CL21" s="586"/>
      <c r="CM21" s="584"/>
      <c r="CN21" s="585"/>
      <c r="CO21" s="585"/>
      <c r="CP21" s="585"/>
      <c r="CQ21" s="586"/>
      <c r="CR21" s="584"/>
      <c r="CS21" s="585"/>
      <c r="CT21" s="585"/>
      <c r="CU21" s="585"/>
      <c r="CV21" s="586"/>
      <c r="CW21" s="584"/>
      <c r="CX21" s="585"/>
      <c r="CY21" s="585"/>
      <c r="CZ21" s="585"/>
      <c r="DA21" s="586"/>
      <c r="DB21" s="584"/>
      <c r="DC21" s="585"/>
      <c r="DD21" s="585"/>
      <c r="DE21" s="585"/>
      <c r="DF21" s="586"/>
      <c r="DG21" s="584"/>
      <c r="DH21" s="585"/>
      <c r="DI21" s="585"/>
      <c r="DJ21" s="585"/>
      <c r="DK21" s="586"/>
      <c r="DL21" s="584"/>
      <c r="DM21" s="585"/>
      <c r="DN21" s="585"/>
      <c r="DO21" s="585"/>
      <c r="DP21" s="586"/>
      <c r="DQ21" s="584"/>
      <c r="DR21" s="585"/>
      <c r="DS21" s="585"/>
      <c r="DT21" s="585"/>
      <c r="DU21" s="586"/>
      <c r="DV21" s="587"/>
      <c r="DW21" s="588"/>
      <c r="DX21" s="588"/>
      <c r="DY21" s="588"/>
      <c r="DZ21" s="589"/>
      <c r="EA21" s="514"/>
    </row>
    <row r="22" spans="1:131" s="515" customFormat="1" ht="26.25" customHeight="1" x14ac:dyDescent="0.15">
      <c r="A22" s="565">
        <v>16</v>
      </c>
      <c r="B22" s="566"/>
      <c r="C22" s="567"/>
      <c r="D22" s="567"/>
      <c r="E22" s="567"/>
      <c r="F22" s="567"/>
      <c r="G22" s="567"/>
      <c r="H22" s="567"/>
      <c r="I22" s="567"/>
      <c r="J22" s="567"/>
      <c r="K22" s="567"/>
      <c r="L22" s="567"/>
      <c r="M22" s="567"/>
      <c r="N22" s="567"/>
      <c r="O22" s="567"/>
      <c r="P22" s="568"/>
      <c r="Q22" s="590"/>
      <c r="R22" s="591"/>
      <c r="S22" s="591"/>
      <c r="T22" s="591"/>
      <c r="U22" s="591"/>
      <c r="V22" s="591"/>
      <c r="W22" s="591"/>
      <c r="X22" s="591"/>
      <c r="Y22" s="591"/>
      <c r="Z22" s="591"/>
      <c r="AA22" s="591"/>
      <c r="AB22" s="591"/>
      <c r="AC22" s="591"/>
      <c r="AD22" s="591"/>
      <c r="AE22" s="592"/>
      <c r="AF22" s="572"/>
      <c r="AG22" s="573"/>
      <c r="AH22" s="573"/>
      <c r="AI22" s="573"/>
      <c r="AJ22" s="574"/>
      <c r="AK22" s="593"/>
      <c r="AL22" s="594"/>
      <c r="AM22" s="594"/>
      <c r="AN22" s="594"/>
      <c r="AO22" s="594"/>
      <c r="AP22" s="594"/>
      <c r="AQ22" s="594"/>
      <c r="AR22" s="594"/>
      <c r="AS22" s="594"/>
      <c r="AT22" s="594"/>
      <c r="AU22" s="595"/>
      <c r="AV22" s="595"/>
      <c r="AW22" s="595"/>
      <c r="AX22" s="595"/>
      <c r="AY22" s="596"/>
      <c r="AZ22" s="597" t="s">
        <v>324</v>
      </c>
      <c r="BA22" s="597"/>
      <c r="BB22" s="597"/>
      <c r="BC22" s="597"/>
      <c r="BD22" s="598"/>
      <c r="BE22" s="513"/>
      <c r="BF22" s="513"/>
      <c r="BG22" s="513"/>
      <c r="BH22" s="513"/>
      <c r="BI22" s="513"/>
      <c r="BJ22" s="513"/>
      <c r="BK22" s="513"/>
      <c r="BL22" s="513"/>
      <c r="BM22" s="513"/>
      <c r="BN22" s="513"/>
      <c r="BO22" s="513"/>
      <c r="BP22" s="513"/>
      <c r="BQ22" s="579">
        <v>16</v>
      </c>
      <c r="BR22" s="580"/>
      <c r="BS22" s="581"/>
      <c r="BT22" s="582"/>
      <c r="BU22" s="582"/>
      <c r="BV22" s="582"/>
      <c r="BW22" s="582"/>
      <c r="BX22" s="582"/>
      <c r="BY22" s="582"/>
      <c r="BZ22" s="582"/>
      <c r="CA22" s="582"/>
      <c r="CB22" s="582"/>
      <c r="CC22" s="582"/>
      <c r="CD22" s="582"/>
      <c r="CE22" s="582"/>
      <c r="CF22" s="582"/>
      <c r="CG22" s="583"/>
      <c r="CH22" s="584"/>
      <c r="CI22" s="585"/>
      <c r="CJ22" s="585"/>
      <c r="CK22" s="585"/>
      <c r="CL22" s="586"/>
      <c r="CM22" s="584"/>
      <c r="CN22" s="585"/>
      <c r="CO22" s="585"/>
      <c r="CP22" s="585"/>
      <c r="CQ22" s="586"/>
      <c r="CR22" s="584"/>
      <c r="CS22" s="585"/>
      <c r="CT22" s="585"/>
      <c r="CU22" s="585"/>
      <c r="CV22" s="586"/>
      <c r="CW22" s="584"/>
      <c r="CX22" s="585"/>
      <c r="CY22" s="585"/>
      <c r="CZ22" s="585"/>
      <c r="DA22" s="586"/>
      <c r="DB22" s="584"/>
      <c r="DC22" s="585"/>
      <c r="DD22" s="585"/>
      <c r="DE22" s="585"/>
      <c r="DF22" s="586"/>
      <c r="DG22" s="584"/>
      <c r="DH22" s="585"/>
      <c r="DI22" s="585"/>
      <c r="DJ22" s="585"/>
      <c r="DK22" s="586"/>
      <c r="DL22" s="584"/>
      <c r="DM22" s="585"/>
      <c r="DN22" s="585"/>
      <c r="DO22" s="585"/>
      <c r="DP22" s="586"/>
      <c r="DQ22" s="584"/>
      <c r="DR22" s="585"/>
      <c r="DS22" s="585"/>
      <c r="DT22" s="585"/>
      <c r="DU22" s="586"/>
      <c r="DV22" s="587"/>
      <c r="DW22" s="588"/>
      <c r="DX22" s="588"/>
      <c r="DY22" s="588"/>
      <c r="DZ22" s="589"/>
      <c r="EA22" s="514"/>
    </row>
    <row r="23" spans="1:131" s="515" customFormat="1" ht="26.25" customHeight="1" thickBot="1" x14ac:dyDescent="0.2">
      <c r="A23" s="599" t="s">
        <v>325</v>
      </c>
      <c r="B23" s="600" t="s">
        <v>326</v>
      </c>
      <c r="C23" s="601"/>
      <c r="D23" s="601"/>
      <c r="E23" s="601"/>
      <c r="F23" s="601"/>
      <c r="G23" s="601"/>
      <c r="H23" s="601"/>
      <c r="I23" s="601"/>
      <c r="J23" s="601"/>
      <c r="K23" s="601"/>
      <c r="L23" s="601"/>
      <c r="M23" s="601"/>
      <c r="N23" s="601"/>
      <c r="O23" s="601"/>
      <c r="P23" s="602"/>
      <c r="Q23" s="603">
        <v>26070</v>
      </c>
      <c r="R23" s="604"/>
      <c r="S23" s="604"/>
      <c r="T23" s="604"/>
      <c r="U23" s="605"/>
      <c r="V23" s="606">
        <v>24575</v>
      </c>
      <c r="W23" s="604"/>
      <c r="X23" s="604"/>
      <c r="Y23" s="604"/>
      <c r="Z23" s="605"/>
      <c r="AA23" s="606">
        <v>1495</v>
      </c>
      <c r="AB23" s="604"/>
      <c r="AC23" s="604"/>
      <c r="AD23" s="604"/>
      <c r="AE23" s="607"/>
      <c r="AF23" s="608">
        <v>1344</v>
      </c>
      <c r="AG23" s="609"/>
      <c r="AH23" s="609"/>
      <c r="AI23" s="609"/>
      <c r="AJ23" s="610"/>
      <c r="AK23" s="611"/>
      <c r="AL23" s="612"/>
      <c r="AM23" s="612"/>
      <c r="AN23" s="612"/>
      <c r="AO23" s="612"/>
      <c r="AP23" s="609">
        <v>15488</v>
      </c>
      <c r="AQ23" s="609"/>
      <c r="AR23" s="609"/>
      <c r="AS23" s="609"/>
      <c r="AT23" s="609"/>
      <c r="AU23" s="613"/>
      <c r="AV23" s="613"/>
      <c r="AW23" s="613"/>
      <c r="AX23" s="613"/>
      <c r="AY23" s="614"/>
      <c r="AZ23" s="615" t="s">
        <v>65</v>
      </c>
      <c r="BA23" s="604"/>
      <c r="BB23" s="604"/>
      <c r="BC23" s="604"/>
      <c r="BD23" s="607"/>
      <c r="BE23" s="513"/>
      <c r="BF23" s="513"/>
      <c r="BG23" s="513"/>
      <c r="BH23" s="513"/>
      <c r="BI23" s="513"/>
      <c r="BJ23" s="513"/>
      <c r="BK23" s="513"/>
      <c r="BL23" s="513"/>
      <c r="BM23" s="513"/>
      <c r="BN23" s="513"/>
      <c r="BO23" s="513"/>
      <c r="BP23" s="513"/>
      <c r="BQ23" s="579">
        <v>17</v>
      </c>
      <c r="BR23" s="580"/>
      <c r="BS23" s="581"/>
      <c r="BT23" s="582"/>
      <c r="BU23" s="582"/>
      <c r="BV23" s="582"/>
      <c r="BW23" s="582"/>
      <c r="BX23" s="582"/>
      <c r="BY23" s="582"/>
      <c r="BZ23" s="582"/>
      <c r="CA23" s="582"/>
      <c r="CB23" s="582"/>
      <c r="CC23" s="582"/>
      <c r="CD23" s="582"/>
      <c r="CE23" s="582"/>
      <c r="CF23" s="582"/>
      <c r="CG23" s="583"/>
      <c r="CH23" s="584"/>
      <c r="CI23" s="585"/>
      <c r="CJ23" s="585"/>
      <c r="CK23" s="585"/>
      <c r="CL23" s="586"/>
      <c r="CM23" s="584"/>
      <c r="CN23" s="585"/>
      <c r="CO23" s="585"/>
      <c r="CP23" s="585"/>
      <c r="CQ23" s="586"/>
      <c r="CR23" s="584"/>
      <c r="CS23" s="585"/>
      <c r="CT23" s="585"/>
      <c r="CU23" s="585"/>
      <c r="CV23" s="586"/>
      <c r="CW23" s="584"/>
      <c r="CX23" s="585"/>
      <c r="CY23" s="585"/>
      <c r="CZ23" s="585"/>
      <c r="DA23" s="586"/>
      <c r="DB23" s="584"/>
      <c r="DC23" s="585"/>
      <c r="DD23" s="585"/>
      <c r="DE23" s="585"/>
      <c r="DF23" s="586"/>
      <c r="DG23" s="584"/>
      <c r="DH23" s="585"/>
      <c r="DI23" s="585"/>
      <c r="DJ23" s="585"/>
      <c r="DK23" s="586"/>
      <c r="DL23" s="584"/>
      <c r="DM23" s="585"/>
      <c r="DN23" s="585"/>
      <c r="DO23" s="585"/>
      <c r="DP23" s="586"/>
      <c r="DQ23" s="584"/>
      <c r="DR23" s="585"/>
      <c r="DS23" s="585"/>
      <c r="DT23" s="585"/>
      <c r="DU23" s="586"/>
      <c r="DV23" s="587"/>
      <c r="DW23" s="588"/>
      <c r="DX23" s="588"/>
      <c r="DY23" s="588"/>
      <c r="DZ23" s="589"/>
      <c r="EA23" s="514"/>
    </row>
    <row r="24" spans="1:131" s="515" customFormat="1" ht="26.25" customHeight="1" x14ac:dyDescent="0.15">
      <c r="A24" s="616" t="s">
        <v>327</v>
      </c>
      <c r="B24" s="616"/>
      <c r="C24" s="616"/>
      <c r="D24" s="616"/>
      <c r="E24" s="616"/>
      <c r="F24" s="616"/>
      <c r="G24" s="616"/>
      <c r="H24" s="616"/>
      <c r="I24" s="616"/>
      <c r="J24" s="616"/>
      <c r="K24" s="616"/>
      <c r="L24" s="616"/>
      <c r="M24" s="616"/>
      <c r="N24" s="616"/>
      <c r="O24" s="616"/>
      <c r="P24" s="616"/>
      <c r="Q24" s="616"/>
      <c r="R24" s="616"/>
      <c r="S24" s="616"/>
      <c r="T24" s="616"/>
      <c r="U24" s="616"/>
      <c r="V24" s="616"/>
      <c r="W24" s="616"/>
      <c r="X24" s="616"/>
      <c r="Y24" s="616"/>
      <c r="Z24" s="616"/>
      <c r="AA24" s="616"/>
      <c r="AB24" s="616"/>
      <c r="AC24" s="616"/>
      <c r="AD24" s="616"/>
      <c r="AE24" s="616"/>
      <c r="AF24" s="616"/>
      <c r="AG24" s="616"/>
      <c r="AH24" s="616"/>
      <c r="AI24" s="616"/>
      <c r="AJ24" s="616"/>
      <c r="AK24" s="616"/>
      <c r="AL24" s="616"/>
      <c r="AM24" s="616"/>
      <c r="AN24" s="616"/>
      <c r="AO24" s="616"/>
      <c r="AP24" s="616"/>
      <c r="AQ24" s="616"/>
      <c r="AR24" s="616"/>
      <c r="AS24" s="616"/>
      <c r="AT24" s="616"/>
      <c r="AU24" s="616"/>
      <c r="AV24" s="616"/>
      <c r="AW24" s="616"/>
      <c r="AX24" s="616"/>
      <c r="AY24" s="616"/>
      <c r="AZ24" s="512"/>
      <c r="BA24" s="512"/>
      <c r="BB24" s="512"/>
      <c r="BC24" s="512"/>
      <c r="BD24" s="512"/>
      <c r="BE24" s="513"/>
      <c r="BF24" s="513"/>
      <c r="BG24" s="513"/>
      <c r="BH24" s="513"/>
      <c r="BI24" s="513"/>
      <c r="BJ24" s="513"/>
      <c r="BK24" s="513"/>
      <c r="BL24" s="513"/>
      <c r="BM24" s="513"/>
      <c r="BN24" s="513"/>
      <c r="BO24" s="513"/>
      <c r="BP24" s="513"/>
      <c r="BQ24" s="579">
        <v>18</v>
      </c>
      <c r="BR24" s="580"/>
      <c r="BS24" s="581"/>
      <c r="BT24" s="582"/>
      <c r="BU24" s="582"/>
      <c r="BV24" s="582"/>
      <c r="BW24" s="582"/>
      <c r="BX24" s="582"/>
      <c r="BY24" s="582"/>
      <c r="BZ24" s="582"/>
      <c r="CA24" s="582"/>
      <c r="CB24" s="582"/>
      <c r="CC24" s="582"/>
      <c r="CD24" s="582"/>
      <c r="CE24" s="582"/>
      <c r="CF24" s="582"/>
      <c r="CG24" s="583"/>
      <c r="CH24" s="584"/>
      <c r="CI24" s="585"/>
      <c r="CJ24" s="585"/>
      <c r="CK24" s="585"/>
      <c r="CL24" s="586"/>
      <c r="CM24" s="584"/>
      <c r="CN24" s="585"/>
      <c r="CO24" s="585"/>
      <c r="CP24" s="585"/>
      <c r="CQ24" s="586"/>
      <c r="CR24" s="584"/>
      <c r="CS24" s="585"/>
      <c r="CT24" s="585"/>
      <c r="CU24" s="585"/>
      <c r="CV24" s="586"/>
      <c r="CW24" s="584"/>
      <c r="CX24" s="585"/>
      <c r="CY24" s="585"/>
      <c r="CZ24" s="585"/>
      <c r="DA24" s="586"/>
      <c r="DB24" s="584"/>
      <c r="DC24" s="585"/>
      <c r="DD24" s="585"/>
      <c r="DE24" s="585"/>
      <c r="DF24" s="586"/>
      <c r="DG24" s="584"/>
      <c r="DH24" s="585"/>
      <c r="DI24" s="585"/>
      <c r="DJ24" s="585"/>
      <c r="DK24" s="586"/>
      <c r="DL24" s="584"/>
      <c r="DM24" s="585"/>
      <c r="DN24" s="585"/>
      <c r="DO24" s="585"/>
      <c r="DP24" s="586"/>
      <c r="DQ24" s="584"/>
      <c r="DR24" s="585"/>
      <c r="DS24" s="585"/>
      <c r="DT24" s="585"/>
      <c r="DU24" s="586"/>
      <c r="DV24" s="587"/>
      <c r="DW24" s="588"/>
      <c r="DX24" s="588"/>
      <c r="DY24" s="588"/>
      <c r="DZ24" s="589"/>
      <c r="EA24" s="514"/>
    </row>
    <row r="25" spans="1:131" s="503" customFormat="1" ht="26.25" customHeight="1" thickBot="1" x14ac:dyDescent="0.2">
      <c r="A25" s="511" t="s">
        <v>328</v>
      </c>
      <c r="B25" s="511"/>
      <c r="C25" s="511"/>
      <c r="D25" s="511"/>
      <c r="E25" s="511"/>
      <c r="F25" s="511"/>
      <c r="G25" s="511"/>
      <c r="H25" s="511"/>
      <c r="I25" s="511"/>
      <c r="J25" s="511"/>
      <c r="K25" s="511"/>
      <c r="L25" s="511"/>
      <c r="M25" s="511"/>
      <c r="N25" s="511"/>
      <c r="O25" s="511"/>
      <c r="P25" s="511"/>
      <c r="Q25" s="511"/>
      <c r="R25" s="511"/>
      <c r="S25" s="511"/>
      <c r="T25" s="511"/>
      <c r="U25" s="511"/>
      <c r="V25" s="511"/>
      <c r="W25" s="511"/>
      <c r="X25" s="511"/>
      <c r="Y25" s="511"/>
      <c r="Z25" s="511"/>
      <c r="AA25" s="511"/>
      <c r="AB25" s="511"/>
      <c r="AC25" s="511"/>
      <c r="AD25" s="511"/>
      <c r="AE25" s="511"/>
      <c r="AF25" s="511"/>
      <c r="AG25" s="511"/>
      <c r="AH25" s="511"/>
      <c r="AI25" s="511"/>
      <c r="AJ25" s="511"/>
      <c r="AK25" s="511"/>
      <c r="AL25" s="511"/>
      <c r="AM25" s="511"/>
      <c r="AN25" s="511"/>
      <c r="AO25" s="511"/>
      <c r="AP25" s="511"/>
      <c r="AQ25" s="511"/>
      <c r="AR25" s="511"/>
      <c r="AS25" s="511"/>
      <c r="AT25" s="511"/>
      <c r="AU25" s="511"/>
      <c r="AV25" s="511"/>
      <c r="AW25" s="511"/>
      <c r="AX25" s="511"/>
      <c r="AY25" s="511"/>
      <c r="AZ25" s="511"/>
      <c r="BA25" s="511"/>
      <c r="BB25" s="511"/>
      <c r="BC25" s="511"/>
      <c r="BD25" s="511"/>
      <c r="BE25" s="511"/>
      <c r="BF25" s="511"/>
      <c r="BG25" s="511"/>
      <c r="BH25" s="511"/>
      <c r="BI25" s="511"/>
      <c r="BJ25" s="512"/>
      <c r="BK25" s="512"/>
      <c r="BL25" s="512"/>
      <c r="BM25" s="512"/>
      <c r="BN25" s="512"/>
      <c r="BO25" s="617"/>
      <c r="BP25" s="617"/>
      <c r="BQ25" s="579">
        <v>19</v>
      </c>
      <c r="BR25" s="580"/>
      <c r="BS25" s="581"/>
      <c r="BT25" s="582"/>
      <c r="BU25" s="582"/>
      <c r="BV25" s="582"/>
      <c r="BW25" s="582"/>
      <c r="BX25" s="582"/>
      <c r="BY25" s="582"/>
      <c r="BZ25" s="582"/>
      <c r="CA25" s="582"/>
      <c r="CB25" s="582"/>
      <c r="CC25" s="582"/>
      <c r="CD25" s="582"/>
      <c r="CE25" s="582"/>
      <c r="CF25" s="582"/>
      <c r="CG25" s="583"/>
      <c r="CH25" s="584"/>
      <c r="CI25" s="585"/>
      <c r="CJ25" s="585"/>
      <c r="CK25" s="585"/>
      <c r="CL25" s="586"/>
      <c r="CM25" s="584"/>
      <c r="CN25" s="585"/>
      <c r="CO25" s="585"/>
      <c r="CP25" s="585"/>
      <c r="CQ25" s="586"/>
      <c r="CR25" s="584"/>
      <c r="CS25" s="585"/>
      <c r="CT25" s="585"/>
      <c r="CU25" s="585"/>
      <c r="CV25" s="586"/>
      <c r="CW25" s="584"/>
      <c r="CX25" s="585"/>
      <c r="CY25" s="585"/>
      <c r="CZ25" s="585"/>
      <c r="DA25" s="586"/>
      <c r="DB25" s="584"/>
      <c r="DC25" s="585"/>
      <c r="DD25" s="585"/>
      <c r="DE25" s="585"/>
      <c r="DF25" s="586"/>
      <c r="DG25" s="584"/>
      <c r="DH25" s="585"/>
      <c r="DI25" s="585"/>
      <c r="DJ25" s="585"/>
      <c r="DK25" s="586"/>
      <c r="DL25" s="584"/>
      <c r="DM25" s="585"/>
      <c r="DN25" s="585"/>
      <c r="DO25" s="585"/>
      <c r="DP25" s="586"/>
      <c r="DQ25" s="584"/>
      <c r="DR25" s="585"/>
      <c r="DS25" s="585"/>
      <c r="DT25" s="585"/>
      <c r="DU25" s="586"/>
      <c r="DV25" s="587"/>
      <c r="DW25" s="588"/>
      <c r="DX25" s="588"/>
      <c r="DY25" s="588"/>
      <c r="DZ25" s="589"/>
      <c r="EA25" s="502"/>
    </row>
    <row r="26" spans="1:131" s="503" customFormat="1" ht="26.25" customHeight="1" x14ac:dyDescent="0.15">
      <c r="A26" s="516" t="s">
        <v>303</v>
      </c>
      <c r="B26" s="517"/>
      <c r="C26" s="517"/>
      <c r="D26" s="517"/>
      <c r="E26" s="517"/>
      <c r="F26" s="517"/>
      <c r="G26" s="517"/>
      <c r="H26" s="517"/>
      <c r="I26" s="517"/>
      <c r="J26" s="517"/>
      <c r="K26" s="517"/>
      <c r="L26" s="517"/>
      <c r="M26" s="517"/>
      <c r="N26" s="517"/>
      <c r="O26" s="517"/>
      <c r="P26" s="518"/>
      <c r="Q26" s="519" t="s">
        <v>329</v>
      </c>
      <c r="R26" s="520"/>
      <c r="S26" s="520"/>
      <c r="T26" s="520"/>
      <c r="U26" s="521"/>
      <c r="V26" s="519" t="s">
        <v>330</v>
      </c>
      <c r="W26" s="520"/>
      <c r="X26" s="520"/>
      <c r="Y26" s="520"/>
      <c r="Z26" s="521"/>
      <c r="AA26" s="519" t="s">
        <v>331</v>
      </c>
      <c r="AB26" s="520"/>
      <c r="AC26" s="520"/>
      <c r="AD26" s="520"/>
      <c r="AE26" s="520"/>
      <c r="AF26" s="618" t="s">
        <v>332</v>
      </c>
      <c r="AG26" s="619"/>
      <c r="AH26" s="619"/>
      <c r="AI26" s="619"/>
      <c r="AJ26" s="620"/>
      <c r="AK26" s="520" t="s">
        <v>333</v>
      </c>
      <c r="AL26" s="520"/>
      <c r="AM26" s="520"/>
      <c r="AN26" s="520"/>
      <c r="AO26" s="521"/>
      <c r="AP26" s="519" t="s">
        <v>334</v>
      </c>
      <c r="AQ26" s="520"/>
      <c r="AR26" s="520"/>
      <c r="AS26" s="520"/>
      <c r="AT26" s="521"/>
      <c r="AU26" s="519" t="s">
        <v>335</v>
      </c>
      <c r="AV26" s="520"/>
      <c r="AW26" s="520"/>
      <c r="AX26" s="520"/>
      <c r="AY26" s="521"/>
      <c r="AZ26" s="519" t="s">
        <v>336</v>
      </c>
      <c r="BA26" s="520"/>
      <c r="BB26" s="520"/>
      <c r="BC26" s="520"/>
      <c r="BD26" s="521"/>
      <c r="BE26" s="519" t="s">
        <v>310</v>
      </c>
      <c r="BF26" s="520"/>
      <c r="BG26" s="520"/>
      <c r="BH26" s="520"/>
      <c r="BI26" s="523"/>
      <c r="BJ26" s="512"/>
      <c r="BK26" s="512"/>
      <c r="BL26" s="512"/>
      <c r="BM26" s="512"/>
      <c r="BN26" s="512"/>
      <c r="BO26" s="617"/>
      <c r="BP26" s="617"/>
      <c r="BQ26" s="579">
        <v>20</v>
      </c>
      <c r="BR26" s="580"/>
      <c r="BS26" s="581"/>
      <c r="BT26" s="582"/>
      <c r="BU26" s="582"/>
      <c r="BV26" s="582"/>
      <c r="BW26" s="582"/>
      <c r="BX26" s="582"/>
      <c r="BY26" s="582"/>
      <c r="BZ26" s="582"/>
      <c r="CA26" s="582"/>
      <c r="CB26" s="582"/>
      <c r="CC26" s="582"/>
      <c r="CD26" s="582"/>
      <c r="CE26" s="582"/>
      <c r="CF26" s="582"/>
      <c r="CG26" s="583"/>
      <c r="CH26" s="584"/>
      <c r="CI26" s="585"/>
      <c r="CJ26" s="585"/>
      <c r="CK26" s="585"/>
      <c r="CL26" s="586"/>
      <c r="CM26" s="584"/>
      <c r="CN26" s="585"/>
      <c r="CO26" s="585"/>
      <c r="CP26" s="585"/>
      <c r="CQ26" s="586"/>
      <c r="CR26" s="584"/>
      <c r="CS26" s="585"/>
      <c r="CT26" s="585"/>
      <c r="CU26" s="585"/>
      <c r="CV26" s="586"/>
      <c r="CW26" s="584"/>
      <c r="CX26" s="585"/>
      <c r="CY26" s="585"/>
      <c r="CZ26" s="585"/>
      <c r="DA26" s="586"/>
      <c r="DB26" s="584"/>
      <c r="DC26" s="585"/>
      <c r="DD26" s="585"/>
      <c r="DE26" s="585"/>
      <c r="DF26" s="586"/>
      <c r="DG26" s="584"/>
      <c r="DH26" s="585"/>
      <c r="DI26" s="585"/>
      <c r="DJ26" s="585"/>
      <c r="DK26" s="586"/>
      <c r="DL26" s="584"/>
      <c r="DM26" s="585"/>
      <c r="DN26" s="585"/>
      <c r="DO26" s="585"/>
      <c r="DP26" s="586"/>
      <c r="DQ26" s="584"/>
      <c r="DR26" s="585"/>
      <c r="DS26" s="585"/>
      <c r="DT26" s="585"/>
      <c r="DU26" s="586"/>
      <c r="DV26" s="587"/>
      <c r="DW26" s="588"/>
      <c r="DX26" s="588"/>
      <c r="DY26" s="588"/>
      <c r="DZ26" s="589"/>
      <c r="EA26" s="502"/>
    </row>
    <row r="27" spans="1:131" s="503" customFormat="1" ht="26.25" customHeight="1" thickBot="1" x14ac:dyDescent="0.2">
      <c r="A27" s="529"/>
      <c r="B27" s="530"/>
      <c r="C27" s="530"/>
      <c r="D27" s="530"/>
      <c r="E27" s="530"/>
      <c r="F27" s="530"/>
      <c r="G27" s="530"/>
      <c r="H27" s="530"/>
      <c r="I27" s="530"/>
      <c r="J27" s="530"/>
      <c r="K27" s="530"/>
      <c r="L27" s="530"/>
      <c r="M27" s="530"/>
      <c r="N27" s="530"/>
      <c r="O27" s="530"/>
      <c r="P27" s="531"/>
      <c r="Q27" s="532"/>
      <c r="R27" s="533"/>
      <c r="S27" s="533"/>
      <c r="T27" s="533"/>
      <c r="U27" s="534"/>
      <c r="V27" s="532"/>
      <c r="W27" s="533"/>
      <c r="X27" s="533"/>
      <c r="Y27" s="533"/>
      <c r="Z27" s="534"/>
      <c r="AA27" s="532"/>
      <c r="AB27" s="533"/>
      <c r="AC27" s="533"/>
      <c r="AD27" s="533"/>
      <c r="AE27" s="533"/>
      <c r="AF27" s="621"/>
      <c r="AG27" s="622"/>
      <c r="AH27" s="622"/>
      <c r="AI27" s="622"/>
      <c r="AJ27" s="623"/>
      <c r="AK27" s="533"/>
      <c r="AL27" s="533"/>
      <c r="AM27" s="533"/>
      <c r="AN27" s="533"/>
      <c r="AO27" s="534"/>
      <c r="AP27" s="532"/>
      <c r="AQ27" s="533"/>
      <c r="AR27" s="533"/>
      <c r="AS27" s="533"/>
      <c r="AT27" s="534"/>
      <c r="AU27" s="532"/>
      <c r="AV27" s="533"/>
      <c r="AW27" s="533"/>
      <c r="AX27" s="533"/>
      <c r="AY27" s="534"/>
      <c r="AZ27" s="532"/>
      <c r="BA27" s="533"/>
      <c r="BB27" s="533"/>
      <c r="BC27" s="533"/>
      <c r="BD27" s="534"/>
      <c r="BE27" s="532"/>
      <c r="BF27" s="533"/>
      <c r="BG27" s="533"/>
      <c r="BH27" s="533"/>
      <c r="BI27" s="536"/>
      <c r="BJ27" s="512"/>
      <c r="BK27" s="512"/>
      <c r="BL27" s="512"/>
      <c r="BM27" s="512"/>
      <c r="BN27" s="512"/>
      <c r="BO27" s="617"/>
      <c r="BP27" s="617"/>
      <c r="BQ27" s="579">
        <v>21</v>
      </c>
      <c r="BR27" s="580"/>
      <c r="BS27" s="581"/>
      <c r="BT27" s="582"/>
      <c r="BU27" s="582"/>
      <c r="BV27" s="582"/>
      <c r="BW27" s="582"/>
      <c r="BX27" s="582"/>
      <c r="BY27" s="582"/>
      <c r="BZ27" s="582"/>
      <c r="CA27" s="582"/>
      <c r="CB27" s="582"/>
      <c r="CC27" s="582"/>
      <c r="CD27" s="582"/>
      <c r="CE27" s="582"/>
      <c r="CF27" s="582"/>
      <c r="CG27" s="583"/>
      <c r="CH27" s="584"/>
      <c r="CI27" s="585"/>
      <c r="CJ27" s="585"/>
      <c r="CK27" s="585"/>
      <c r="CL27" s="586"/>
      <c r="CM27" s="584"/>
      <c r="CN27" s="585"/>
      <c r="CO27" s="585"/>
      <c r="CP27" s="585"/>
      <c r="CQ27" s="586"/>
      <c r="CR27" s="584"/>
      <c r="CS27" s="585"/>
      <c r="CT27" s="585"/>
      <c r="CU27" s="585"/>
      <c r="CV27" s="586"/>
      <c r="CW27" s="584"/>
      <c r="CX27" s="585"/>
      <c r="CY27" s="585"/>
      <c r="CZ27" s="585"/>
      <c r="DA27" s="586"/>
      <c r="DB27" s="584"/>
      <c r="DC27" s="585"/>
      <c r="DD27" s="585"/>
      <c r="DE27" s="585"/>
      <c r="DF27" s="586"/>
      <c r="DG27" s="584"/>
      <c r="DH27" s="585"/>
      <c r="DI27" s="585"/>
      <c r="DJ27" s="585"/>
      <c r="DK27" s="586"/>
      <c r="DL27" s="584"/>
      <c r="DM27" s="585"/>
      <c r="DN27" s="585"/>
      <c r="DO27" s="585"/>
      <c r="DP27" s="586"/>
      <c r="DQ27" s="584"/>
      <c r="DR27" s="585"/>
      <c r="DS27" s="585"/>
      <c r="DT27" s="585"/>
      <c r="DU27" s="586"/>
      <c r="DV27" s="587"/>
      <c r="DW27" s="588"/>
      <c r="DX27" s="588"/>
      <c r="DY27" s="588"/>
      <c r="DZ27" s="589"/>
      <c r="EA27" s="502"/>
    </row>
    <row r="28" spans="1:131" s="503" customFormat="1" ht="26.25" customHeight="1" thickTop="1" x14ac:dyDescent="0.15">
      <c r="A28" s="624">
        <v>1</v>
      </c>
      <c r="B28" s="541" t="s">
        <v>337</v>
      </c>
      <c r="C28" s="542"/>
      <c r="D28" s="542"/>
      <c r="E28" s="542"/>
      <c r="F28" s="542"/>
      <c r="G28" s="542"/>
      <c r="H28" s="542"/>
      <c r="I28" s="542"/>
      <c r="J28" s="542"/>
      <c r="K28" s="542"/>
      <c r="L28" s="542"/>
      <c r="M28" s="542"/>
      <c r="N28" s="542"/>
      <c r="O28" s="542"/>
      <c r="P28" s="543"/>
      <c r="Q28" s="625">
        <v>3875</v>
      </c>
      <c r="R28" s="626"/>
      <c r="S28" s="626"/>
      <c r="T28" s="626"/>
      <c r="U28" s="626"/>
      <c r="V28" s="626">
        <v>3302</v>
      </c>
      <c r="W28" s="626"/>
      <c r="X28" s="626"/>
      <c r="Y28" s="626"/>
      <c r="Z28" s="626"/>
      <c r="AA28" s="626">
        <v>573</v>
      </c>
      <c r="AB28" s="626"/>
      <c r="AC28" s="626"/>
      <c r="AD28" s="626"/>
      <c r="AE28" s="627"/>
      <c r="AF28" s="628">
        <v>573</v>
      </c>
      <c r="AG28" s="626"/>
      <c r="AH28" s="626"/>
      <c r="AI28" s="626"/>
      <c r="AJ28" s="629"/>
      <c r="AK28" s="630">
        <v>239</v>
      </c>
      <c r="AL28" s="631"/>
      <c r="AM28" s="631"/>
      <c r="AN28" s="631"/>
      <c r="AO28" s="631"/>
      <c r="AP28" s="631" t="s">
        <v>338</v>
      </c>
      <c r="AQ28" s="631"/>
      <c r="AR28" s="631"/>
      <c r="AS28" s="631"/>
      <c r="AT28" s="631"/>
      <c r="AU28" s="631" t="s">
        <v>338</v>
      </c>
      <c r="AV28" s="631"/>
      <c r="AW28" s="631"/>
      <c r="AX28" s="631"/>
      <c r="AY28" s="631"/>
      <c r="AZ28" s="632" t="s">
        <v>338</v>
      </c>
      <c r="BA28" s="632"/>
      <c r="BB28" s="632"/>
      <c r="BC28" s="632"/>
      <c r="BD28" s="632"/>
      <c r="BE28" s="633"/>
      <c r="BF28" s="633"/>
      <c r="BG28" s="633"/>
      <c r="BH28" s="633"/>
      <c r="BI28" s="634"/>
      <c r="BJ28" s="512"/>
      <c r="BK28" s="512"/>
      <c r="BL28" s="512"/>
      <c r="BM28" s="512"/>
      <c r="BN28" s="512"/>
      <c r="BO28" s="617"/>
      <c r="BP28" s="617"/>
      <c r="BQ28" s="579">
        <v>22</v>
      </c>
      <c r="BR28" s="580"/>
      <c r="BS28" s="581"/>
      <c r="BT28" s="582"/>
      <c r="BU28" s="582"/>
      <c r="BV28" s="582"/>
      <c r="BW28" s="582"/>
      <c r="BX28" s="582"/>
      <c r="BY28" s="582"/>
      <c r="BZ28" s="582"/>
      <c r="CA28" s="582"/>
      <c r="CB28" s="582"/>
      <c r="CC28" s="582"/>
      <c r="CD28" s="582"/>
      <c r="CE28" s="582"/>
      <c r="CF28" s="582"/>
      <c r="CG28" s="583"/>
      <c r="CH28" s="584"/>
      <c r="CI28" s="585"/>
      <c r="CJ28" s="585"/>
      <c r="CK28" s="585"/>
      <c r="CL28" s="586"/>
      <c r="CM28" s="584"/>
      <c r="CN28" s="585"/>
      <c r="CO28" s="585"/>
      <c r="CP28" s="585"/>
      <c r="CQ28" s="586"/>
      <c r="CR28" s="584"/>
      <c r="CS28" s="585"/>
      <c r="CT28" s="585"/>
      <c r="CU28" s="585"/>
      <c r="CV28" s="586"/>
      <c r="CW28" s="584"/>
      <c r="CX28" s="585"/>
      <c r="CY28" s="585"/>
      <c r="CZ28" s="585"/>
      <c r="DA28" s="586"/>
      <c r="DB28" s="584"/>
      <c r="DC28" s="585"/>
      <c r="DD28" s="585"/>
      <c r="DE28" s="585"/>
      <c r="DF28" s="586"/>
      <c r="DG28" s="584"/>
      <c r="DH28" s="585"/>
      <c r="DI28" s="585"/>
      <c r="DJ28" s="585"/>
      <c r="DK28" s="586"/>
      <c r="DL28" s="584"/>
      <c r="DM28" s="585"/>
      <c r="DN28" s="585"/>
      <c r="DO28" s="585"/>
      <c r="DP28" s="586"/>
      <c r="DQ28" s="584"/>
      <c r="DR28" s="585"/>
      <c r="DS28" s="585"/>
      <c r="DT28" s="585"/>
      <c r="DU28" s="586"/>
      <c r="DV28" s="587"/>
      <c r="DW28" s="588"/>
      <c r="DX28" s="588"/>
      <c r="DY28" s="588"/>
      <c r="DZ28" s="589"/>
      <c r="EA28" s="502"/>
    </row>
    <row r="29" spans="1:131" s="503" customFormat="1" ht="26.25" customHeight="1" x14ac:dyDescent="0.15">
      <c r="A29" s="624">
        <v>2</v>
      </c>
      <c r="B29" s="566" t="s">
        <v>339</v>
      </c>
      <c r="C29" s="567"/>
      <c r="D29" s="567"/>
      <c r="E29" s="567"/>
      <c r="F29" s="567"/>
      <c r="G29" s="567"/>
      <c r="H29" s="567"/>
      <c r="I29" s="567"/>
      <c r="J29" s="567"/>
      <c r="K29" s="567"/>
      <c r="L29" s="567"/>
      <c r="M29" s="567"/>
      <c r="N29" s="567"/>
      <c r="O29" s="567"/>
      <c r="P29" s="568"/>
      <c r="Q29" s="569">
        <v>3790</v>
      </c>
      <c r="R29" s="570"/>
      <c r="S29" s="570"/>
      <c r="T29" s="570"/>
      <c r="U29" s="570"/>
      <c r="V29" s="570">
        <v>3720</v>
      </c>
      <c r="W29" s="570"/>
      <c r="X29" s="570"/>
      <c r="Y29" s="570"/>
      <c r="Z29" s="570"/>
      <c r="AA29" s="571">
        <v>70</v>
      </c>
      <c r="AB29" s="573"/>
      <c r="AC29" s="573"/>
      <c r="AD29" s="573"/>
      <c r="AE29" s="574"/>
      <c r="AF29" s="572">
        <v>70</v>
      </c>
      <c r="AG29" s="573"/>
      <c r="AH29" s="573"/>
      <c r="AI29" s="573"/>
      <c r="AJ29" s="574"/>
      <c r="AK29" s="635">
        <v>533</v>
      </c>
      <c r="AL29" s="636"/>
      <c r="AM29" s="636"/>
      <c r="AN29" s="636"/>
      <c r="AO29" s="636"/>
      <c r="AP29" s="636" t="s">
        <v>322</v>
      </c>
      <c r="AQ29" s="636"/>
      <c r="AR29" s="636"/>
      <c r="AS29" s="636"/>
      <c r="AT29" s="636"/>
      <c r="AU29" s="636" t="s">
        <v>322</v>
      </c>
      <c r="AV29" s="636"/>
      <c r="AW29" s="636"/>
      <c r="AX29" s="636"/>
      <c r="AY29" s="636"/>
      <c r="AZ29" s="637" t="s">
        <v>322</v>
      </c>
      <c r="BA29" s="637"/>
      <c r="BB29" s="637"/>
      <c r="BC29" s="637"/>
      <c r="BD29" s="637"/>
      <c r="BE29" s="638"/>
      <c r="BF29" s="638"/>
      <c r="BG29" s="638"/>
      <c r="BH29" s="638"/>
      <c r="BI29" s="639"/>
      <c r="BJ29" s="512"/>
      <c r="BK29" s="512"/>
      <c r="BL29" s="512"/>
      <c r="BM29" s="512"/>
      <c r="BN29" s="512"/>
      <c r="BO29" s="617"/>
      <c r="BP29" s="617"/>
      <c r="BQ29" s="579">
        <v>23</v>
      </c>
      <c r="BR29" s="580"/>
      <c r="BS29" s="581"/>
      <c r="BT29" s="582"/>
      <c r="BU29" s="582"/>
      <c r="BV29" s="582"/>
      <c r="BW29" s="582"/>
      <c r="BX29" s="582"/>
      <c r="BY29" s="582"/>
      <c r="BZ29" s="582"/>
      <c r="CA29" s="582"/>
      <c r="CB29" s="582"/>
      <c r="CC29" s="582"/>
      <c r="CD29" s="582"/>
      <c r="CE29" s="582"/>
      <c r="CF29" s="582"/>
      <c r="CG29" s="583"/>
      <c r="CH29" s="584"/>
      <c r="CI29" s="585"/>
      <c r="CJ29" s="585"/>
      <c r="CK29" s="585"/>
      <c r="CL29" s="586"/>
      <c r="CM29" s="584"/>
      <c r="CN29" s="585"/>
      <c r="CO29" s="585"/>
      <c r="CP29" s="585"/>
      <c r="CQ29" s="586"/>
      <c r="CR29" s="584"/>
      <c r="CS29" s="585"/>
      <c r="CT29" s="585"/>
      <c r="CU29" s="585"/>
      <c r="CV29" s="586"/>
      <c r="CW29" s="584"/>
      <c r="CX29" s="585"/>
      <c r="CY29" s="585"/>
      <c r="CZ29" s="585"/>
      <c r="DA29" s="586"/>
      <c r="DB29" s="584"/>
      <c r="DC29" s="585"/>
      <c r="DD29" s="585"/>
      <c r="DE29" s="585"/>
      <c r="DF29" s="586"/>
      <c r="DG29" s="584"/>
      <c r="DH29" s="585"/>
      <c r="DI29" s="585"/>
      <c r="DJ29" s="585"/>
      <c r="DK29" s="586"/>
      <c r="DL29" s="584"/>
      <c r="DM29" s="585"/>
      <c r="DN29" s="585"/>
      <c r="DO29" s="585"/>
      <c r="DP29" s="586"/>
      <c r="DQ29" s="584"/>
      <c r="DR29" s="585"/>
      <c r="DS29" s="585"/>
      <c r="DT29" s="585"/>
      <c r="DU29" s="586"/>
      <c r="DV29" s="587"/>
      <c r="DW29" s="588"/>
      <c r="DX29" s="588"/>
      <c r="DY29" s="588"/>
      <c r="DZ29" s="589"/>
      <c r="EA29" s="502"/>
    </row>
    <row r="30" spans="1:131" s="503" customFormat="1" ht="26.25" customHeight="1" x14ac:dyDescent="0.15">
      <c r="A30" s="624">
        <v>3</v>
      </c>
      <c r="B30" s="566" t="s">
        <v>340</v>
      </c>
      <c r="C30" s="567"/>
      <c r="D30" s="567"/>
      <c r="E30" s="567"/>
      <c r="F30" s="567"/>
      <c r="G30" s="567"/>
      <c r="H30" s="567"/>
      <c r="I30" s="567"/>
      <c r="J30" s="567"/>
      <c r="K30" s="567"/>
      <c r="L30" s="567"/>
      <c r="M30" s="567"/>
      <c r="N30" s="567"/>
      <c r="O30" s="567"/>
      <c r="P30" s="568"/>
      <c r="Q30" s="569">
        <v>459</v>
      </c>
      <c r="R30" s="570"/>
      <c r="S30" s="570"/>
      <c r="T30" s="570"/>
      <c r="U30" s="570"/>
      <c r="V30" s="570">
        <v>447</v>
      </c>
      <c r="W30" s="570"/>
      <c r="X30" s="570"/>
      <c r="Y30" s="570"/>
      <c r="Z30" s="570"/>
      <c r="AA30" s="571">
        <v>12</v>
      </c>
      <c r="AB30" s="573"/>
      <c r="AC30" s="573"/>
      <c r="AD30" s="573"/>
      <c r="AE30" s="574"/>
      <c r="AF30" s="572">
        <v>12</v>
      </c>
      <c r="AG30" s="573"/>
      <c r="AH30" s="573"/>
      <c r="AI30" s="573"/>
      <c r="AJ30" s="574"/>
      <c r="AK30" s="635">
        <v>123</v>
      </c>
      <c r="AL30" s="636"/>
      <c r="AM30" s="636"/>
      <c r="AN30" s="636"/>
      <c r="AO30" s="636"/>
      <c r="AP30" s="636" t="s">
        <v>322</v>
      </c>
      <c r="AQ30" s="636"/>
      <c r="AR30" s="636"/>
      <c r="AS30" s="636"/>
      <c r="AT30" s="636"/>
      <c r="AU30" s="636" t="s">
        <v>322</v>
      </c>
      <c r="AV30" s="636"/>
      <c r="AW30" s="636"/>
      <c r="AX30" s="636"/>
      <c r="AY30" s="636"/>
      <c r="AZ30" s="637" t="s">
        <v>322</v>
      </c>
      <c r="BA30" s="637"/>
      <c r="BB30" s="637"/>
      <c r="BC30" s="637"/>
      <c r="BD30" s="637"/>
      <c r="BE30" s="638"/>
      <c r="BF30" s="638"/>
      <c r="BG30" s="638"/>
      <c r="BH30" s="638"/>
      <c r="BI30" s="639"/>
      <c r="BJ30" s="512"/>
      <c r="BK30" s="512"/>
      <c r="BL30" s="512"/>
      <c r="BM30" s="512"/>
      <c r="BN30" s="512"/>
      <c r="BO30" s="617"/>
      <c r="BP30" s="617"/>
      <c r="BQ30" s="579">
        <v>24</v>
      </c>
      <c r="BR30" s="580"/>
      <c r="BS30" s="581"/>
      <c r="BT30" s="582"/>
      <c r="BU30" s="582"/>
      <c r="BV30" s="582"/>
      <c r="BW30" s="582"/>
      <c r="BX30" s="582"/>
      <c r="BY30" s="582"/>
      <c r="BZ30" s="582"/>
      <c r="CA30" s="582"/>
      <c r="CB30" s="582"/>
      <c r="CC30" s="582"/>
      <c r="CD30" s="582"/>
      <c r="CE30" s="582"/>
      <c r="CF30" s="582"/>
      <c r="CG30" s="583"/>
      <c r="CH30" s="584"/>
      <c r="CI30" s="585"/>
      <c r="CJ30" s="585"/>
      <c r="CK30" s="585"/>
      <c r="CL30" s="586"/>
      <c r="CM30" s="584"/>
      <c r="CN30" s="585"/>
      <c r="CO30" s="585"/>
      <c r="CP30" s="585"/>
      <c r="CQ30" s="586"/>
      <c r="CR30" s="584"/>
      <c r="CS30" s="585"/>
      <c r="CT30" s="585"/>
      <c r="CU30" s="585"/>
      <c r="CV30" s="586"/>
      <c r="CW30" s="584"/>
      <c r="CX30" s="585"/>
      <c r="CY30" s="585"/>
      <c r="CZ30" s="585"/>
      <c r="DA30" s="586"/>
      <c r="DB30" s="584"/>
      <c r="DC30" s="585"/>
      <c r="DD30" s="585"/>
      <c r="DE30" s="585"/>
      <c r="DF30" s="586"/>
      <c r="DG30" s="584"/>
      <c r="DH30" s="585"/>
      <c r="DI30" s="585"/>
      <c r="DJ30" s="585"/>
      <c r="DK30" s="586"/>
      <c r="DL30" s="584"/>
      <c r="DM30" s="585"/>
      <c r="DN30" s="585"/>
      <c r="DO30" s="585"/>
      <c r="DP30" s="586"/>
      <c r="DQ30" s="584"/>
      <c r="DR30" s="585"/>
      <c r="DS30" s="585"/>
      <c r="DT30" s="585"/>
      <c r="DU30" s="586"/>
      <c r="DV30" s="587"/>
      <c r="DW30" s="588"/>
      <c r="DX30" s="588"/>
      <c r="DY30" s="588"/>
      <c r="DZ30" s="589"/>
      <c r="EA30" s="502"/>
    </row>
    <row r="31" spans="1:131" s="503" customFormat="1" ht="26.25" customHeight="1" x14ac:dyDescent="0.15">
      <c r="A31" s="624">
        <v>4</v>
      </c>
      <c r="B31" s="566" t="s">
        <v>341</v>
      </c>
      <c r="C31" s="567"/>
      <c r="D31" s="567"/>
      <c r="E31" s="567"/>
      <c r="F31" s="567"/>
      <c r="G31" s="567"/>
      <c r="H31" s="567"/>
      <c r="I31" s="567"/>
      <c r="J31" s="567"/>
      <c r="K31" s="567"/>
      <c r="L31" s="567"/>
      <c r="M31" s="567"/>
      <c r="N31" s="567"/>
      <c r="O31" s="567"/>
      <c r="P31" s="568"/>
      <c r="Q31" s="569">
        <v>5</v>
      </c>
      <c r="R31" s="570"/>
      <c r="S31" s="570"/>
      <c r="T31" s="570"/>
      <c r="U31" s="570"/>
      <c r="V31" s="570">
        <v>3</v>
      </c>
      <c r="W31" s="570"/>
      <c r="X31" s="570"/>
      <c r="Y31" s="570"/>
      <c r="Z31" s="570"/>
      <c r="AA31" s="571">
        <v>2</v>
      </c>
      <c r="AB31" s="573"/>
      <c r="AC31" s="573"/>
      <c r="AD31" s="573"/>
      <c r="AE31" s="574"/>
      <c r="AF31" s="572">
        <v>2</v>
      </c>
      <c r="AG31" s="573"/>
      <c r="AH31" s="573"/>
      <c r="AI31" s="573"/>
      <c r="AJ31" s="574"/>
      <c r="AK31" s="635">
        <v>0</v>
      </c>
      <c r="AL31" s="636"/>
      <c r="AM31" s="636"/>
      <c r="AN31" s="636"/>
      <c r="AO31" s="636"/>
      <c r="AP31" s="636" t="s">
        <v>322</v>
      </c>
      <c r="AQ31" s="636"/>
      <c r="AR31" s="636"/>
      <c r="AS31" s="636"/>
      <c r="AT31" s="636"/>
      <c r="AU31" s="636" t="s">
        <v>322</v>
      </c>
      <c r="AV31" s="636"/>
      <c r="AW31" s="636"/>
      <c r="AX31" s="636"/>
      <c r="AY31" s="636"/>
      <c r="AZ31" s="637" t="s">
        <v>322</v>
      </c>
      <c r="BA31" s="637"/>
      <c r="BB31" s="637"/>
      <c r="BC31" s="637"/>
      <c r="BD31" s="637"/>
      <c r="BE31" s="638"/>
      <c r="BF31" s="638"/>
      <c r="BG31" s="638"/>
      <c r="BH31" s="638"/>
      <c r="BI31" s="639"/>
      <c r="BJ31" s="512"/>
      <c r="BK31" s="512"/>
      <c r="BL31" s="512"/>
      <c r="BM31" s="512"/>
      <c r="BN31" s="512"/>
      <c r="BO31" s="617"/>
      <c r="BP31" s="617"/>
      <c r="BQ31" s="579">
        <v>25</v>
      </c>
      <c r="BR31" s="580"/>
      <c r="BS31" s="581"/>
      <c r="BT31" s="582"/>
      <c r="BU31" s="582"/>
      <c r="BV31" s="582"/>
      <c r="BW31" s="582"/>
      <c r="BX31" s="582"/>
      <c r="BY31" s="582"/>
      <c r="BZ31" s="582"/>
      <c r="CA31" s="582"/>
      <c r="CB31" s="582"/>
      <c r="CC31" s="582"/>
      <c r="CD31" s="582"/>
      <c r="CE31" s="582"/>
      <c r="CF31" s="582"/>
      <c r="CG31" s="583"/>
      <c r="CH31" s="584"/>
      <c r="CI31" s="585"/>
      <c r="CJ31" s="585"/>
      <c r="CK31" s="585"/>
      <c r="CL31" s="586"/>
      <c r="CM31" s="584"/>
      <c r="CN31" s="585"/>
      <c r="CO31" s="585"/>
      <c r="CP31" s="585"/>
      <c r="CQ31" s="586"/>
      <c r="CR31" s="584"/>
      <c r="CS31" s="585"/>
      <c r="CT31" s="585"/>
      <c r="CU31" s="585"/>
      <c r="CV31" s="586"/>
      <c r="CW31" s="584"/>
      <c r="CX31" s="585"/>
      <c r="CY31" s="585"/>
      <c r="CZ31" s="585"/>
      <c r="DA31" s="586"/>
      <c r="DB31" s="584"/>
      <c r="DC31" s="585"/>
      <c r="DD31" s="585"/>
      <c r="DE31" s="585"/>
      <c r="DF31" s="586"/>
      <c r="DG31" s="584"/>
      <c r="DH31" s="585"/>
      <c r="DI31" s="585"/>
      <c r="DJ31" s="585"/>
      <c r="DK31" s="586"/>
      <c r="DL31" s="584"/>
      <c r="DM31" s="585"/>
      <c r="DN31" s="585"/>
      <c r="DO31" s="585"/>
      <c r="DP31" s="586"/>
      <c r="DQ31" s="584"/>
      <c r="DR31" s="585"/>
      <c r="DS31" s="585"/>
      <c r="DT31" s="585"/>
      <c r="DU31" s="586"/>
      <c r="DV31" s="587"/>
      <c r="DW31" s="588"/>
      <c r="DX31" s="588"/>
      <c r="DY31" s="588"/>
      <c r="DZ31" s="589"/>
      <c r="EA31" s="502"/>
    </row>
    <row r="32" spans="1:131" s="503" customFormat="1" ht="26.25" customHeight="1" x14ac:dyDescent="0.15">
      <c r="A32" s="624">
        <v>5</v>
      </c>
      <c r="B32" s="566" t="s">
        <v>342</v>
      </c>
      <c r="C32" s="567"/>
      <c r="D32" s="567"/>
      <c r="E32" s="567"/>
      <c r="F32" s="567"/>
      <c r="G32" s="567"/>
      <c r="H32" s="567"/>
      <c r="I32" s="567"/>
      <c r="J32" s="567"/>
      <c r="K32" s="567"/>
      <c r="L32" s="567"/>
      <c r="M32" s="567"/>
      <c r="N32" s="567"/>
      <c r="O32" s="567"/>
      <c r="P32" s="568"/>
      <c r="Q32" s="569">
        <v>1033</v>
      </c>
      <c r="R32" s="570"/>
      <c r="S32" s="570"/>
      <c r="T32" s="570"/>
      <c r="U32" s="570"/>
      <c r="V32" s="570">
        <v>1004</v>
      </c>
      <c r="W32" s="570"/>
      <c r="X32" s="570"/>
      <c r="Y32" s="570"/>
      <c r="Z32" s="570"/>
      <c r="AA32" s="570">
        <v>29</v>
      </c>
      <c r="AB32" s="570"/>
      <c r="AC32" s="570"/>
      <c r="AD32" s="570"/>
      <c r="AE32" s="571"/>
      <c r="AF32" s="572">
        <v>1106</v>
      </c>
      <c r="AG32" s="573"/>
      <c r="AH32" s="573"/>
      <c r="AI32" s="573"/>
      <c r="AJ32" s="574"/>
      <c r="AK32" s="635">
        <v>49</v>
      </c>
      <c r="AL32" s="636"/>
      <c r="AM32" s="636"/>
      <c r="AN32" s="636"/>
      <c r="AO32" s="636"/>
      <c r="AP32" s="636">
        <v>1055</v>
      </c>
      <c r="AQ32" s="636"/>
      <c r="AR32" s="636"/>
      <c r="AS32" s="636"/>
      <c r="AT32" s="636"/>
      <c r="AU32" s="636">
        <v>188</v>
      </c>
      <c r="AV32" s="636"/>
      <c r="AW32" s="636"/>
      <c r="AX32" s="636"/>
      <c r="AY32" s="636"/>
      <c r="AZ32" s="637" t="s">
        <v>322</v>
      </c>
      <c r="BA32" s="637"/>
      <c r="BB32" s="637"/>
      <c r="BC32" s="637"/>
      <c r="BD32" s="637"/>
      <c r="BE32" s="638" t="s">
        <v>343</v>
      </c>
      <c r="BF32" s="638"/>
      <c r="BG32" s="638"/>
      <c r="BH32" s="638"/>
      <c r="BI32" s="639"/>
      <c r="BJ32" s="512"/>
      <c r="BK32" s="512"/>
      <c r="BL32" s="512"/>
      <c r="BM32" s="512"/>
      <c r="BN32" s="512"/>
      <c r="BO32" s="617"/>
      <c r="BP32" s="617"/>
      <c r="BQ32" s="579">
        <v>26</v>
      </c>
      <c r="BR32" s="580"/>
      <c r="BS32" s="581"/>
      <c r="BT32" s="582"/>
      <c r="BU32" s="582"/>
      <c r="BV32" s="582"/>
      <c r="BW32" s="582"/>
      <c r="BX32" s="582"/>
      <c r="BY32" s="582"/>
      <c r="BZ32" s="582"/>
      <c r="CA32" s="582"/>
      <c r="CB32" s="582"/>
      <c r="CC32" s="582"/>
      <c r="CD32" s="582"/>
      <c r="CE32" s="582"/>
      <c r="CF32" s="582"/>
      <c r="CG32" s="583"/>
      <c r="CH32" s="584"/>
      <c r="CI32" s="585"/>
      <c r="CJ32" s="585"/>
      <c r="CK32" s="585"/>
      <c r="CL32" s="586"/>
      <c r="CM32" s="584"/>
      <c r="CN32" s="585"/>
      <c r="CO32" s="585"/>
      <c r="CP32" s="585"/>
      <c r="CQ32" s="586"/>
      <c r="CR32" s="584"/>
      <c r="CS32" s="585"/>
      <c r="CT32" s="585"/>
      <c r="CU32" s="585"/>
      <c r="CV32" s="586"/>
      <c r="CW32" s="584"/>
      <c r="CX32" s="585"/>
      <c r="CY32" s="585"/>
      <c r="CZ32" s="585"/>
      <c r="DA32" s="586"/>
      <c r="DB32" s="584"/>
      <c r="DC32" s="585"/>
      <c r="DD32" s="585"/>
      <c r="DE32" s="585"/>
      <c r="DF32" s="586"/>
      <c r="DG32" s="584"/>
      <c r="DH32" s="585"/>
      <c r="DI32" s="585"/>
      <c r="DJ32" s="585"/>
      <c r="DK32" s="586"/>
      <c r="DL32" s="584"/>
      <c r="DM32" s="585"/>
      <c r="DN32" s="585"/>
      <c r="DO32" s="585"/>
      <c r="DP32" s="586"/>
      <c r="DQ32" s="584"/>
      <c r="DR32" s="585"/>
      <c r="DS32" s="585"/>
      <c r="DT32" s="585"/>
      <c r="DU32" s="586"/>
      <c r="DV32" s="587"/>
      <c r="DW32" s="588"/>
      <c r="DX32" s="588"/>
      <c r="DY32" s="588"/>
      <c r="DZ32" s="589"/>
      <c r="EA32" s="502"/>
    </row>
    <row r="33" spans="1:131" s="503" customFormat="1" ht="26.25" customHeight="1" x14ac:dyDescent="0.15">
      <c r="A33" s="624">
        <v>6</v>
      </c>
      <c r="B33" s="566" t="s">
        <v>344</v>
      </c>
      <c r="C33" s="567"/>
      <c r="D33" s="567"/>
      <c r="E33" s="567"/>
      <c r="F33" s="567"/>
      <c r="G33" s="567"/>
      <c r="H33" s="567"/>
      <c r="I33" s="567"/>
      <c r="J33" s="567"/>
      <c r="K33" s="567"/>
      <c r="L33" s="567"/>
      <c r="M33" s="567"/>
      <c r="N33" s="567"/>
      <c r="O33" s="567"/>
      <c r="P33" s="568"/>
      <c r="Q33" s="569">
        <v>1049</v>
      </c>
      <c r="R33" s="570"/>
      <c r="S33" s="570"/>
      <c r="T33" s="570"/>
      <c r="U33" s="570"/>
      <c r="V33" s="570">
        <v>996</v>
      </c>
      <c r="W33" s="570"/>
      <c r="X33" s="570"/>
      <c r="Y33" s="570"/>
      <c r="Z33" s="570"/>
      <c r="AA33" s="570">
        <v>53</v>
      </c>
      <c r="AB33" s="570"/>
      <c r="AC33" s="570"/>
      <c r="AD33" s="570"/>
      <c r="AE33" s="571"/>
      <c r="AF33" s="572">
        <v>73</v>
      </c>
      <c r="AG33" s="573"/>
      <c r="AH33" s="573"/>
      <c r="AI33" s="573"/>
      <c r="AJ33" s="574"/>
      <c r="AK33" s="635">
        <v>489</v>
      </c>
      <c r="AL33" s="636"/>
      <c r="AM33" s="636"/>
      <c r="AN33" s="636"/>
      <c r="AO33" s="636"/>
      <c r="AP33" s="636">
        <v>6727</v>
      </c>
      <c r="AQ33" s="636"/>
      <c r="AR33" s="636"/>
      <c r="AS33" s="636"/>
      <c r="AT33" s="636"/>
      <c r="AU33" s="636">
        <v>4628</v>
      </c>
      <c r="AV33" s="636"/>
      <c r="AW33" s="636"/>
      <c r="AX33" s="636"/>
      <c r="AY33" s="636"/>
      <c r="AZ33" s="637" t="s">
        <v>322</v>
      </c>
      <c r="BA33" s="637"/>
      <c r="BB33" s="637"/>
      <c r="BC33" s="637"/>
      <c r="BD33" s="637"/>
      <c r="BE33" s="638" t="s">
        <v>343</v>
      </c>
      <c r="BF33" s="638"/>
      <c r="BG33" s="638"/>
      <c r="BH33" s="638"/>
      <c r="BI33" s="639"/>
      <c r="BJ33" s="512"/>
      <c r="BK33" s="512"/>
      <c r="BL33" s="512"/>
      <c r="BM33" s="512"/>
      <c r="BN33" s="512"/>
      <c r="BO33" s="617"/>
      <c r="BP33" s="617"/>
      <c r="BQ33" s="579">
        <v>27</v>
      </c>
      <c r="BR33" s="580"/>
      <c r="BS33" s="581"/>
      <c r="BT33" s="582"/>
      <c r="BU33" s="582"/>
      <c r="BV33" s="582"/>
      <c r="BW33" s="582"/>
      <c r="BX33" s="582"/>
      <c r="BY33" s="582"/>
      <c r="BZ33" s="582"/>
      <c r="CA33" s="582"/>
      <c r="CB33" s="582"/>
      <c r="CC33" s="582"/>
      <c r="CD33" s="582"/>
      <c r="CE33" s="582"/>
      <c r="CF33" s="582"/>
      <c r="CG33" s="583"/>
      <c r="CH33" s="584"/>
      <c r="CI33" s="585"/>
      <c r="CJ33" s="585"/>
      <c r="CK33" s="585"/>
      <c r="CL33" s="586"/>
      <c r="CM33" s="584"/>
      <c r="CN33" s="585"/>
      <c r="CO33" s="585"/>
      <c r="CP33" s="585"/>
      <c r="CQ33" s="586"/>
      <c r="CR33" s="584"/>
      <c r="CS33" s="585"/>
      <c r="CT33" s="585"/>
      <c r="CU33" s="585"/>
      <c r="CV33" s="586"/>
      <c r="CW33" s="584"/>
      <c r="CX33" s="585"/>
      <c r="CY33" s="585"/>
      <c r="CZ33" s="585"/>
      <c r="DA33" s="586"/>
      <c r="DB33" s="584"/>
      <c r="DC33" s="585"/>
      <c r="DD33" s="585"/>
      <c r="DE33" s="585"/>
      <c r="DF33" s="586"/>
      <c r="DG33" s="584"/>
      <c r="DH33" s="585"/>
      <c r="DI33" s="585"/>
      <c r="DJ33" s="585"/>
      <c r="DK33" s="586"/>
      <c r="DL33" s="584"/>
      <c r="DM33" s="585"/>
      <c r="DN33" s="585"/>
      <c r="DO33" s="585"/>
      <c r="DP33" s="586"/>
      <c r="DQ33" s="584"/>
      <c r="DR33" s="585"/>
      <c r="DS33" s="585"/>
      <c r="DT33" s="585"/>
      <c r="DU33" s="586"/>
      <c r="DV33" s="587"/>
      <c r="DW33" s="588"/>
      <c r="DX33" s="588"/>
      <c r="DY33" s="588"/>
      <c r="DZ33" s="589"/>
      <c r="EA33" s="502"/>
    </row>
    <row r="34" spans="1:131" s="503" customFormat="1" ht="26.25" customHeight="1" x14ac:dyDescent="0.15">
      <c r="A34" s="624">
        <v>7</v>
      </c>
      <c r="B34" s="566"/>
      <c r="C34" s="567"/>
      <c r="D34" s="567"/>
      <c r="E34" s="567"/>
      <c r="F34" s="567"/>
      <c r="G34" s="567"/>
      <c r="H34" s="567"/>
      <c r="I34" s="567"/>
      <c r="J34" s="567"/>
      <c r="K34" s="567"/>
      <c r="L34" s="567"/>
      <c r="M34" s="567"/>
      <c r="N34" s="567"/>
      <c r="O34" s="567"/>
      <c r="P34" s="568"/>
      <c r="Q34" s="569"/>
      <c r="R34" s="570"/>
      <c r="S34" s="570"/>
      <c r="T34" s="570"/>
      <c r="U34" s="570"/>
      <c r="V34" s="570"/>
      <c r="W34" s="570"/>
      <c r="X34" s="570"/>
      <c r="Y34" s="570"/>
      <c r="Z34" s="570"/>
      <c r="AA34" s="570"/>
      <c r="AB34" s="570"/>
      <c r="AC34" s="570"/>
      <c r="AD34" s="570"/>
      <c r="AE34" s="571"/>
      <c r="AF34" s="572"/>
      <c r="AG34" s="573"/>
      <c r="AH34" s="573"/>
      <c r="AI34" s="573"/>
      <c r="AJ34" s="574"/>
      <c r="AK34" s="635"/>
      <c r="AL34" s="636"/>
      <c r="AM34" s="636"/>
      <c r="AN34" s="636"/>
      <c r="AO34" s="636"/>
      <c r="AP34" s="636"/>
      <c r="AQ34" s="636"/>
      <c r="AR34" s="636"/>
      <c r="AS34" s="636"/>
      <c r="AT34" s="636"/>
      <c r="AU34" s="636"/>
      <c r="AV34" s="636"/>
      <c r="AW34" s="636"/>
      <c r="AX34" s="636"/>
      <c r="AY34" s="636"/>
      <c r="AZ34" s="637"/>
      <c r="BA34" s="637"/>
      <c r="BB34" s="637"/>
      <c r="BC34" s="637"/>
      <c r="BD34" s="637"/>
      <c r="BE34" s="638"/>
      <c r="BF34" s="638"/>
      <c r="BG34" s="638"/>
      <c r="BH34" s="638"/>
      <c r="BI34" s="639"/>
      <c r="BJ34" s="512"/>
      <c r="BK34" s="512"/>
      <c r="BL34" s="512"/>
      <c r="BM34" s="512"/>
      <c r="BN34" s="512"/>
      <c r="BO34" s="617"/>
      <c r="BP34" s="617"/>
      <c r="BQ34" s="579">
        <v>28</v>
      </c>
      <c r="BR34" s="580"/>
      <c r="BS34" s="581"/>
      <c r="BT34" s="582"/>
      <c r="BU34" s="582"/>
      <c r="BV34" s="582"/>
      <c r="BW34" s="582"/>
      <c r="BX34" s="582"/>
      <c r="BY34" s="582"/>
      <c r="BZ34" s="582"/>
      <c r="CA34" s="582"/>
      <c r="CB34" s="582"/>
      <c r="CC34" s="582"/>
      <c r="CD34" s="582"/>
      <c r="CE34" s="582"/>
      <c r="CF34" s="582"/>
      <c r="CG34" s="583"/>
      <c r="CH34" s="584"/>
      <c r="CI34" s="585"/>
      <c r="CJ34" s="585"/>
      <c r="CK34" s="585"/>
      <c r="CL34" s="586"/>
      <c r="CM34" s="584"/>
      <c r="CN34" s="585"/>
      <c r="CO34" s="585"/>
      <c r="CP34" s="585"/>
      <c r="CQ34" s="586"/>
      <c r="CR34" s="584"/>
      <c r="CS34" s="585"/>
      <c r="CT34" s="585"/>
      <c r="CU34" s="585"/>
      <c r="CV34" s="586"/>
      <c r="CW34" s="584"/>
      <c r="CX34" s="585"/>
      <c r="CY34" s="585"/>
      <c r="CZ34" s="585"/>
      <c r="DA34" s="586"/>
      <c r="DB34" s="584"/>
      <c r="DC34" s="585"/>
      <c r="DD34" s="585"/>
      <c r="DE34" s="585"/>
      <c r="DF34" s="586"/>
      <c r="DG34" s="584"/>
      <c r="DH34" s="585"/>
      <c r="DI34" s="585"/>
      <c r="DJ34" s="585"/>
      <c r="DK34" s="586"/>
      <c r="DL34" s="584"/>
      <c r="DM34" s="585"/>
      <c r="DN34" s="585"/>
      <c r="DO34" s="585"/>
      <c r="DP34" s="586"/>
      <c r="DQ34" s="584"/>
      <c r="DR34" s="585"/>
      <c r="DS34" s="585"/>
      <c r="DT34" s="585"/>
      <c r="DU34" s="586"/>
      <c r="DV34" s="587"/>
      <c r="DW34" s="588"/>
      <c r="DX34" s="588"/>
      <c r="DY34" s="588"/>
      <c r="DZ34" s="589"/>
      <c r="EA34" s="502"/>
    </row>
    <row r="35" spans="1:131" s="503" customFormat="1" ht="26.25" customHeight="1" x14ac:dyDescent="0.15">
      <c r="A35" s="624">
        <v>8</v>
      </c>
      <c r="B35" s="566"/>
      <c r="C35" s="567"/>
      <c r="D35" s="567"/>
      <c r="E35" s="567"/>
      <c r="F35" s="567"/>
      <c r="G35" s="567"/>
      <c r="H35" s="567"/>
      <c r="I35" s="567"/>
      <c r="J35" s="567"/>
      <c r="K35" s="567"/>
      <c r="L35" s="567"/>
      <c r="M35" s="567"/>
      <c r="N35" s="567"/>
      <c r="O35" s="567"/>
      <c r="P35" s="568"/>
      <c r="Q35" s="569"/>
      <c r="R35" s="570"/>
      <c r="S35" s="570"/>
      <c r="T35" s="570"/>
      <c r="U35" s="570"/>
      <c r="V35" s="570"/>
      <c r="W35" s="570"/>
      <c r="X35" s="570"/>
      <c r="Y35" s="570"/>
      <c r="Z35" s="570"/>
      <c r="AA35" s="570"/>
      <c r="AB35" s="570"/>
      <c r="AC35" s="570"/>
      <c r="AD35" s="570"/>
      <c r="AE35" s="571"/>
      <c r="AF35" s="572"/>
      <c r="AG35" s="573"/>
      <c r="AH35" s="573"/>
      <c r="AI35" s="573"/>
      <c r="AJ35" s="574"/>
      <c r="AK35" s="635"/>
      <c r="AL35" s="636"/>
      <c r="AM35" s="636"/>
      <c r="AN35" s="636"/>
      <c r="AO35" s="636"/>
      <c r="AP35" s="636"/>
      <c r="AQ35" s="636"/>
      <c r="AR35" s="636"/>
      <c r="AS35" s="636"/>
      <c r="AT35" s="636"/>
      <c r="AU35" s="636"/>
      <c r="AV35" s="636"/>
      <c r="AW35" s="636"/>
      <c r="AX35" s="636"/>
      <c r="AY35" s="636"/>
      <c r="AZ35" s="637"/>
      <c r="BA35" s="637"/>
      <c r="BB35" s="637"/>
      <c r="BC35" s="637"/>
      <c r="BD35" s="637"/>
      <c r="BE35" s="638"/>
      <c r="BF35" s="638"/>
      <c r="BG35" s="638"/>
      <c r="BH35" s="638"/>
      <c r="BI35" s="639"/>
      <c r="BJ35" s="512"/>
      <c r="BK35" s="512"/>
      <c r="BL35" s="512"/>
      <c r="BM35" s="512"/>
      <c r="BN35" s="512"/>
      <c r="BO35" s="617"/>
      <c r="BP35" s="617"/>
      <c r="BQ35" s="579">
        <v>29</v>
      </c>
      <c r="BR35" s="580"/>
      <c r="BS35" s="581"/>
      <c r="BT35" s="582"/>
      <c r="BU35" s="582"/>
      <c r="BV35" s="582"/>
      <c r="BW35" s="582"/>
      <c r="BX35" s="582"/>
      <c r="BY35" s="582"/>
      <c r="BZ35" s="582"/>
      <c r="CA35" s="582"/>
      <c r="CB35" s="582"/>
      <c r="CC35" s="582"/>
      <c r="CD35" s="582"/>
      <c r="CE35" s="582"/>
      <c r="CF35" s="582"/>
      <c r="CG35" s="583"/>
      <c r="CH35" s="584"/>
      <c r="CI35" s="585"/>
      <c r="CJ35" s="585"/>
      <c r="CK35" s="585"/>
      <c r="CL35" s="586"/>
      <c r="CM35" s="584"/>
      <c r="CN35" s="585"/>
      <c r="CO35" s="585"/>
      <c r="CP35" s="585"/>
      <c r="CQ35" s="586"/>
      <c r="CR35" s="584"/>
      <c r="CS35" s="585"/>
      <c r="CT35" s="585"/>
      <c r="CU35" s="585"/>
      <c r="CV35" s="586"/>
      <c r="CW35" s="584"/>
      <c r="CX35" s="585"/>
      <c r="CY35" s="585"/>
      <c r="CZ35" s="585"/>
      <c r="DA35" s="586"/>
      <c r="DB35" s="584"/>
      <c r="DC35" s="585"/>
      <c r="DD35" s="585"/>
      <c r="DE35" s="585"/>
      <c r="DF35" s="586"/>
      <c r="DG35" s="584"/>
      <c r="DH35" s="585"/>
      <c r="DI35" s="585"/>
      <c r="DJ35" s="585"/>
      <c r="DK35" s="586"/>
      <c r="DL35" s="584"/>
      <c r="DM35" s="585"/>
      <c r="DN35" s="585"/>
      <c r="DO35" s="585"/>
      <c r="DP35" s="586"/>
      <c r="DQ35" s="584"/>
      <c r="DR35" s="585"/>
      <c r="DS35" s="585"/>
      <c r="DT35" s="585"/>
      <c r="DU35" s="586"/>
      <c r="DV35" s="587"/>
      <c r="DW35" s="588"/>
      <c r="DX35" s="588"/>
      <c r="DY35" s="588"/>
      <c r="DZ35" s="589"/>
      <c r="EA35" s="502"/>
    </row>
    <row r="36" spans="1:131" s="503" customFormat="1" ht="26.25" customHeight="1" x14ac:dyDescent="0.15">
      <c r="A36" s="624">
        <v>9</v>
      </c>
      <c r="B36" s="566"/>
      <c r="C36" s="567"/>
      <c r="D36" s="567"/>
      <c r="E36" s="567"/>
      <c r="F36" s="567"/>
      <c r="G36" s="567"/>
      <c r="H36" s="567"/>
      <c r="I36" s="567"/>
      <c r="J36" s="567"/>
      <c r="K36" s="567"/>
      <c r="L36" s="567"/>
      <c r="M36" s="567"/>
      <c r="N36" s="567"/>
      <c r="O36" s="567"/>
      <c r="P36" s="568"/>
      <c r="Q36" s="569"/>
      <c r="R36" s="570"/>
      <c r="S36" s="570"/>
      <c r="T36" s="570"/>
      <c r="U36" s="570"/>
      <c r="V36" s="570"/>
      <c r="W36" s="570"/>
      <c r="X36" s="570"/>
      <c r="Y36" s="570"/>
      <c r="Z36" s="570"/>
      <c r="AA36" s="570"/>
      <c r="AB36" s="570"/>
      <c r="AC36" s="570"/>
      <c r="AD36" s="570"/>
      <c r="AE36" s="571"/>
      <c r="AF36" s="572"/>
      <c r="AG36" s="573"/>
      <c r="AH36" s="573"/>
      <c r="AI36" s="573"/>
      <c r="AJ36" s="574"/>
      <c r="AK36" s="635"/>
      <c r="AL36" s="636"/>
      <c r="AM36" s="636"/>
      <c r="AN36" s="636"/>
      <c r="AO36" s="636"/>
      <c r="AP36" s="636"/>
      <c r="AQ36" s="636"/>
      <c r="AR36" s="636"/>
      <c r="AS36" s="636"/>
      <c r="AT36" s="636"/>
      <c r="AU36" s="636"/>
      <c r="AV36" s="636"/>
      <c r="AW36" s="636"/>
      <c r="AX36" s="636"/>
      <c r="AY36" s="636"/>
      <c r="AZ36" s="637"/>
      <c r="BA36" s="637"/>
      <c r="BB36" s="637"/>
      <c r="BC36" s="637"/>
      <c r="BD36" s="637"/>
      <c r="BE36" s="638"/>
      <c r="BF36" s="638"/>
      <c r="BG36" s="638"/>
      <c r="BH36" s="638"/>
      <c r="BI36" s="639"/>
      <c r="BJ36" s="512"/>
      <c r="BK36" s="512"/>
      <c r="BL36" s="512"/>
      <c r="BM36" s="512"/>
      <c r="BN36" s="512"/>
      <c r="BO36" s="617"/>
      <c r="BP36" s="617"/>
      <c r="BQ36" s="579">
        <v>30</v>
      </c>
      <c r="BR36" s="580"/>
      <c r="BS36" s="581"/>
      <c r="BT36" s="582"/>
      <c r="BU36" s="582"/>
      <c r="BV36" s="582"/>
      <c r="BW36" s="582"/>
      <c r="BX36" s="582"/>
      <c r="BY36" s="582"/>
      <c r="BZ36" s="582"/>
      <c r="CA36" s="582"/>
      <c r="CB36" s="582"/>
      <c r="CC36" s="582"/>
      <c r="CD36" s="582"/>
      <c r="CE36" s="582"/>
      <c r="CF36" s="582"/>
      <c r="CG36" s="583"/>
      <c r="CH36" s="584"/>
      <c r="CI36" s="585"/>
      <c r="CJ36" s="585"/>
      <c r="CK36" s="585"/>
      <c r="CL36" s="586"/>
      <c r="CM36" s="584"/>
      <c r="CN36" s="585"/>
      <c r="CO36" s="585"/>
      <c r="CP36" s="585"/>
      <c r="CQ36" s="586"/>
      <c r="CR36" s="584"/>
      <c r="CS36" s="585"/>
      <c r="CT36" s="585"/>
      <c r="CU36" s="585"/>
      <c r="CV36" s="586"/>
      <c r="CW36" s="584"/>
      <c r="CX36" s="585"/>
      <c r="CY36" s="585"/>
      <c r="CZ36" s="585"/>
      <c r="DA36" s="586"/>
      <c r="DB36" s="584"/>
      <c r="DC36" s="585"/>
      <c r="DD36" s="585"/>
      <c r="DE36" s="585"/>
      <c r="DF36" s="586"/>
      <c r="DG36" s="584"/>
      <c r="DH36" s="585"/>
      <c r="DI36" s="585"/>
      <c r="DJ36" s="585"/>
      <c r="DK36" s="586"/>
      <c r="DL36" s="584"/>
      <c r="DM36" s="585"/>
      <c r="DN36" s="585"/>
      <c r="DO36" s="585"/>
      <c r="DP36" s="586"/>
      <c r="DQ36" s="584"/>
      <c r="DR36" s="585"/>
      <c r="DS36" s="585"/>
      <c r="DT36" s="585"/>
      <c r="DU36" s="586"/>
      <c r="DV36" s="587"/>
      <c r="DW36" s="588"/>
      <c r="DX36" s="588"/>
      <c r="DY36" s="588"/>
      <c r="DZ36" s="589"/>
      <c r="EA36" s="502"/>
    </row>
    <row r="37" spans="1:131" s="503" customFormat="1" ht="26.25" customHeight="1" x14ac:dyDescent="0.15">
      <c r="A37" s="624">
        <v>10</v>
      </c>
      <c r="B37" s="566"/>
      <c r="C37" s="567"/>
      <c r="D37" s="567"/>
      <c r="E37" s="567"/>
      <c r="F37" s="567"/>
      <c r="G37" s="567"/>
      <c r="H37" s="567"/>
      <c r="I37" s="567"/>
      <c r="J37" s="567"/>
      <c r="K37" s="567"/>
      <c r="L37" s="567"/>
      <c r="M37" s="567"/>
      <c r="N37" s="567"/>
      <c r="O37" s="567"/>
      <c r="P37" s="568"/>
      <c r="Q37" s="569"/>
      <c r="R37" s="570"/>
      <c r="S37" s="570"/>
      <c r="T37" s="570"/>
      <c r="U37" s="570"/>
      <c r="V37" s="570"/>
      <c r="W37" s="570"/>
      <c r="X37" s="570"/>
      <c r="Y37" s="570"/>
      <c r="Z37" s="570"/>
      <c r="AA37" s="570"/>
      <c r="AB37" s="570"/>
      <c r="AC37" s="570"/>
      <c r="AD37" s="570"/>
      <c r="AE37" s="571"/>
      <c r="AF37" s="572"/>
      <c r="AG37" s="573"/>
      <c r="AH37" s="573"/>
      <c r="AI37" s="573"/>
      <c r="AJ37" s="574"/>
      <c r="AK37" s="635"/>
      <c r="AL37" s="636"/>
      <c r="AM37" s="636"/>
      <c r="AN37" s="636"/>
      <c r="AO37" s="636"/>
      <c r="AP37" s="636"/>
      <c r="AQ37" s="636"/>
      <c r="AR37" s="636"/>
      <c r="AS37" s="636"/>
      <c r="AT37" s="636"/>
      <c r="AU37" s="636"/>
      <c r="AV37" s="636"/>
      <c r="AW37" s="636"/>
      <c r="AX37" s="636"/>
      <c r="AY37" s="636"/>
      <c r="AZ37" s="637"/>
      <c r="BA37" s="637"/>
      <c r="BB37" s="637"/>
      <c r="BC37" s="637"/>
      <c r="BD37" s="637"/>
      <c r="BE37" s="638"/>
      <c r="BF37" s="638"/>
      <c r="BG37" s="638"/>
      <c r="BH37" s="638"/>
      <c r="BI37" s="639"/>
      <c r="BJ37" s="512"/>
      <c r="BK37" s="512"/>
      <c r="BL37" s="512"/>
      <c r="BM37" s="512"/>
      <c r="BN37" s="512"/>
      <c r="BO37" s="617"/>
      <c r="BP37" s="617"/>
      <c r="BQ37" s="579">
        <v>31</v>
      </c>
      <c r="BR37" s="580"/>
      <c r="BS37" s="581"/>
      <c r="BT37" s="582"/>
      <c r="BU37" s="582"/>
      <c r="BV37" s="582"/>
      <c r="BW37" s="582"/>
      <c r="BX37" s="582"/>
      <c r="BY37" s="582"/>
      <c r="BZ37" s="582"/>
      <c r="CA37" s="582"/>
      <c r="CB37" s="582"/>
      <c r="CC37" s="582"/>
      <c r="CD37" s="582"/>
      <c r="CE37" s="582"/>
      <c r="CF37" s="582"/>
      <c r="CG37" s="583"/>
      <c r="CH37" s="584"/>
      <c r="CI37" s="585"/>
      <c r="CJ37" s="585"/>
      <c r="CK37" s="585"/>
      <c r="CL37" s="586"/>
      <c r="CM37" s="584"/>
      <c r="CN37" s="585"/>
      <c r="CO37" s="585"/>
      <c r="CP37" s="585"/>
      <c r="CQ37" s="586"/>
      <c r="CR37" s="584"/>
      <c r="CS37" s="585"/>
      <c r="CT37" s="585"/>
      <c r="CU37" s="585"/>
      <c r="CV37" s="586"/>
      <c r="CW37" s="584"/>
      <c r="CX37" s="585"/>
      <c r="CY37" s="585"/>
      <c r="CZ37" s="585"/>
      <c r="DA37" s="586"/>
      <c r="DB37" s="584"/>
      <c r="DC37" s="585"/>
      <c r="DD37" s="585"/>
      <c r="DE37" s="585"/>
      <c r="DF37" s="586"/>
      <c r="DG37" s="584"/>
      <c r="DH37" s="585"/>
      <c r="DI37" s="585"/>
      <c r="DJ37" s="585"/>
      <c r="DK37" s="586"/>
      <c r="DL37" s="584"/>
      <c r="DM37" s="585"/>
      <c r="DN37" s="585"/>
      <c r="DO37" s="585"/>
      <c r="DP37" s="586"/>
      <c r="DQ37" s="584"/>
      <c r="DR37" s="585"/>
      <c r="DS37" s="585"/>
      <c r="DT37" s="585"/>
      <c r="DU37" s="586"/>
      <c r="DV37" s="587"/>
      <c r="DW37" s="588"/>
      <c r="DX37" s="588"/>
      <c r="DY37" s="588"/>
      <c r="DZ37" s="589"/>
      <c r="EA37" s="502"/>
    </row>
    <row r="38" spans="1:131" s="503" customFormat="1" ht="26.25" customHeight="1" x14ac:dyDescent="0.15">
      <c r="A38" s="624">
        <v>11</v>
      </c>
      <c r="B38" s="566"/>
      <c r="C38" s="567"/>
      <c r="D38" s="567"/>
      <c r="E38" s="567"/>
      <c r="F38" s="567"/>
      <c r="G38" s="567"/>
      <c r="H38" s="567"/>
      <c r="I38" s="567"/>
      <c r="J38" s="567"/>
      <c r="K38" s="567"/>
      <c r="L38" s="567"/>
      <c r="M38" s="567"/>
      <c r="N38" s="567"/>
      <c r="O38" s="567"/>
      <c r="P38" s="568"/>
      <c r="Q38" s="569"/>
      <c r="R38" s="570"/>
      <c r="S38" s="570"/>
      <c r="T38" s="570"/>
      <c r="U38" s="570"/>
      <c r="V38" s="570"/>
      <c r="W38" s="570"/>
      <c r="X38" s="570"/>
      <c r="Y38" s="570"/>
      <c r="Z38" s="570"/>
      <c r="AA38" s="570"/>
      <c r="AB38" s="570"/>
      <c r="AC38" s="570"/>
      <c r="AD38" s="570"/>
      <c r="AE38" s="571"/>
      <c r="AF38" s="572"/>
      <c r="AG38" s="573"/>
      <c r="AH38" s="573"/>
      <c r="AI38" s="573"/>
      <c r="AJ38" s="574"/>
      <c r="AK38" s="635"/>
      <c r="AL38" s="636"/>
      <c r="AM38" s="636"/>
      <c r="AN38" s="636"/>
      <c r="AO38" s="636"/>
      <c r="AP38" s="636"/>
      <c r="AQ38" s="636"/>
      <c r="AR38" s="636"/>
      <c r="AS38" s="636"/>
      <c r="AT38" s="636"/>
      <c r="AU38" s="636"/>
      <c r="AV38" s="636"/>
      <c r="AW38" s="636"/>
      <c r="AX38" s="636"/>
      <c r="AY38" s="636"/>
      <c r="AZ38" s="637"/>
      <c r="BA38" s="637"/>
      <c r="BB38" s="637"/>
      <c r="BC38" s="637"/>
      <c r="BD38" s="637"/>
      <c r="BE38" s="638"/>
      <c r="BF38" s="638"/>
      <c r="BG38" s="638"/>
      <c r="BH38" s="638"/>
      <c r="BI38" s="639"/>
      <c r="BJ38" s="512"/>
      <c r="BK38" s="512"/>
      <c r="BL38" s="512"/>
      <c r="BM38" s="512"/>
      <c r="BN38" s="512"/>
      <c r="BO38" s="617"/>
      <c r="BP38" s="617"/>
      <c r="BQ38" s="579">
        <v>32</v>
      </c>
      <c r="BR38" s="580"/>
      <c r="BS38" s="581"/>
      <c r="BT38" s="582"/>
      <c r="BU38" s="582"/>
      <c r="BV38" s="582"/>
      <c r="BW38" s="582"/>
      <c r="BX38" s="582"/>
      <c r="BY38" s="582"/>
      <c r="BZ38" s="582"/>
      <c r="CA38" s="582"/>
      <c r="CB38" s="582"/>
      <c r="CC38" s="582"/>
      <c r="CD38" s="582"/>
      <c r="CE38" s="582"/>
      <c r="CF38" s="582"/>
      <c r="CG38" s="583"/>
      <c r="CH38" s="584"/>
      <c r="CI38" s="585"/>
      <c r="CJ38" s="585"/>
      <c r="CK38" s="585"/>
      <c r="CL38" s="586"/>
      <c r="CM38" s="584"/>
      <c r="CN38" s="585"/>
      <c r="CO38" s="585"/>
      <c r="CP38" s="585"/>
      <c r="CQ38" s="586"/>
      <c r="CR38" s="584"/>
      <c r="CS38" s="585"/>
      <c r="CT38" s="585"/>
      <c r="CU38" s="585"/>
      <c r="CV38" s="586"/>
      <c r="CW38" s="584"/>
      <c r="CX38" s="585"/>
      <c r="CY38" s="585"/>
      <c r="CZ38" s="585"/>
      <c r="DA38" s="586"/>
      <c r="DB38" s="584"/>
      <c r="DC38" s="585"/>
      <c r="DD38" s="585"/>
      <c r="DE38" s="585"/>
      <c r="DF38" s="586"/>
      <c r="DG38" s="584"/>
      <c r="DH38" s="585"/>
      <c r="DI38" s="585"/>
      <c r="DJ38" s="585"/>
      <c r="DK38" s="586"/>
      <c r="DL38" s="584"/>
      <c r="DM38" s="585"/>
      <c r="DN38" s="585"/>
      <c r="DO38" s="585"/>
      <c r="DP38" s="586"/>
      <c r="DQ38" s="584"/>
      <c r="DR38" s="585"/>
      <c r="DS38" s="585"/>
      <c r="DT38" s="585"/>
      <c r="DU38" s="586"/>
      <c r="DV38" s="587"/>
      <c r="DW38" s="588"/>
      <c r="DX38" s="588"/>
      <c r="DY38" s="588"/>
      <c r="DZ38" s="589"/>
      <c r="EA38" s="502"/>
    </row>
    <row r="39" spans="1:131" s="503" customFormat="1" ht="26.25" customHeight="1" x14ac:dyDescent="0.15">
      <c r="A39" s="624">
        <v>12</v>
      </c>
      <c r="B39" s="566"/>
      <c r="C39" s="567"/>
      <c r="D39" s="567"/>
      <c r="E39" s="567"/>
      <c r="F39" s="567"/>
      <c r="G39" s="567"/>
      <c r="H39" s="567"/>
      <c r="I39" s="567"/>
      <c r="J39" s="567"/>
      <c r="K39" s="567"/>
      <c r="L39" s="567"/>
      <c r="M39" s="567"/>
      <c r="N39" s="567"/>
      <c r="O39" s="567"/>
      <c r="P39" s="568"/>
      <c r="Q39" s="569"/>
      <c r="R39" s="570"/>
      <c r="S39" s="570"/>
      <c r="T39" s="570"/>
      <c r="U39" s="570"/>
      <c r="V39" s="570"/>
      <c r="W39" s="570"/>
      <c r="X39" s="570"/>
      <c r="Y39" s="570"/>
      <c r="Z39" s="570"/>
      <c r="AA39" s="570"/>
      <c r="AB39" s="570"/>
      <c r="AC39" s="570"/>
      <c r="AD39" s="570"/>
      <c r="AE39" s="571"/>
      <c r="AF39" s="572"/>
      <c r="AG39" s="573"/>
      <c r="AH39" s="573"/>
      <c r="AI39" s="573"/>
      <c r="AJ39" s="574"/>
      <c r="AK39" s="635"/>
      <c r="AL39" s="636"/>
      <c r="AM39" s="636"/>
      <c r="AN39" s="636"/>
      <c r="AO39" s="636"/>
      <c r="AP39" s="636"/>
      <c r="AQ39" s="636"/>
      <c r="AR39" s="636"/>
      <c r="AS39" s="636"/>
      <c r="AT39" s="636"/>
      <c r="AU39" s="636"/>
      <c r="AV39" s="636"/>
      <c r="AW39" s="636"/>
      <c r="AX39" s="636"/>
      <c r="AY39" s="636"/>
      <c r="AZ39" s="637"/>
      <c r="BA39" s="637"/>
      <c r="BB39" s="637"/>
      <c r="BC39" s="637"/>
      <c r="BD39" s="637"/>
      <c r="BE39" s="638"/>
      <c r="BF39" s="638"/>
      <c r="BG39" s="638"/>
      <c r="BH39" s="638"/>
      <c r="BI39" s="639"/>
      <c r="BJ39" s="512"/>
      <c r="BK39" s="512"/>
      <c r="BL39" s="512"/>
      <c r="BM39" s="512"/>
      <c r="BN39" s="512"/>
      <c r="BO39" s="617"/>
      <c r="BP39" s="617"/>
      <c r="BQ39" s="579">
        <v>33</v>
      </c>
      <c r="BR39" s="580"/>
      <c r="BS39" s="581"/>
      <c r="BT39" s="582"/>
      <c r="BU39" s="582"/>
      <c r="BV39" s="582"/>
      <c r="BW39" s="582"/>
      <c r="BX39" s="582"/>
      <c r="BY39" s="582"/>
      <c r="BZ39" s="582"/>
      <c r="CA39" s="582"/>
      <c r="CB39" s="582"/>
      <c r="CC39" s="582"/>
      <c r="CD39" s="582"/>
      <c r="CE39" s="582"/>
      <c r="CF39" s="582"/>
      <c r="CG39" s="583"/>
      <c r="CH39" s="584"/>
      <c r="CI39" s="585"/>
      <c r="CJ39" s="585"/>
      <c r="CK39" s="585"/>
      <c r="CL39" s="586"/>
      <c r="CM39" s="584"/>
      <c r="CN39" s="585"/>
      <c r="CO39" s="585"/>
      <c r="CP39" s="585"/>
      <c r="CQ39" s="586"/>
      <c r="CR39" s="584"/>
      <c r="CS39" s="585"/>
      <c r="CT39" s="585"/>
      <c r="CU39" s="585"/>
      <c r="CV39" s="586"/>
      <c r="CW39" s="584"/>
      <c r="CX39" s="585"/>
      <c r="CY39" s="585"/>
      <c r="CZ39" s="585"/>
      <c r="DA39" s="586"/>
      <c r="DB39" s="584"/>
      <c r="DC39" s="585"/>
      <c r="DD39" s="585"/>
      <c r="DE39" s="585"/>
      <c r="DF39" s="586"/>
      <c r="DG39" s="584"/>
      <c r="DH39" s="585"/>
      <c r="DI39" s="585"/>
      <c r="DJ39" s="585"/>
      <c r="DK39" s="586"/>
      <c r="DL39" s="584"/>
      <c r="DM39" s="585"/>
      <c r="DN39" s="585"/>
      <c r="DO39" s="585"/>
      <c r="DP39" s="586"/>
      <c r="DQ39" s="584"/>
      <c r="DR39" s="585"/>
      <c r="DS39" s="585"/>
      <c r="DT39" s="585"/>
      <c r="DU39" s="586"/>
      <c r="DV39" s="587"/>
      <c r="DW39" s="588"/>
      <c r="DX39" s="588"/>
      <c r="DY39" s="588"/>
      <c r="DZ39" s="589"/>
      <c r="EA39" s="502"/>
    </row>
    <row r="40" spans="1:131" s="503" customFormat="1" ht="26.25" customHeight="1" x14ac:dyDescent="0.15">
      <c r="A40" s="565">
        <v>13</v>
      </c>
      <c r="B40" s="566"/>
      <c r="C40" s="567"/>
      <c r="D40" s="567"/>
      <c r="E40" s="567"/>
      <c r="F40" s="567"/>
      <c r="G40" s="567"/>
      <c r="H40" s="567"/>
      <c r="I40" s="567"/>
      <c r="J40" s="567"/>
      <c r="K40" s="567"/>
      <c r="L40" s="567"/>
      <c r="M40" s="567"/>
      <c r="N40" s="567"/>
      <c r="O40" s="567"/>
      <c r="P40" s="568"/>
      <c r="Q40" s="569"/>
      <c r="R40" s="570"/>
      <c r="S40" s="570"/>
      <c r="T40" s="570"/>
      <c r="U40" s="570"/>
      <c r="V40" s="570"/>
      <c r="W40" s="570"/>
      <c r="X40" s="570"/>
      <c r="Y40" s="570"/>
      <c r="Z40" s="570"/>
      <c r="AA40" s="570"/>
      <c r="AB40" s="570"/>
      <c r="AC40" s="570"/>
      <c r="AD40" s="570"/>
      <c r="AE40" s="571"/>
      <c r="AF40" s="572"/>
      <c r="AG40" s="573"/>
      <c r="AH40" s="573"/>
      <c r="AI40" s="573"/>
      <c r="AJ40" s="574"/>
      <c r="AK40" s="635"/>
      <c r="AL40" s="636"/>
      <c r="AM40" s="636"/>
      <c r="AN40" s="636"/>
      <c r="AO40" s="636"/>
      <c r="AP40" s="636"/>
      <c r="AQ40" s="636"/>
      <c r="AR40" s="636"/>
      <c r="AS40" s="636"/>
      <c r="AT40" s="636"/>
      <c r="AU40" s="636"/>
      <c r="AV40" s="636"/>
      <c r="AW40" s="636"/>
      <c r="AX40" s="636"/>
      <c r="AY40" s="636"/>
      <c r="AZ40" s="637"/>
      <c r="BA40" s="637"/>
      <c r="BB40" s="637"/>
      <c r="BC40" s="637"/>
      <c r="BD40" s="637"/>
      <c r="BE40" s="638"/>
      <c r="BF40" s="638"/>
      <c r="BG40" s="638"/>
      <c r="BH40" s="638"/>
      <c r="BI40" s="639"/>
      <c r="BJ40" s="512"/>
      <c r="BK40" s="512"/>
      <c r="BL40" s="512"/>
      <c r="BM40" s="512"/>
      <c r="BN40" s="512"/>
      <c r="BO40" s="617"/>
      <c r="BP40" s="617"/>
      <c r="BQ40" s="579">
        <v>34</v>
      </c>
      <c r="BR40" s="580"/>
      <c r="BS40" s="581"/>
      <c r="BT40" s="582"/>
      <c r="BU40" s="582"/>
      <c r="BV40" s="582"/>
      <c r="BW40" s="582"/>
      <c r="BX40" s="582"/>
      <c r="BY40" s="582"/>
      <c r="BZ40" s="582"/>
      <c r="CA40" s="582"/>
      <c r="CB40" s="582"/>
      <c r="CC40" s="582"/>
      <c r="CD40" s="582"/>
      <c r="CE40" s="582"/>
      <c r="CF40" s="582"/>
      <c r="CG40" s="583"/>
      <c r="CH40" s="584"/>
      <c r="CI40" s="585"/>
      <c r="CJ40" s="585"/>
      <c r="CK40" s="585"/>
      <c r="CL40" s="586"/>
      <c r="CM40" s="584"/>
      <c r="CN40" s="585"/>
      <c r="CO40" s="585"/>
      <c r="CP40" s="585"/>
      <c r="CQ40" s="586"/>
      <c r="CR40" s="584"/>
      <c r="CS40" s="585"/>
      <c r="CT40" s="585"/>
      <c r="CU40" s="585"/>
      <c r="CV40" s="586"/>
      <c r="CW40" s="584"/>
      <c r="CX40" s="585"/>
      <c r="CY40" s="585"/>
      <c r="CZ40" s="585"/>
      <c r="DA40" s="586"/>
      <c r="DB40" s="584"/>
      <c r="DC40" s="585"/>
      <c r="DD40" s="585"/>
      <c r="DE40" s="585"/>
      <c r="DF40" s="586"/>
      <c r="DG40" s="584"/>
      <c r="DH40" s="585"/>
      <c r="DI40" s="585"/>
      <c r="DJ40" s="585"/>
      <c r="DK40" s="586"/>
      <c r="DL40" s="584"/>
      <c r="DM40" s="585"/>
      <c r="DN40" s="585"/>
      <c r="DO40" s="585"/>
      <c r="DP40" s="586"/>
      <c r="DQ40" s="584"/>
      <c r="DR40" s="585"/>
      <c r="DS40" s="585"/>
      <c r="DT40" s="585"/>
      <c r="DU40" s="586"/>
      <c r="DV40" s="587"/>
      <c r="DW40" s="588"/>
      <c r="DX40" s="588"/>
      <c r="DY40" s="588"/>
      <c r="DZ40" s="589"/>
      <c r="EA40" s="502"/>
    </row>
    <row r="41" spans="1:131" s="503" customFormat="1" ht="26.25" customHeight="1" x14ac:dyDescent="0.15">
      <c r="A41" s="565">
        <v>14</v>
      </c>
      <c r="B41" s="566"/>
      <c r="C41" s="567"/>
      <c r="D41" s="567"/>
      <c r="E41" s="567"/>
      <c r="F41" s="567"/>
      <c r="G41" s="567"/>
      <c r="H41" s="567"/>
      <c r="I41" s="567"/>
      <c r="J41" s="567"/>
      <c r="K41" s="567"/>
      <c r="L41" s="567"/>
      <c r="M41" s="567"/>
      <c r="N41" s="567"/>
      <c r="O41" s="567"/>
      <c r="P41" s="568"/>
      <c r="Q41" s="569"/>
      <c r="R41" s="570"/>
      <c r="S41" s="570"/>
      <c r="T41" s="570"/>
      <c r="U41" s="570"/>
      <c r="V41" s="570"/>
      <c r="W41" s="570"/>
      <c r="X41" s="570"/>
      <c r="Y41" s="570"/>
      <c r="Z41" s="570"/>
      <c r="AA41" s="570"/>
      <c r="AB41" s="570"/>
      <c r="AC41" s="570"/>
      <c r="AD41" s="570"/>
      <c r="AE41" s="571"/>
      <c r="AF41" s="572"/>
      <c r="AG41" s="573"/>
      <c r="AH41" s="573"/>
      <c r="AI41" s="573"/>
      <c r="AJ41" s="574"/>
      <c r="AK41" s="635"/>
      <c r="AL41" s="636"/>
      <c r="AM41" s="636"/>
      <c r="AN41" s="636"/>
      <c r="AO41" s="636"/>
      <c r="AP41" s="636"/>
      <c r="AQ41" s="636"/>
      <c r="AR41" s="636"/>
      <c r="AS41" s="636"/>
      <c r="AT41" s="636"/>
      <c r="AU41" s="636"/>
      <c r="AV41" s="636"/>
      <c r="AW41" s="636"/>
      <c r="AX41" s="636"/>
      <c r="AY41" s="636"/>
      <c r="AZ41" s="637"/>
      <c r="BA41" s="637"/>
      <c r="BB41" s="637"/>
      <c r="BC41" s="637"/>
      <c r="BD41" s="637"/>
      <c r="BE41" s="638"/>
      <c r="BF41" s="638"/>
      <c r="BG41" s="638"/>
      <c r="BH41" s="638"/>
      <c r="BI41" s="639"/>
      <c r="BJ41" s="512"/>
      <c r="BK41" s="512"/>
      <c r="BL41" s="512"/>
      <c r="BM41" s="512"/>
      <c r="BN41" s="512"/>
      <c r="BO41" s="617"/>
      <c r="BP41" s="617"/>
      <c r="BQ41" s="579">
        <v>35</v>
      </c>
      <c r="BR41" s="580"/>
      <c r="BS41" s="581"/>
      <c r="BT41" s="582"/>
      <c r="BU41" s="582"/>
      <c r="BV41" s="582"/>
      <c r="BW41" s="582"/>
      <c r="BX41" s="582"/>
      <c r="BY41" s="582"/>
      <c r="BZ41" s="582"/>
      <c r="CA41" s="582"/>
      <c r="CB41" s="582"/>
      <c r="CC41" s="582"/>
      <c r="CD41" s="582"/>
      <c r="CE41" s="582"/>
      <c r="CF41" s="582"/>
      <c r="CG41" s="583"/>
      <c r="CH41" s="584"/>
      <c r="CI41" s="585"/>
      <c r="CJ41" s="585"/>
      <c r="CK41" s="585"/>
      <c r="CL41" s="586"/>
      <c r="CM41" s="584"/>
      <c r="CN41" s="585"/>
      <c r="CO41" s="585"/>
      <c r="CP41" s="585"/>
      <c r="CQ41" s="586"/>
      <c r="CR41" s="584"/>
      <c r="CS41" s="585"/>
      <c r="CT41" s="585"/>
      <c r="CU41" s="585"/>
      <c r="CV41" s="586"/>
      <c r="CW41" s="584"/>
      <c r="CX41" s="585"/>
      <c r="CY41" s="585"/>
      <c r="CZ41" s="585"/>
      <c r="DA41" s="586"/>
      <c r="DB41" s="584"/>
      <c r="DC41" s="585"/>
      <c r="DD41" s="585"/>
      <c r="DE41" s="585"/>
      <c r="DF41" s="586"/>
      <c r="DG41" s="584"/>
      <c r="DH41" s="585"/>
      <c r="DI41" s="585"/>
      <c r="DJ41" s="585"/>
      <c r="DK41" s="586"/>
      <c r="DL41" s="584"/>
      <c r="DM41" s="585"/>
      <c r="DN41" s="585"/>
      <c r="DO41" s="585"/>
      <c r="DP41" s="586"/>
      <c r="DQ41" s="584"/>
      <c r="DR41" s="585"/>
      <c r="DS41" s="585"/>
      <c r="DT41" s="585"/>
      <c r="DU41" s="586"/>
      <c r="DV41" s="587"/>
      <c r="DW41" s="588"/>
      <c r="DX41" s="588"/>
      <c r="DY41" s="588"/>
      <c r="DZ41" s="589"/>
      <c r="EA41" s="502"/>
    </row>
    <row r="42" spans="1:131" s="503" customFormat="1" ht="26.25" customHeight="1" x14ac:dyDescent="0.15">
      <c r="A42" s="565">
        <v>15</v>
      </c>
      <c r="B42" s="566"/>
      <c r="C42" s="567"/>
      <c r="D42" s="567"/>
      <c r="E42" s="567"/>
      <c r="F42" s="567"/>
      <c r="G42" s="567"/>
      <c r="H42" s="567"/>
      <c r="I42" s="567"/>
      <c r="J42" s="567"/>
      <c r="K42" s="567"/>
      <c r="L42" s="567"/>
      <c r="M42" s="567"/>
      <c r="N42" s="567"/>
      <c r="O42" s="567"/>
      <c r="P42" s="568"/>
      <c r="Q42" s="569"/>
      <c r="R42" s="570"/>
      <c r="S42" s="570"/>
      <c r="T42" s="570"/>
      <c r="U42" s="570"/>
      <c r="V42" s="570"/>
      <c r="W42" s="570"/>
      <c r="X42" s="570"/>
      <c r="Y42" s="570"/>
      <c r="Z42" s="570"/>
      <c r="AA42" s="570"/>
      <c r="AB42" s="570"/>
      <c r="AC42" s="570"/>
      <c r="AD42" s="570"/>
      <c r="AE42" s="571"/>
      <c r="AF42" s="572"/>
      <c r="AG42" s="573"/>
      <c r="AH42" s="573"/>
      <c r="AI42" s="573"/>
      <c r="AJ42" s="574"/>
      <c r="AK42" s="635"/>
      <c r="AL42" s="636"/>
      <c r="AM42" s="636"/>
      <c r="AN42" s="636"/>
      <c r="AO42" s="636"/>
      <c r="AP42" s="636"/>
      <c r="AQ42" s="636"/>
      <c r="AR42" s="636"/>
      <c r="AS42" s="636"/>
      <c r="AT42" s="636"/>
      <c r="AU42" s="636"/>
      <c r="AV42" s="636"/>
      <c r="AW42" s="636"/>
      <c r="AX42" s="636"/>
      <c r="AY42" s="636"/>
      <c r="AZ42" s="637"/>
      <c r="BA42" s="637"/>
      <c r="BB42" s="637"/>
      <c r="BC42" s="637"/>
      <c r="BD42" s="637"/>
      <c r="BE42" s="638"/>
      <c r="BF42" s="638"/>
      <c r="BG42" s="638"/>
      <c r="BH42" s="638"/>
      <c r="BI42" s="639"/>
      <c r="BJ42" s="512"/>
      <c r="BK42" s="512"/>
      <c r="BL42" s="512"/>
      <c r="BM42" s="512"/>
      <c r="BN42" s="512"/>
      <c r="BO42" s="617"/>
      <c r="BP42" s="617"/>
      <c r="BQ42" s="579">
        <v>36</v>
      </c>
      <c r="BR42" s="580"/>
      <c r="BS42" s="581"/>
      <c r="BT42" s="582"/>
      <c r="BU42" s="582"/>
      <c r="BV42" s="582"/>
      <c r="BW42" s="582"/>
      <c r="BX42" s="582"/>
      <c r="BY42" s="582"/>
      <c r="BZ42" s="582"/>
      <c r="CA42" s="582"/>
      <c r="CB42" s="582"/>
      <c r="CC42" s="582"/>
      <c r="CD42" s="582"/>
      <c r="CE42" s="582"/>
      <c r="CF42" s="582"/>
      <c r="CG42" s="583"/>
      <c r="CH42" s="584"/>
      <c r="CI42" s="585"/>
      <c r="CJ42" s="585"/>
      <c r="CK42" s="585"/>
      <c r="CL42" s="586"/>
      <c r="CM42" s="584"/>
      <c r="CN42" s="585"/>
      <c r="CO42" s="585"/>
      <c r="CP42" s="585"/>
      <c r="CQ42" s="586"/>
      <c r="CR42" s="584"/>
      <c r="CS42" s="585"/>
      <c r="CT42" s="585"/>
      <c r="CU42" s="585"/>
      <c r="CV42" s="586"/>
      <c r="CW42" s="584"/>
      <c r="CX42" s="585"/>
      <c r="CY42" s="585"/>
      <c r="CZ42" s="585"/>
      <c r="DA42" s="586"/>
      <c r="DB42" s="584"/>
      <c r="DC42" s="585"/>
      <c r="DD42" s="585"/>
      <c r="DE42" s="585"/>
      <c r="DF42" s="586"/>
      <c r="DG42" s="584"/>
      <c r="DH42" s="585"/>
      <c r="DI42" s="585"/>
      <c r="DJ42" s="585"/>
      <c r="DK42" s="586"/>
      <c r="DL42" s="584"/>
      <c r="DM42" s="585"/>
      <c r="DN42" s="585"/>
      <c r="DO42" s="585"/>
      <c r="DP42" s="586"/>
      <c r="DQ42" s="584"/>
      <c r="DR42" s="585"/>
      <c r="DS42" s="585"/>
      <c r="DT42" s="585"/>
      <c r="DU42" s="586"/>
      <c r="DV42" s="587"/>
      <c r="DW42" s="588"/>
      <c r="DX42" s="588"/>
      <c r="DY42" s="588"/>
      <c r="DZ42" s="589"/>
      <c r="EA42" s="502"/>
    </row>
    <row r="43" spans="1:131" s="503" customFormat="1" ht="26.25" customHeight="1" x14ac:dyDescent="0.15">
      <c r="A43" s="565">
        <v>16</v>
      </c>
      <c r="B43" s="566"/>
      <c r="C43" s="567"/>
      <c r="D43" s="567"/>
      <c r="E43" s="567"/>
      <c r="F43" s="567"/>
      <c r="G43" s="567"/>
      <c r="H43" s="567"/>
      <c r="I43" s="567"/>
      <c r="J43" s="567"/>
      <c r="K43" s="567"/>
      <c r="L43" s="567"/>
      <c r="M43" s="567"/>
      <c r="N43" s="567"/>
      <c r="O43" s="567"/>
      <c r="P43" s="568"/>
      <c r="Q43" s="569"/>
      <c r="R43" s="570"/>
      <c r="S43" s="570"/>
      <c r="T43" s="570"/>
      <c r="U43" s="570"/>
      <c r="V43" s="570"/>
      <c r="W43" s="570"/>
      <c r="X43" s="570"/>
      <c r="Y43" s="570"/>
      <c r="Z43" s="570"/>
      <c r="AA43" s="570"/>
      <c r="AB43" s="570"/>
      <c r="AC43" s="570"/>
      <c r="AD43" s="570"/>
      <c r="AE43" s="571"/>
      <c r="AF43" s="572"/>
      <c r="AG43" s="573"/>
      <c r="AH43" s="573"/>
      <c r="AI43" s="573"/>
      <c r="AJ43" s="574"/>
      <c r="AK43" s="635"/>
      <c r="AL43" s="636"/>
      <c r="AM43" s="636"/>
      <c r="AN43" s="636"/>
      <c r="AO43" s="636"/>
      <c r="AP43" s="636"/>
      <c r="AQ43" s="636"/>
      <c r="AR43" s="636"/>
      <c r="AS43" s="636"/>
      <c r="AT43" s="636"/>
      <c r="AU43" s="636"/>
      <c r="AV43" s="636"/>
      <c r="AW43" s="636"/>
      <c r="AX43" s="636"/>
      <c r="AY43" s="636"/>
      <c r="AZ43" s="637"/>
      <c r="BA43" s="637"/>
      <c r="BB43" s="637"/>
      <c r="BC43" s="637"/>
      <c r="BD43" s="637"/>
      <c r="BE43" s="638"/>
      <c r="BF43" s="638"/>
      <c r="BG43" s="638"/>
      <c r="BH43" s="638"/>
      <c r="BI43" s="639"/>
      <c r="BJ43" s="512"/>
      <c r="BK43" s="512"/>
      <c r="BL43" s="512"/>
      <c r="BM43" s="512"/>
      <c r="BN43" s="512"/>
      <c r="BO43" s="617"/>
      <c r="BP43" s="617"/>
      <c r="BQ43" s="579">
        <v>37</v>
      </c>
      <c r="BR43" s="580"/>
      <c r="BS43" s="581"/>
      <c r="BT43" s="582"/>
      <c r="BU43" s="582"/>
      <c r="BV43" s="582"/>
      <c r="BW43" s="582"/>
      <c r="BX43" s="582"/>
      <c r="BY43" s="582"/>
      <c r="BZ43" s="582"/>
      <c r="CA43" s="582"/>
      <c r="CB43" s="582"/>
      <c r="CC43" s="582"/>
      <c r="CD43" s="582"/>
      <c r="CE43" s="582"/>
      <c r="CF43" s="582"/>
      <c r="CG43" s="583"/>
      <c r="CH43" s="584"/>
      <c r="CI43" s="585"/>
      <c r="CJ43" s="585"/>
      <c r="CK43" s="585"/>
      <c r="CL43" s="586"/>
      <c r="CM43" s="584"/>
      <c r="CN43" s="585"/>
      <c r="CO43" s="585"/>
      <c r="CP43" s="585"/>
      <c r="CQ43" s="586"/>
      <c r="CR43" s="584"/>
      <c r="CS43" s="585"/>
      <c r="CT43" s="585"/>
      <c r="CU43" s="585"/>
      <c r="CV43" s="586"/>
      <c r="CW43" s="584"/>
      <c r="CX43" s="585"/>
      <c r="CY43" s="585"/>
      <c r="CZ43" s="585"/>
      <c r="DA43" s="586"/>
      <c r="DB43" s="584"/>
      <c r="DC43" s="585"/>
      <c r="DD43" s="585"/>
      <c r="DE43" s="585"/>
      <c r="DF43" s="586"/>
      <c r="DG43" s="584"/>
      <c r="DH43" s="585"/>
      <c r="DI43" s="585"/>
      <c r="DJ43" s="585"/>
      <c r="DK43" s="586"/>
      <c r="DL43" s="584"/>
      <c r="DM43" s="585"/>
      <c r="DN43" s="585"/>
      <c r="DO43" s="585"/>
      <c r="DP43" s="586"/>
      <c r="DQ43" s="584"/>
      <c r="DR43" s="585"/>
      <c r="DS43" s="585"/>
      <c r="DT43" s="585"/>
      <c r="DU43" s="586"/>
      <c r="DV43" s="587"/>
      <c r="DW43" s="588"/>
      <c r="DX43" s="588"/>
      <c r="DY43" s="588"/>
      <c r="DZ43" s="589"/>
      <c r="EA43" s="502"/>
    </row>
    <row r="44" spans="1:131" s="503" customFormat="1" ht="26.25" customHeight="1" x14ac:dyDescent="0.15">
      <c r="A44" s="565">
        <v>17</v>
      </c>
      <c r="B44" s="566"/>
      <c r="C44" s="567"/>
      <c r="D44" s="567"/>
      <c r="E44" s="567"/>
      <c r="F44" s="567"/>
      <c r="G44" s="567"/>
      <c r="H44" s="567"/>
      <c r="I44" s="567"/>
      <c r="J44" s="567"/>
      <c r="K44" s="567"/>
      <c r="L44" s="567"/>
      <c r="M44" s="567"/>
      <c r="N44" s="567"/>
      <c r="O44" s="567"/>
      <c r="P44" s="568"/>
      <c r="Q44" s="569"/>
      <c r="R44" s="570"/>
      <c r="S44" s="570"/>
      <c r="T44" s="570"/>
      <c r="U44" s="570"/>
      <c r="V44" s="570"/>
      <c r="W44" s="570"/>
      <c r="X44" s="570"/>
      <c r="Y44" s="570"/>
      <c r="Z44" s="570"/>
      <c r="AA44" s="570"/>
      <c r="AB44" s="570"/>
      <c r="AC44" s="570"/>
      <c r="AD44" s="570"/>
      <c r="AE44" s="571"/>
      <c r="AF44" s="572"/>
      <c r="AG44" s="573"/>
      <c r="AH44" s="573"/>
      <c r="AI44" s="573"/>
      <c r="AJ44" s="574"/>
      <c r="AK44" s="635"/>
      <c r="AL44" s="636"/>
      <c r="AM44" s="636"/>
      <c r="AN44" s="636"/>
      <c r="AO44" s="636"/>
      <c r="AP44" s="636"/>
      <c r="AQ44" s="636"/>
      <c r="AR44" s="636"/>
      <c r="AS44" s="636"/>
      <c r="AT44" s="636"/>
      <c r="AU44" s="636"/>
      <c r="AV44" s="636"/>
      <c r="AW44" s="636"/>
      <c r="AX44" s="636"/>
      <c r="AY44" s="636"/>
      <c r="AZ44" s="637"/>
      <c r="BA44" s="637"/>
      <c r="BB44" s="637"/>
      <c r="BC44" s="637"/>
      <c r="BD44" s="637"/>
      <c r="BE44" s="638"/>
      <c r="BF44" s="638"/>
      <c r="BG44" s="638"/>
      <c r="BH44" s="638"/>
      <c r="BI44" s="639"/>
      <c r="BJ44" s="512"/>
      <c r="BK44" s="512"/>
      <c r="BL44" s="512"/>
      <c r="BM44" s="512"/>
      <c r="BN44" s="512"/>
      <c r="BO44" s="617"/>
      <c r="BP44" s="617"/>
      <c r="BQ44" s="579">
        <v>38</v>
      </c>
      <c r="BR44" s="580"/>
      <c r="BS44" s="581"/>
      <c r="BT44" s="582"/>
      <c r="BU44" s="582"/>
      <c r="BV44" s="582"/>
      <c r="BW44" s="582"/>
      <c r="BX44" s="582"/>
      <c r="BY44" s="582"/>
      <c r="BZ44" s="582"/>
      <c r="CA44" s="582"/>
      <c r="CB44" s="582"/>
      <c r="CC44" s="582"/>
      <c r="CD44" s="582"/>
      <c r="CE44" s="582"/>
      <c r="CF44" s="582"/>
      <c r="CG44" s="583"/>
      <c r="CH44" s="584"/>
      <c r="CI44" s="585"/>
      <c r="CJ44" s="585"/>
      <c r="CK44" s="585"/>
      <c r="CL44" s="586"/>
      <c r="CM44" s="584"/>
      <c r="CN44" s="585"/>
      <c r="CO44" s="585"/>
      <c r="CP44" s="585"/>
      <c r="CQ44" s="586"/>
      <c r="CR44" s="584"/>
      <c r="CS44" s="585"/>
      <c r="CT44" s="585"/>
      <c r="CU44" s="585"/>
      <c r="CV44" s="586"/>
      <c r="CW44" s="584"/>
      <c r="CX44" s="585"/>
      <c r="CY44" s="585"/>
      <c r="CZ44" s="585"/>
      <c r="DA44" s="586"/>
      <c r="DB44" s="584"/>
      <c r="DC44" s="585"/>
      <c r="DD44" s="585"/>
      <c r="DE44" s="585"/>
      <c r="DF44" s="586"/>
      <c r="DG44" s="584"/>
      <c r="DH44" s="585"/>
      <c r="DI44" s="585"/>
      <c r="DJ44" s="585"/>
      <c r="DK44" s="586"/>
      <c r="DL44" s="584"/>
      <c r="DM44" s="585"/>
      <c r="DN44" s="585"/>
      <c r="DO44" s="585"/>
      <c r="DP44" s="586"/>
      <c r="DQ44" s="584"/>
      <c r="DR44" s="585"/>
      <c r="DS44" s="585"/>
      <c r="DT44" s="585"/>
      <c r="DU44" s="586"/>
      <c r="DV44" s="587"/>
      <c r="DW44" s="588"/>
      <c r="DX44" s="588"/>
      <c r="DY44" s="588"/>
      <c r="DZ44" s="589"/>
      <c r="EA44" s="502"/>
    </row>
    <row r="45" spans="1:131" s="503" customFormat="1" ht="26.25" customHeight="1" x14ac:dyDescent="0.15">
      <c r="A45" s="565">
        <v>18</v>
      </c>
      <c r="B45" s="566"/>
      <c r="C45" s="567"/>
      <c r="D45" s="567"/>
      <c r="E45" s="567"/>
      <c r="F45" s="567"/>
      <c r="G45" s="567"/>
      <c r="H45" s="567"/>
      <c r="I45" s="567"/>
      <c r="J45" s="567"/>
      <c r="K45" s="567"/>
      <c r="L45" s="567"/>
      <c r="M45" s="567"/>
      <c r="N45" s="567"/>
      <c r="O45" s="567"/>
      <c r="P45" s="568"/>
      <c r="Q45" s="569"/>
      <c r="R45" s="570"/>
      <c r="S45" s="570"/>
      <c r="T45" s="570"/>
      <c r="U45" s="570"/>
      <c r="V45" s="570"/>
      <c r="W45" s="570"/>
      <c r="X45" s="570"/>
      <c r="Y45" s="570"/>
      <c r="Z45" s="570"/>
      <c r="AA45" s="570"/>
      <c r="AB45" s="570"/>
      <c r="AC45" s="570"/>
      <c r="AD45" s="570"/>
      <c r="AE45" s="571"/>
      <c r="AF45" s="572"/>
      <c r="AG45" s="573"/>
      <c r="AH45" s="573"/>
      <c r="AI45" s="573"/>
      <c r="AJ45" s="574"/>
      <c r="AK45" s="635"/>
      <c r="AL45" s="636"/>
      <c r="AM45" s="636"/>
      <c r="AN45" s="636"/>
      <c r="AO45" s="636"/>
      <c r="AP45" s="636"/>
      <c r="AQ45" s="636"/>
      <c r="AR45" s="636"/>
      <c r="AS45" s="636"/>
      <c r="AT45" s="636"/>
      <c r="AU45" s="636"/>
      <c r="AV45" s="636"/>
      <c r="AW45" s="636"/>
      <c r="AX45" s="636"/>
      <c r="AY45" s="636"/>
      <c r="AZ45" s="637"/>
      <c r="BA45" s="637"/>
      <c r="BB45" s="637"/>
      <c r="BC45" s="637"/>
      <c r="BD45" s="637"/>
      <c r="BE45" s="638"/>
      <c r="BF45" s="638"/>
      <c r="BG45" s="638"/>
      <c r="BH45" s="638"/>
      <c r="BI45" s="639"/>
      <c r="BJ45" s="512"/>
      <c r="BK45" s="512"/>
      <c r="BL45" s="512"/>
      <c r="BM45" s="512"/>
      <c r="BN45" s="512"/>
      <c r="BO45" s="617"/>
      <c r="BP45" s="617"/>
      <c r="BQ45" s="579">
        <v>39</v>
      </c>
      <c r="BR45" s="580"/>
      <c r="BS45" s="581"/>
      <c r="BT45" s="582"/>
      <c r="BU45" s="582"/>
      <c r="BV45" s="582"/>
      <c r="BW45" s="582"/>
      <c r="BX45" s="582"/>
      <c r="BY45" s="582"/>
      <c r="BZ45" s="582"/>
      <c r="CA45" s="582"/>
      <c r="CB45" s="582"/>
      <c r="CC45" s="582"/>
      <c r="CD45" s="582"/>
      <c r="CE45" s="582"/>
      <c r="CF45" s="582"/>
      <c r="CG45" s="583"/>
      <c r="CH45" s="584"/>
      <c r="CI45" s="585"/>
      <c r="CJ45" s="585"/>
      <c r="CK45" s="585"/>
      <c r="CL45" s="586"/>
      <c r="CM45" s="584"/>
      <c r="CN45" s="585"/>
      <c r="CO45" s="585"/>
      <c r="CP45" s="585"/>
      <c r="CQ45" s="586"/>
      <c r="CR45" s="584"/>
      <c r="CS45" s="585"/>
      <c r="CT45" s="585"/>
      <c r="CU45" s="585"/>
      <c r="CV45" s="586"/>
      <c r="CW45" s="584"/>
      <c r="CX45" s="585"/>
      <c r="CY45" s="585"/>
      <c r="CZ45" s="585"/>
      <c r="DA45" s="586"/>
      <c r="DB45" s="584"/>
      <c r="DC45" s="585"/>
      <c r="DD45" s="585"/>
      <c r="DE45" s="585"/>
      <c r="DF45" s="586"/>
      <c r="DG45" s="584"/>
      <c r="DH45" s="585"/>
      <c r="DI45" s="585"/>
      <c r="DJ45" s="585"/>
      <c r="DK45" s="586"/>
      <c r="DL45" s="584"/>
      <c r="DM45" s="585"/>
      <c r="DN45" s="585"/>
      <c r="DO45" s="585"/>
      <c r="DP45" s="586"/>
      <c r="DQ45" s="584"/>
      <c r="DR45" s="585"/>
      <c r="DS45" s="585"/>
      <c r="DT45" s="585"/>
      <c r="DU45" s="586"/>
      <c r="DV45" s="587"/>
      <c r="DW45" s="588"/>
      <c r="DX45" s="588"/>
      <c r="DY45" s="588"/>
      <c r="DZ45" s="589"/>
      <c r="EA45" s="502"/>
    </row>
    <row r="46" spans="1:131" s="503" customFormat="1" ht="26.25" customHeight="1" x14ac:dyDescent="0.15">
      <c r="A46" s="565">
        <v>19</v>
      </c>
      <c r="B46" s="566"/>
      <c r="C46" s="567"/>
      <c r="D46" s="567"/>
      <c r="E46" s="567"/>
      <c r="F46" s="567"/>
      <c r="G46" s="567"/>
      <c r="H46" s="567"/>
      <c r="I46" s="567"/>
      <c r="J46" s="567"/>
      <c r="K46" s="567"/>
      <c r="L46" s="567"/>
      <c r="M46" s="567"/>
      <c r="N46" s="567"/>
      <c r="O46" s="567"/>
      <c r="P46" s="568"/>
      <c r="Q46" s="569"/>
      <c r="R46" s="570"/>
      <c r="S46" s="570"/>
      <c r="T46" s="570"/>
      <c r="U46" s="570"/>
      <c r="V46" s="570"/>
      <c r="W46" s="570"/>
      <c r="X46" s="570"/>
      <c r="Y46" s="570"/>
      <c r="Z46" s="570"/>
      <c r="AA46" s="570"/>
      <c r="AB46" s="570"/>
      <c r="AC46" s="570"/>
      <c r="AD46" s="570"/>
      <c r="AE46" s="571"/>
      <c r="AF46" s="572"/>
      <c r="AG46" s="573"/>
      <c r="AH46" s="573"/>
      <c r="AI46" s="573"/>
      <c r="AJ46" s="574"/>
      <c r="AK46" s="635"/>
      <c r="AL46" s="636"/>
      <c r="AM46" s="636"/>
      <c r="AN46" s="636"/>
      <c r="AO46" s="636"/>
      <c r="AP46" s="636"/>
      <c r="AQ46" s="636"/>
      <c r="AR46" s="636"/>
      <c r="AS46" s="636"/>
      <c r="AT46" s="636"/>
      <c r="AU46" s="636"/>
      <c r="AV46" s="636"/>
      <c r="AW46" s="636"/>
      <c r="AX46" s="636"/>
      <c r="AY46" s="636"/>
      <c r="AZ46" s="637"/>
      <c r="BA46" s="637"/>
      <c r="BB46" s="637"/>
      <c r="BC46" s="637"/>
      <c r="BD46" s="637"/>
      <c r="BE46" s="638"/>
      <c r="BF46" s="638"/>
      <c r="BG46" s="638"/>
      <c r="BH46" s="638"/>
      <c r="BI46" s="639"/>
      <c r="BJ46" s="512"/>
      <c r="BK46" s="512"/>
      <c r="BL46" s="512"/>
      <c r="BM46" s="512"/>
      <c r="BN46" s="512"/>
      <c r="BO46" s="617"/>
      <c r="BP46" s="617"/>
      <c r="BQ46" s="579">
        <v>40</v>
      </c>
      <c r="BR46" s="580"/>
      <c r="BS46" s="581"/>
      <c r="BT46" s="582"/>
      <c r="BU46" s="582"/>
      <c r="BV46" s="582"/>
      <c r="BW46" s="582"/>
      <c r="BX46" s="582"/>
      <c r="BY46" s="582"/>
      <c r="BZ46" s="582"/>
      <c r="CA46" s="582"/>
      <c r="CB46" s="582"/>
      <c r="CC46" s="582"/>
      <c r="CD46" s="582"/>
      <c r="CE46" s="582"/>
      <c r="CF46" s="582"/>
      <c r="CG46" s="583"/>
      <c r="CH46" s="584"/>
      <c r="CI46" s="585"/>
      <c r="CJ46" s="585"/>
      <c r="CK46" s="585"/>
      <c r="CL46" s="586"/>
      <c r="CM46" s="584"/>
      <c r="CN46" s="585"/>
      <c r="CO46" s="585"/>
      <c r="CP46" s="585"/>
      <c r="CQ46" s="586"/>
      <c r="CR46" s="584"/>
      <c r="CS46" s="585"/>
      <c r="CT46" s="585"/>
      <c r="CU46" s="585"/>
      <c r="CV46" s="586"/>
      <c r="CW46" s="584"/>
      <c r="CX46" s="585"/>
      <c r="CY46" s="585"/>
      <c r="CZ46" s="585"/>
      <c r="DA46" s="586"/>
      <c r="DB46" s="584"/>
      <c r="DC46" s="585"/>
      <c r="DD46" s="585"/>
      <c r="DE46" s="585"/>
      <c r="DF46" s="586"/>
      <c r="DG46" s="584"/>
      <c r="DH46" s="585"/>
      <c r="DI46" s="585"/>
      <c r="DJ46" s="585"/>
      <c r="DK46" s="586"/>
      <c r="DL46" s="584"/>
      <c r="DM46" s="585"/>
      <c r="DN46" s="585"/>
      <c r="DO46" s="585"/>
      <c r="DP46" s="586"/>
      <c r="DQ46" s="584"/>
      <c r="DR46" s="585"/>
      <c r="DS46" s="585"/>
      <c r="DT46" s="585"/>
      <c r="DU46" s="586"/>
      <c r="DV46" s="587"/>
      <c r="DW46" s="588"/>
      <c r="DX46" s="588"/>
      <c r="DY46" s="588"/>
      <c r="DZ46" s="589"/>
      <c r="EA46" s="502"/>
    </row>
    <row r="47" spans="1:131" s="503" customFormat="1" ht="26.25" customHeight="1" x14ac:dyDescent="0.15">
      <c r="A47" s="565">
        <v>20</v>
      </c>
      <c r="B47" s="566"/>
      <c r="C47" s="567"/>
      <c r="D47" s="567"/>
      <c r="E47" s="567"/>
      <c r="F47" s="567"/>
      <c r="G47" s="567"/>
      <c r="H47" s="567"/>
      <c r="I47" s="567"/>
      <c r="J47" s="567"/>
      <c r="K47" s="567"/>
      <c r="L47" s="567"/>
      <c r="M47" s="567"/>
      <c r="N47" s="567"/>
      <c r="O47" s="567"/>
      <c r="P47" s="568"/>
      <c r="Q47" s="569"/>
      <c r="R47" s="570"/>
      <c r="S47" s="570"/>
      <c r="T47" s="570"/>
      <c r="U47" s="570"/>
      <c r="V47" s="570"/>
      <c r="W47" s="570"/>
      <c r="X47" s="570"/>
      <c r="Y47" s="570"/>
      <c r="Z47" s="570"/>
      <c r="AA47" s="570"/>
      <c r="AB47" s="570"/>
      <c r="AC47" s="570"/>
      <c r="AD47" s="570"/>
      <c r="AE47" s="571"/>
      <c r="AF47" s="572"/>
      <c r="AG47" s="573"/>
      <c r="AH47" s="573"/>
      <c r="AI47" s="573"/>
      <c r="AJ47" s="574"/>
      <c r="AK47" s="635"/>
      <c r="AL47" s="636"/>
      <c r="AM47" s="636"/>
      <c r="AN47" s="636"/>
      <c r="AO47" s="636"/>
      <c r="AP47" s="636"/>
      <c r="AQ47" s="636"/>
      <c r="AR47" s="636"/>
      <c r="AS47" s="636"/>
      <c r="AT47" s="636"/>
      <c r="AU47" s="636"/>
      <c r="AV47" s="636"/>
      <c r="AW47" s="636"/>
      <c r="AX47" s="636"/>
      <c r="AY47" s="636"/>
      <c r="AZ47" s="637"/>
      <c r="BA47" s="637"/>
      <c r="BB47" s="637"/>
      <c r="BC47" s="637"/>
      <c r="BD47" s="637"/>
      <c r="BE47" s="638"/>
      <c r="BF47" s="638"/>
      <c r="BG47" s="638"/>
      <c r="BH47" s="638"/>
      <c r="BI47" s="639"/>
      <c r="BJ47" s="512"/>
      <c r="BK47" s="512"/>
      <c r="BL47" s="512"/>
      <c r="BM47" s="512"/>
      <c r="BN47" s="512"/>
      <c r="BO47" s="617"/>
      <c r="BP47" s="617"/>
      <c r="BQ47" s="579">
        <v>41</v>
      </c>
      <c r="BR47" s="580"/>
      <c r="BS47" s="581"/>
      <c r="BT47" s="582"/>
      <c r="BU47" s="582"/>
      <c r="BV47" s="582"/>
      <c r="BW47" s="582"/>
      <c r="BX47" s="582"/>
      <c r="BY47" s="582"/>
      <c r="BZ47" s="582"/>
      <c r="CA47" s="582"/>
      <c r="CB47" s="582"/>
      <c r="CC47" s="582"/>
      <c r="CD47" s="582"/>
      <c r="CE47" s="582"/>
      <c r="CF47" s="582"/>
      <c r="CG47" s="583"/>
      <c r="CH47" s="584"/>
      <c r="CI47" s="585"/>
      <c r="CJ47" s="585"/>
      <c r="CK47" s="585"/>
      <c r="CL47" s="586"/>
      <c r="CM47" s="584"/>
      <c r="CN47" s="585"/>
      <c r="CO47" s="585"/>
      <c r="CP47" s="585"/>
      <c r="CQ47" s="586"/>
      <c r="CR47" s="584"/>
      <c r="CS47" s="585"/>
      <c r="CT47" s="585"/>
      <c r="CU47" s="585"/>
      <c r="CV47" s="586"/>
      <c r="CW47" s="584"/>
      <c r="CX47" s="585"/>
      <c r="CY47" s="585"/>
      <c r="CZ47" s="585"/>
      <c r="DA47" s="586"/>
      <c r="DB47" s="584"/>
      <c r="DC47" s="585"/>
      <c r="DD47" s="585"/>
      <c r="DE47" s="585"/>
      <c r="DF47" s="586"/>
      <c r="DG47" s="584"/>
      <c r="DH47" s="585"/>
      <c r="DI47" s="585"/>
      <c r="DJ47" s="585"/>
      <c r="DK47" s="586"/>
      <c r="DL47" s="584"/>
      <c r="DM47" s="585"/>
      <c r="DN47" s="585"/>
      <c r="DO47" s="585"/>
      <c r="DP47" s="586"/>
      <c r="DQ47" s="584"/>
      <c r="DR47" s="585"/>
      <c r="DS47" s="585"/>
      <c r="DT47" s="585"/>
      <c r="DU47" s="586"/>
      <c r="DV47" s="587"/>
      <c r="DW47" s="588"/>
      <c r="DX47" s="588"/>
      <c r="DY47" s="588"/>
      <c r="DZ47" s="589"/>
      <c r="EA47" s="502"/>
    </row>
    <row r="48" spans="1:131" s="503" customFormat="1" ht="26.25" customHeight="1" x14ac:dyDescent="0.15">
      <c r="A48" s="565">
        <v>21</v>
      </c>
      <c r="B48" s="566"/>
      <c r="C48" s="567"/>
      <c r="D48" s="567"/>
      <c r="E48" s="567"/>
      <c r="F48" s="567"/>
      <c r="G48" s="567"/>
      <c r="H48" s="567"/>
      <c r="I48" s="567"/>
      <c r="J48" s="567"/>
      <c r="K48" s="567"/>
      <c r="L48" s="567"/>
      <c r="M48" s="567"/>
      <c r="N48" s="567"/>
      <c r="O48" s="567"/>
      <c r="P48" s="568"/>
      <c r="Q48" s="569"/>
      <c r="R48" s="570"/>
      <c r="S48" s="570"/>
      <c r="T48" s="570"/>
      <c r="U48" s="570"/>
      <c r="V48" s="570"/>
      <c r="W48" s="570"/>
      <c r="X48" s="570"/>
      <c r="Y48" s="570"/>
      <c r="Z48" s="570"/>
      <c r="AA48" s="570"/>
      <c r="AB48" s="570"/>
      <c r="AC48" s="570"/>
      <c r="AD48" s="570"/>
      <c r="AE48" s="571"/>
      <c r="AF48" s="572"/>
      <c r="AG48" s="573"/>
      <c r="AH48" s="573"/>
      <c r="AI48" s="573"/>
      <c r="AJ48" s="574"/>
      <c r="AK48" s="635"/>
      <c r="AL48" s="636"/>
      <c r="AM48" s="636"/>
      <c r="AN48" s="636"/>
      <c r="AO48" s="636"/>
      <c r="AP48" s="636"/>
      <c r="AQ48" s="636"/>
      <c r="AR48" s="636"/>
      <c r="AS48" s="636"/>
      <c r="AT48" s="636"/>
      <c r="AU48" s="636"/>
      <c r="AV48" s="636"/>
      <c r="AW48" s="636"/>
      <c r="AX48" s="636"/>
      <c r="AY48" s="636"/>
      <c r="AZ48" s="637"/>
      <c r="BA48" s="637"/>
      <c r="BB48" s="637"/>
      <c r="BC48" s="637"/>
      <c r="BD48" s="637"/>
      <c r="BE48" s="638"/>
      <c r="BF48" s="638"/>
      <c r="BG48" s="638"/>
      <c r="BH48" s="638"/>
      <c r="BI48" s="639"/>
      <c r="BJ48" s="512"/>
      <c r="BK48" s="512"/>
      <c r="BL48" s="512"/>
      <c r="BM48" s="512"/>
      <c r="BN48" s="512"/>
      <c r="BO48" s="617"/>
      <c r="BP48" s="617"/>
      <c r="BQ48" s="579">
        <v>42</v>
      </c>
      <c r="BR48" s="580"/>
      <c r="BS48" s="581"/>
      <c r="BT48" s="582"/>
      <c r="BU48" s="582"/>
      <c r="BV48" s="582"/>
      <c r="BW48" s="582"/>
      <c r="BX48" s="582"/>
      <c r="BY48" s="582"/>
      <c r="BZ48" s="582"/>
      <c r="CA48" s="582"/>
      <c r="CB48" s="582"/>
      <c r="CC48" s="582"/>
      <c r="CD48" s="582"/>
      <c r="CE48" s="582"/>
      <c r="CF48" s="582"/>
      <c r="CG48" s="583"/>
      <c r="CH48" s="584"/>
      <c r="CI48" s="585"/>
      <c r="CJ48" s="585"/>
      <c r="CK48" s="585"/>
      <c r="CL48" s="586"/>
      <c r="CM48" s="584"/>
      <c r="CN48" s="585"/>
      <c r="CO48" s="585"/>
      <c r="CP48" s="585"/>
      <c r="CQ48" s="586"/>
      <c r="CR48" s="584"/>
      <c r="CS48" s="585"/>
      <c r="CT48" s="585"/>
      <c r="CU48" s="585"/>
      <c r="CV48" s="586"/>
      <c r="CW48" s="584"/>
      <c r="CX48" s="585"/>
      <c r="CY48" s="585"/>
      <c r="CZ48" s="585"/>
      <c r="DA48" s="586"/>
      <c r="DB48" s="584"/>
      <c r="DC48" s="585"/>
      <c r="DD48" s="585"/>
      <c r="DE48" s="585"/>
      <c r="DF48" s="586"/>
      <c r="DG48" s="584"/>
      <c r="DH48" s="585"/>
      <c r="DI48" s="585"/>
      <c r="DJ48" s="585"/>
      <c r="DK48" s="586"/>
      <c r="DL48" s="584"/>
      <c r="DM48" s="585"/>
      <c r="DN48" s="585"/>
      <c r="DO48" s="585"/>
      <c r="DP48" s="586"/>
      <c r="DQ48" s="584"/>
      <c r="DR48" s="585"/>
      <c r="DS48" s="585"/>
      <c r="DT48" s="585"/>
      <c r="DU48" s="586"/>
      <c r="DV48" s="587"/>
      <c r="DW48" s="588"/>
      <c r="DX48" s="588"/>
      <c r="DY48" s="588"/>
      <c r="DZ48" s="589"/>
      <c r="EA48" s="502"/>
    </row>
    <row r="49" spans="1:131" s="503" customFormat="1" ht="26.25" customHeight="1" x14ac:dyDescent="0.15">
      <c r="A49" s="565">
        <v>22</v>
      </c>
      <c r="B49" s="566"/>
      <c r="C49" s="567"/>
      <c r="D49" s="567"/>
      <c r="E49" s="567"/>
      <c r="F49" s="567"/>
      <c r="G49" s="567"/>
      <c r="H49" s="567"/>
      <c r="I49" s="567"/>
      <c r="J49" s="567"/>
      <c r="K49" s="567"/>
      <c r="L49" s="567"/>
      <c r="M49" s="567"/>
      <c r="N49" s="567"/>
      <c r="O49" s="567"/>
      <c r="P49" s="568"/>
      <c r="Q49" s="569"/>
      <c r="R49" s="570"/>
      <c r="S49" s="570"/>
      <c r="T49" s="570"/>
      <c r="U49" s="570"/>
      <c r="V49" s="570"/>
      <c r="W49" s="570"/>
      <c r="X49" s="570"/>
      <c r="Y49" s="570"/>
      <c r="Z49" s="570"/>
      <c r="AA49" s="570"/>
      <c r="AB49" s="570"/>
      <c r="AC49" s="570"/>
      <c r="AD49" s="570"/>
      <c r="AE49" s="571"/>
      <c r="AF49" s="572"/>
      <c r="AG49" s="573"/>
      <c r="AH49" s="573"/>
      <c r="AI49" s="573"/>
      <c r="AJ49" s="574"/>
      <c r="AK49" s="635"/>
      <c r="AL49" s="636"/>
      <c r="AM49" s="636"/>
      <c r="AN49" s="636"/>
      <c r="AO49" s="636"/>
      <c r="AP49" s="636"/>
      <c r="AQ49" s="636"/>
      <c r="AR49" s="636"/>
      <c r="AS49" s="636"/>
      <c r="AT49" s="636"/>
      <c r="AU49" s="636"/>
      <c r="AV49" s="636"/>
      <c r="AW49" s="636"/>
      <c r="AX49" s="636"/>
      <c r="AY49" s="636"/>
      <c r="AZ49" s="637"/>
      <c r="BA49" s="637"/>
      <c r="BB49" s="637"/>
      <c r="BC49" s="637"/>
      <c r="BD49" s="637"/>
      <c r="BE49" s="638"/>
      <c r="BF49" s="638"/>
      <c r="BG49" s="638"/>
      <c r="BH49" s="638"/>
      <c r="BI49" s="639"/>
      <c r="BJ49" s="512"/>
      <c r="BK49" s="512"/>
      <c r="BL49" s="512"/>
      <c r="BM49" s="512"/>
      <c r="BN49" s="512"/>
      <c r="BO49" s="617"/>
      <c r="BP49" s="617"/>
      <c r="BQ49" s="579">
        <v>43</v>
      </c>
      <c r="BR49" s="580"/>
      <c r="BS49" s="581"/>
      <c r="BT49" s="582"/>
      <c r="BU49" s="582"/>
      <c r="BV49" s="582"/>
      <c r="BW49" s="582"/>
      <c r="BX49" s="582"/>
      <c r="BY49" s="582"/>
      <c r="BZ49" s="582"/>
      <c r="CA49" s="582"/>
      <c r="CB49" s="582"/>
      <c r="CC49" s="582"/>
      <c r="CD49" s="582"/>
      <c r="CE49" s="582"/>
      <c r="CF49" s="582"/>
      <c r="CG49" s="583"/>
      <c r="CH49" s="584"/>
      <c r="CI49" s="585"/>
      <c r="CJ49" s="585"/>
      <c r="CK49" s="585"/>
      <c r="CL49" s="586"/>
      <c r="CM49" s="584"/>
      <c r="CN49" s="585"/>
      <c r="CO49" s="585"/>
      <c r="CP49" s="585"/>
      <c r="CQ49" s="586"/>
      <c r="CR49" s="584"/>
      <c r="CS49" s="585"/>
      <c r="CT49" s="585"/>
      <c r="CU49" s="585"/>
      <c r="CV49" s="586"/>
      <c r="CW49" s="584"/>
      <c r="CX49" s="585"/>
      <c r="CY49" s="585"/>
      <c r="CZ49" s="585"/>
      <c r="DA49" s="586"/>
      <c r="DB49" s="584"/>
      <c r="DC49" s="585"/>
      <c r="DD49" s="585"/>
      <c r="DE49" s="585"/>
      <c r="DF49" s="586"/>
      <c r="DG49" s="584"/>
      <c r="DH49" s="585"/>
      <c r="DI49" s="585"/>
      <c r="DJ49" s="585"/>
      <c r="DK49" s="586"/>
      <c r="DL49" s="584"/>
      <c r="DM49" s="585"/>
      <c r="DN49" s="585"/>
      <c r="DO49" s="585"/>
      <c r="DP49" s="586"/>
      <c r="DQ49" s="584"/>
      <c r="DR49" s="585"/>
      <c r="DS49" s="585"/>
      <c r="DT49" s="585"/>
      <c r="DU49" s="586"/>
      <c r="DV49" s="587"/>
      <c r="DW49" s="588"/>
      <c r="DX49" s="588"/>
      <c r="DY49" s="588"/>
      <c r="DZ49" s="589"/>
      <c r="EA49" s="502"/>
    </row>
    <row r="50" spans="1:131" s="503" customFormat="1" ht="26.25" customHeight="1" x14ac:dyDescent="0.15">
      <c r="A50" s="565">
        <v>23</v>
      </c>
      <c r="B50" s="566"/>
      <c r="C50" s="567"/>
      <c r="D50" s="567"/>
      <c r="E50" s="567"/>
      <c r="F50" s="567"/>
      <c r="G50" s="567"/>
      <c r="H50" s="567"/>
      <c r="I50" s="567"/>
      <c r="J50" s="567"/>
      <c r="K50" s="567"/>
      <c r="L50" s="567"/>
      <c r="M50" s="567"/>
      <c r="N50" s="567"/>
      <c r="O50" s="567"/>
      <c r="P50" s="568"/>
      <c r="Q50" s="640"/>
      <c r="R50" s="641"/>
      <c r="S50" s="641"/>
      <c r="T50" s="641"/>
      <c r="U50" s="641"/>
      <c r="V50" s="641"/>
      <c r="W50" s="641"/>
      <c r="X50" s="641"/>
      <c r="Y50" s="641"/>
      <c r="Z50" s="641"/>
      <c r="AA50" s="641"/>
      <c r="AB50" s="641"/>
      <c r="AC50" s="641"/>
      <c r="AD50" s="641"/>
      <c r="AE50" s="642"/>
      <c r="AF50" s="572"/>
      <c r="AG50" s="573"/>
      <c r="AH50" s="573"/>
      <c r="AI50" s="573"/>
      <c r="AJ50" s="574"/>
      <c r="AK50" s="643"/>
      <c r="AL50" s="641"/>
      <c r="AM50" s="641"/>
      <c r="AN50" s="641"/>
      <c r="AO50" s="641"/>
      <c r="AP50" s="641"/>
      <c r="AQ50" s="641"/>
      <c r="AR50" s="641"/>
      <c r="AS50" s="641"/>
      <c r="AT50" s="641"/>
      <c r="AU50" s="641"/>
      <c r="AV50" s="641"/>
      <c r="AW50" s="641"/>
      <c r="AX50" s="641"/>
      <c r="AY50" s="641"/>
      <c r="AZ50" s="644"/>
      <c r="BA50" s="644"/>
      <c r="BB50" s="644"/>
      <c r="BC50" s="644"/>
      <c r="BD50" s="644"/>
      <c r="BE50" s="638"/>
      <c r="BF50" s="638"/>
      <c r="BG50" s="638"/>
      <c r="BH50" s="638"/>
      <c r="BI50" s="639"/>
      <c r="BJ50" s="512"/>
      <c r="BK50" s="512"/>
      <c r="BL50" s="512"/>
      <c r="BM50" s="512"/>
      <c r="BN50" s="512"/>
      <c r="BO50" s="617"/>
      <c r="BP50" s="617"/>
      <c r="BQ50" s="579">
        <v>44</v>
      </c>
      <c r="BR50" s="580"/>
      <c r="BS50" s="581"/>
      <c r="BT50" s="582"/>
      <c r="BU50" s="582"/>
      <c r="BV50" s="582"/>
      <c r="BW50" s="582"/>
      <c r="BX50" s="582"/>
      <c r="BY50" s="582"/>
      <c r="BZ50" s="582"/>
      <c r="CA50" s="582"/>
      <c r="CB50" s="582"/>
      <c r="CC50" s="582"/>
      <c r="CD50" s="582"/>
      <c r="CE50" s="582"/>
      <c r="CF50" s="582"/>
      <c r="CG50" s="583"/>
      <c r="CH50" s="584"/>
      <c r="CI50" s="585"/>
      <c r="CJ50" s="585"/>
      <c r="CK50" s="585"/>
      <c r="CL50" s="586"/>
      <c r="CM50" s="584"/>
      <c r="CN50" s="585"/>
      <c r="CO50" s="585"/>
      <c r="CP50" s="585"/>
      <c r="CQ50" s="586"/>
      <c r="CR50" s="584"/>
      <c r="CS50" s="585"/>
      <c r="CT50" s="585"/>
      <c r="CU50" s="585"/>
      <c r="CV50" s="586"/>
      <c r="CW50" s="584"/>
      <c r="CX50" s="585"/>
      <c r="CY50" s="585"/>
      <c r="CZ50" s="585"/>
      <c r="DA50" s="586"/>
      <c r="DB50" s="584"/>
      <c r="DC50" s="585"/>
      <c r="DD50" s="585"/>
      <c r="DE50" s="585"/>
      <c r="DF50" s="586"/>
      <c r="DG50" s="584"/>
      <c r="DH50" s="585"/>
      <c r="DI50" s="585"/>
      <c r="DJ50" s="585"/>
      <c r="DK50" s="586"/>
      <c r="DL50" s="584"/>
      <c r="DM50" s="585"/>
      <c r="DN50" s="585"/>
      <c r="DO50" s="585"/>
      <c r="DP50" s="586"/>
      <c r="DQ50" s="584"/>
      <c r="DR50" s="585"/>
      <c r="DS50" s="585"/>
      <c r="DT50" s="585"/>
      <c r="DU50" s="586"/>
      <c r="DV50" s="587"/>
      <c r="DW50" s="588"/>
      <c r="DX50" s="588"/>
      <c r="DY50" s="588"/>
      <c r="DZ50" s="589"/>
      <c r="EA50" s="502"/>
    </row>
    <row r="51" spans="1:131" s="503" customFormat="1" ht="26.25" customHeight="1" x14ac:dyDescent="0.15">
      <c r="A51" s="565">
        <v>24</v>
      </c>
      <c r="B51" s="566"/>
      <c r="C51" s="567"/>
      <c r="D51" s="567"/>
      <c r="E51" s="567"/>
      <c r="F51" s="567"/>
      <c r="G51" s="567"/>
      <c r="H51" s="567"/>
      <c r="I51" s="567"/>
      <c r="J51" s="567"/>
      <c r="K51" s="567"/>
      <c r="L51" s="567"/>
      <c r="M51" s="567"/>
      <c r="N51" s="567"/>
      <c r="O51" s="567"/>
      <c r="P51" s="568"/>
      <c r="Q51" s="640"/>
      <c r="R51" s="641"/>
      <c r="S51" s="641"/>
      <c r="T51" s="641"/>
      <c r="U51" s="641"/>
      <c r="V51" s="641"/>
      <c r="W51" s="641"/>
      <c r="X51" s="641"/>
      <c r="Y51" s="641"/>
      <c r="Z51" s="641"/>
      <c r="AA51" s="641"/>
      <c r="AB51" s="641"/>
      <c r="AC51" s="641"/>
      <c r="AD51" s="641"/>
      <c r="AE51" s="642"/>
      <c r="AF51" s="572"/>
      <c r="AG51" s="573"/>
      <c r="AH51" s="573"/>
      <c r="AI51" s="573"/>
      <c r="AJ51" s="574"/>
      <c r="AK51" s="643"/>
      <c r="AL51" s="641"/>
      <c r="AM51" s="641"/>
      <c r="AN51" s="641"/>
      <c r="AO51" s="641"/>
      <c r="AP51" s="641"/>
      <c r="AQ51" s="641"/>
      <c r="AR51" s="641"/>
      <c r="AS51" s="641"/>
      <c r="AT51" s="641"/>
      <c r="AU51" s="641"/>
      <c r="AV51" s="641"/>
      <c r="AW51" s="641"/>
      <c r="AX51" s="641"/>
      <c r="AY51" s="641"/>
      <c r="AZ51" s="644"/>
      <c r="BA51" s="644"/>
      <c r="BB51" s="644"/>
      <c r="BC51" s="644"/>
      <c r="BD51" s="644"/>
      <c r="BE51" s="638"/>
      <c r="BF51" s="638"/>
      <c r="BG51" s="638"/>
      <c r="BH51" s="638"/>
      <c r="BI51" s="639"/>
      <c r="BJ51" s="512"/>
      <c r="BK51" s="512"/>
      <c r="BL51" s="512"/>
      <c r="BM51" s="512"/>
      <c r="BN51" s="512"/>
      <c r="BO51" s="617"/>
      <c r="BP51" s="617"/>
      <c r="BQ51" s="579">
        <v>45</v>
      </c>
      <c r="BR51" s="580"/>
      <c r="BS51" s="581"/>
      <c r="BT51" s="582"/>
      <c r="BU51" s="582"/>
      <c r="BV51" s="582"/>
      <c r="BW51" s="582"/>
      <c r="BX51" s="582"/>
      <c r="BY51" s="582"/>
      <c r="BZ51" s="582"/>
      <c r="CA51" s="582"/>
      <c r="CB51" s="582"/>
      <c r="CC51" s="582"/>
      <c r="CD51" s="582"/>
      <c r="CE51" s="582"/>
      <c r="CF51" s="582"/>
      <c r="CG51" s="583"/>
      <c r="CH51" s="584"/>
      <c r="CI51" s="585"/>
      <c r="CJ51" s="585"/>
      <c r="CK51" s="585"/>
      <c r="CL51" s="586"/>
      <c r="CM51" s="584"/>
      <c r="CN51" s="585"/>
      <c r="CO51" s="585"/>
      <c r="CP51" s="585"/>
      <c r="CQ51" s="586"/>
      <c r="CR51" s="584"/>
      <c r="CS51" s="585"/>
      <c r="CT51" s="585"/>
      <c r="CU51" s="585"/>
      <c r="CV51" s="586"/>
      <c r="CW51" s="584"/>
      <c r="CX51" s="585"/>
      <c r="CY51" s="585"/>
      <c r="CZ51" s="585"/>
      <c r="DA51" s="586"/>
      <c r="DB51" s="584"/>
      <c r="DC51" s="585"/>
      <c r="DD51" s="585"/>
      <c r="DE51" s="585"/>
      <c r="DF51" s="586"/>
      <c r="DG51" s="584"/>
      <c r="DH51" s="585"/>
      <c r="DI51" s="585"/>
      <c r="DJ51" s="585"/>
      <c r="DK51" s="586"/>
      <c r="DL51" s="584"/>
      <c r="DM51" s="585"/>
      <c r="DN51" s="585"/>
      <c r="DO51" s="585"/>
      <c r="DP51" s="586"/>
      <c r="DQ51" s="584"/>
      <c r="DR51" s="585"/>
      <c r="DS51" s="585"/>
      <c r="DT51" s="585"/>
      <c r="DU51" s="586"/>
      <c r="DV51" s="587"/>
      <c r="DW51" s="588"/>
      <c r="DX51" s="588"/>
      <c r="DY51" s="588"/>
      <c r="DZ51" s="589"/>
      <c r="EA51" s="502"/>
    </row>
    <row r="52" spans="1:131" s="503" customFormat="1" ht="26.25" customHeight="1" x14ac:dyDescent="0.15">
      <c r="A52" s="565">
        <v>25</v>
      </c>
      <c r="B52" s="566"/>
      <c r="C52" s="567"/>
      <c r="D52" s="567"/>
      <c r="E52" s="567"/>
      <c r="F52" s="567"/>
      <c r="G52" s="567"/>
      <c r="H52" s="567"/>
      <c r="I52" s="567"/>
      <c r="J52" s="567"/>
      <c r="K52" s="567"/>
      <c r="L52" s="567"/>
      <c r="M52" s="567"/>
      <c r="N52" s="567"/>
      <c r="O52" s="567"/>
      <c r="P52" s="568"/>
      <c r="Q52" s="640"/>
      <c r="R52" s="641"/>
      <c r="S52" s="641"/>
      <c r="T52" s="641"/>
      <c r="U52" s="641"/>
      <c r="V52" s="641"/>
      <c r="W52" s="641"/>
      <c r="X52" s="641"/>
      <c r="Y52" s="641"/>
      <c r="Z52" s="641"/>
      <c r="AA52" s="641"/>
      <c r="AB52" s="641"/>
      <c r="AC52" s="641"/>
      <c r="AD52" s="641"/>
      <c r="AE52" s="642"/>
      <c r="AF52" s="572"/>
      <c r="AG52" s="573"/>
      <c r="AH52" s="573"/>
      <c r="AI52" s="573"/>
      <c r="AJ52" s="574"/>
      <c r="AK52" s="643"/>
      <c r="AL52" s="641"/>
      <c r="AM52" s="641"/>
      <c r="AN52" s="641"/>
      <c r="AO52" s="641"/>
      <c r="AP52" s="641"/>
      <c r="AQ52" s="641"/>
      <c r="AR52" s="641"/>
      <c r="AS52" s="641"/>
      <c r="AT52" s="641"/>
      <c r="AU52" s="641"/>
      <c r="AV52" s="641"/>
      <c r="AW52" s="641"/>
      <c r="AX52" s="641"/>
      <c r="AY52" s="641"/>
      <c r="AZ52" s="644"/>
      <c r="BA52" s="644"/>
      <c r="BB52" s="644"/>
      <c r="BC52" s="644"/>
      <c r="BD52" s="644"/>
      <c r="BE52" s="638"/>
      <c r="BF52" s="638"/>
      <c r="BG52" s="638"/>
      <c r="BH52" s="638"/>
      <c r="BI52" s="639"/>
      <c r="BJ52" s="512"/>
      <c r="BK52" s="512"/>
      <c r="BL52" s="512"/>
      <c r="BM52" s="512"/>
      <c r="BN52" s="512"/>
      <c r="BO52" s="617"/>
      <c r="BP52" s="617"/>
      <c r="BQ52" s="579">
        <v>46</v>
      </c>
      <c r="BR52" s="580"/>
      <c r="BS52" s="581"/>
      <c r="BT52" s="582"/>
      <c r="BU52" s="582"/>
      <c r="BV52" s="582"/>
      <c r="BW52" s="582"/>
      <c r="BX52" s="582"/>
      <c r="BY52" s="582"/>
      <c r="BZ52" s="582"/>
      <c r="CA52" s="582"/>
      <c r="CB52" s="582"/>
      <c r="CC52" s="582"/>
      <c r="CD52" s="582"/>
      <c r="CE52" s="582"/>
      <c r="CF52" s="582"/>
      <c r="CG52" s="583"/>
      <c r="CH52" s="584"/>
      <c r="CI52" s="585"/>
      <c r="CJ52" s="585"/>
      <c r="CK52" s="585"/>
      <c r="CL52" s="586"/>
      <c r="CM52" s="584"/>
      <c r="CN52" s="585"/>
      <c r="CO52" s="585"/>
      <c r="CP52" s="585"/>
      <c r="CQ52" s="586"/>
      <c r="CR52" s="584"/>
      <c r="CS52" s="585"/>
      <c r="CT52" s="585"/>
      <c r="CU52" s="585"/>
      <c r="CV52" s="586"/>
      <c r="CW52" s="584"/>
      <c r="CX52" s="585"/>
      <c r="CY52" s="585"/>
      <c r="CZ52" s="585"/>
      <c r="DA52" s="586"/>
      <c r="DB52" s="584"/>
      <c r="DC52" s="585"/>
      <c r="DD52" s="585"/>
      <c r="DE52" s="585"/>
      <c r="DF52" s="586"/>
      <c r="DG52" s="584"/>
      <c r="DH52" s="585"/>
      <c r="DI52" s="585"/>
      <c r="DJ52" s="585"/>
      <c r="DK52" s="586"/>
      <c r="DL52" s="584"/>
      <c r="DM52" s="585"/>
      <c r="DN52" s="585"/>
      <c r="DO52" s="585"/>
      <c r="DP52" s="586"/>
      <c r="DQ52" s="584"/>
      <c r="DR52" s="585"/>
      <c r="DS52" s="585"/>
      <c r="DT52" s="585"/>
      <c r="DU52" s="586"/>
      <c r="DV52" s="587"/>
      <c r="DW52" s="588"/>
      <c r="DX52" s="588"/>
      <c r="DY52" s="588"/>
      <c r="DZ52" s="589"/>
      <c r="EA52" s="502"/>
    </row>
    <row r="53" spans="1:131" s="503" customFormat="1" ht="26.25" customHeight="1" x14ac:dyDescent="0.15">
      <c r="A53" s="565">
        <v>26</v>
      </c>
      <c r="B53" s="566"/>
      <c r="C53" s="567"/>
      <c r="D53" s="567"/>
      <c r="E53" s="567"/>
      <c r="F53" s="567"/>
      <c r="G53" s="567"/>
      <c r="H53" s="567"/>
      <c r="I53" s="567"/>
      <c r="J53" s="567"/>
      <c r="K53" s="567"/>
      <c r="L53" s="567"/>
      <c r="M53" s="567"/>
      <c r="N53" s="567"/>
      <c r="O53" s="567"/>
      <c r="P53" s="568"/>
      <c r="Q53" s="640"/>
      <c r="R53" s="641"/>
      <c r="S53" s="641"/>
      <c r="T53" s="641"/>
      <c r="U53" s="641"/>
      <c r="V53" s="641"/>
      <c r="W53" s="641"/>
      <c r="X53" s="641"/>
      <c r="Y53" s="641"/>
      <c r="Z53" s="641"/>
      <c r="AA53" s="641"/>
      <c r="AB53" s="641"/>
      <c r="AC53" s="641"/>
      <c r="AD53" s="641"/>
      <c r="AE53" s="642"/>
      <c r="AF53" s="572"/>
      <c r="AG53" s="573"/>
      <c r="AH53" s="573"/>
      <c r="AI53" s="573"/>
      <c r="AJ53" s="574"/>
      <c r="AK53" s="643"/>
      <c r="AL53" s="641"/>
      <c r="AM53" s="641"/>
      <c r="AN53" s="641"/>
      <c r="AO53" s="641"/>
      <c r="AP53" s="641"/>
      <c r="AQ53" s="641"/>
      <c r="AR53" s="641"/>
      <c r="AS53" s="641"/>
      <c r="AT53" s="641"/>
      <c r="AU53" s="641"/>
      <c r="AV53" s="641"/>
      <c r="AW53" s="641"/>
      <c r="AX53" s="641"/>
      <c r="AY53" s="641"/>
      <c r="AZ53" s="644"/>
      <c r="BA53" s="644"/>
      <c r="BB53" s="644"/>
      <c r="BC53" s="644"/>
      <c r="BD53" s="644"/>
      <c r="BE53" s="638"/>
      <c r="BF53" s="638"/>
      <c r="BG53" s="638"/>
      <c r="BH53" s="638"/>
      <c r="BI53" s="639"/>
      <c r="BJ53" s="512"/>
      <c r="BK53" s="512"/>
      <c r="BL53" s="512"/>
      <c r="BM53" s="512"/>
      <c r="BN53" s="512"/>
      <c r="BO53" s="617"/>
      <c r="BP53" s="617"/>
      <c r="BQ53" s="579">
        <v>47</v>
      </c>
      <c r="BR53" s="580"/>
      <c r="BS53" s="581"/>
      <c r="BT53" s="582"/>
      <c r="BU53" s="582"/>
      <c r="BV53" s="582"/>
      <c r="BW53" s="582"/>
      <c r="BX53" s="582"/>
      <c r="BY53" s="582"/>
      <c r="BZ53" s="582"/>
      <c r="CA53" s="582"/>
      <c r="CB53" s="582"/>
      <c r="CC53" s="582"/>
      <c r="CD53" s="582"/>
      <c r="CE53" s="582"/>
      <c r="CF53" s="582"/>
      <c r="CG53" s="583"/>
      <c r="CH53" s="584"/>
      <c r="CI53" s="585"/>
      <c r="CJ53" s="585"/>
      <c r="CK53" s="585"/>
      <c r="CL53" s="586"/>
      <c r="CM53" s="584"/>
      <c r="CN53" s="585"/>
      <c r="CO53" s="585"/>
      <c r="CP53" s="585"/>
      <c r="CQ53" s="586"/>
      <c r="CR53" s="584"/>
      <c r="CS53" s="585"/>
      <c r="CT53" s="585"/>
      <c r="CU53" s="585"/>
      <c r="CV53" s="586"/>
      <c r="CW53" s="584"/>
      <c r="CX53" s="585"/>
      <c r="CY53" s="585"/>
      <c r="CZ53" s="585"/>
      <c r="DA53" s="586"/>
      <c r="DB53" s="584"/>
      <c r="DC53" s="585"/>
      <c r="DD53" s="585"/>
      <c r="DE53" s="585"/>
      <c r="DF53" s="586"/>
      <c r="DG53" s="584"/>
      <c r="DH53" s="585"/>
      <c r="DI53" s="585"/>
      <c r="DJ53" s="585"/>
      <c r="DK53" s="586"/>
      <c r="DL53" s="584"/>
      <c r="DM53" s="585"/>
      <c r="DN53" s="585"/>
      <c r="DO53" s="585"/>
      <c r="DP53" s="586"/>
      <c r="DQ53" s="584"/>
      <c r="DR53" s="585"/>
      <c r="DS53" s="585"/>
      <c r="DT53" s="585"/>
      <c r="DU53" s="586"/>
      <c r="DV53" s="587"/>
      <c r="DW53" s="588"/>
      <c r="DX53" s="588"/>
      <c r="DY53" s="588"/>
      <c r="DZ53" s="589"/>
      <c r="EA53" s="502"/>
    </row>
    <row r="54" spans="1:131" s="503" customFormat="1" ht="26.25" customHeight="1" x14ac:dyDescent="0.15">
      <c r="A54" s="565">
        <v>27</v>
      </c>
      <c r="B54" s="566"/>
      <c r="C54" s="567"/>
      <c r="D54" s="567"/>
      <c r="E54" s="567"/>
      <c r="F54" s="567"/>
      <c r="G54" s="567"/>
      <c r="H54" s="567"/>
      <c r="I54" s="567"/>
      <c r="J54" s="567"/>
      <c r="K54" s="567"/>
      <c r="L54" s="567"/>
      <c r="M54" s="567"/>
      <c r="N54" s="567"/>
      <c r="O54" s="567"/>
      <c r="P54" s="568"/>
      <c r="Q54" s="640"/>
      <c r="R54" s="641"/>
      <c r="S54" s="641"/>
      <c r="T54" s="641"/>
      <c r="U54" s="641"/>
      <c r="V54" s="641"/>
      <c r="W54" s="641"/>
      <c r="X54" s="641"/>
      <c r="Y54" s="641"/>
      <c r="Z54" s="641"/>
      <c r="AA54" s="641"/>
      <c r="AB54" s="641"/>
      <c r="AC54" s="641"/>
      <c r="AD54" s="641"/>
      <c r="AE54" s="642"/>
      <c r="AF54" s="572"/>
      <c r="AG54" s="573"/>
      <c r="AH54" s="573"/>
      <c r="AI54" s="573"/>
      <c r="AJ54" s="574"/>
      <c r="AK54" s="643"/>
      <c r="AL54" s="641"/>
      <c r="AM54" s="641"/>
      <c r="AN54" s="641"/>
      <c r="AO54" s="641"/>
      <c r="AP54" s="641"/>
      <c r="AQ54" s="641"/>
      <c r="AR54" s="641"/>
      <c r="AS54" s="641"/>
      <c r="AT54" s="641"/>
      <c r="AU54" s="641"/>
      <c r="AV54" s="641"/>
      <c r="AW54" s="641"/>
      <c r="AX54" s="641"/>
      <c r="AY54" s="641"/>
      <c r="AZ54" s="644"/>
      <c r="BA54" s="644"/>
      <c r="BB54" s="644"/>
      <c r="BC54" s="644"/>
      <c r="BD54" s="644"/>
      <c r="BE54" s="638"/>
      <c r="BF54" s="638"/>
      <c r="BG54" s="638"/>
      <c r="BH54" s="638"/>
      <c r="BI54" s="639"/>
      <c r="BJ54" s="512"/>
      <c r="BK54" s="512"/>
      <c r="BL54" s="512"/>
      <c r="BM54" s="512"/>
      <c r="BN54" s="512"/>
      <c r="BO54" s="617"/>
      <c r="BP54" s="617"/>
      <c r="BQ54" s="579">
        <v>48</v>
      </c>
      <c r="BR54" s="580"/>
      <c r="BS54" s="581"/>
      <c r="BT54" s="582"/>
      <c r="BU54" s="582"/>
      <c r="BV54" s="582"/>
      <c r="BW54" s="582"/>
      <c r="BX54" s="582"/>
      <c r="BY54" s="582"/>
      <c r="BZ54" s="582"/>
      <c r="CA54" s="582"/>
      <c r="CB54" s="582"/>
      <c r="CC54" s="582"/>
      <c r="CD54" s="582"/>
      <c r="CE54" s="582"/>
      <c r="CF54" s="582"/>
      <c r="CG54" s="583"/>
      <c r="CH54" s="584"/>
      <c r="CI54" s="585"/>
      <c r="CJ54" s="585"/>
      <c r="CK54" s="585"/>
      <c r="CL54" s="586"/>
      <c r="CM54" s="584"/>
      <c r="CN54" s="585"/>
      <c r="CO54" s="585"/>
      <c r="CP54" s="585"/>
      <c r="CQ54" s="586"/>
      <c r="CR54" s="584"/>
      <c r="CS54" s="585"/>
      <c r="CT54" s="585"/>
      <c r="CU54" s="585"/>
      <c r="CV54" s="586"/>
      <c r="CW54" s="584"/>
      <c r="CX54" s="585"/>
      <c r="CY54" s="585"/>
      <c r="CZ54" s="585"/>
      <c r="DA54" s="586"/>
      <c r="DB54" s="584"/>
      <c r="DC54" s="585"/>
      <c r="DD54" s="585"/>
      <c r="DE54" s="585"/>
      <c r="DF54" s="586"/>
      <c r="DG54" s="584"/>
      <c r="DH54" s="585"/>
      <c r="DI54" s="585"/>
      <c r="DJ54" s="585"/>
      <c r="DK54" s="586"/>
      <c r="DL54" s="584"/>
      <c r="DM54" s="585"/>
      <c r="DN54" s="585"/>
      <c r="DO54" s="585"/>
      <c r="DP54" s="586"/>
      <c r="DQ54" s="584"/>
      <c r="DR54" s="585"/>
      <c r="DS54" s="585"/>
      <c r="DT54" s="585"/>
      <c r="DU54" s="586"/>
      <c r="DV54" s="587"/>
      <c r="DW54" s="588"/>
      <c r="DX54" s="588"/>
      <c r="DY54" s="588"/>
      <c r="DZ54" s="589"/>
      <c r="EA54" s="502"/>
    </row>
    <row r="55" spans="1:131" s="503" customFormat="1" ht="26.25" customHeight="1" x14ac:dyDescent="0.15">
      <c r="A55" s="565">
        <v>28</v>
      </c>
      <c r="B55" s="566"/>
      <c r="C55" s="567"/>
      <c r="D55" s="567"/>
      <c r="E55" s="567"/>
      <c r="F55" s="567"/>
      <c r="G55" s="567"/>
      <c r="H55" s="567"/>
      <c r="I55" s="567"/>
      <c r="J55" s="567"/>
      <c r="K55" s="567"/>
      <c r="L55" s="567"/>
      <c r="M55" s="567"/>
      <c r="N55" s="567"/>
      <c r="O55" s="567"/>
      <c r="P55" s="568"/>
      <c r="Q55" s="640"/>
      <c r="R55" s="641"/>
      <c r="S55" s="641"/>
      <c r="T55" s="641"/>
      <c r="U55" s="641"/>
      <c r="V55" s="641"/>
      <c r="W55" s="641"/>
      <c r="X55" s="641"/>
      <c r="Y55" s="641"/>
      <c r="Z55" s="641"/>
      <c r="AA55" s="641"/>
      <c r="AB55" s="641"/>
      <c r="AC55" s="641"/>
      <c r="AD55" s="641"/>
      <c r="AE55" s="642"/>
      <c r="AF55" s="572"/>
      <c r="AG55" s="573"/>
      <c r="AH55" s="573"/>
      <c r="AI55" s="573"/>
      <c r="AJ55" s="574"/>
      <c r="AK55" s="643"/>
      <c r="AL55" s="641"/>
      <c r="AM55" s="641"/>
      <c r="AN55" s="641"/>
      <c r="AO55" s="641"/>
      <c r="AP55" s="641"/>
      <c r="AQ55" s="641"/>
      <c r="AR55" s="641"/>
      <c r="AS55" s="641"/>
      <c r="AT55" s="641"/>
      <c r="AU55" s="641"/>
      <c r="AV55" s="641"/>
      <c r="AW55" s="641"/>
      <c r="AX55" s="641"/>
      <c r="AY55" s="641"/>
      <c r="AZ55" s="644"/>
      <c r="BA55" s="644"/>
      <c r="BB55" s="644"/>
      <c r="BC55" s="644"/>
      <c r="BD55" s="644"/>
      <c r="BE55" s="638"/>
      <c r="BF55" s="638"/>
      <c r="BG55" s="638"/>
      <c r="BH55" s="638"/>
      <c r="BI55" s="639"/>
      <c r="BJ55" s="512"/>
      <c r="BK55" s="512"/>
      <c r="BL55" s="512"/>
      <c r="BM55" s="512"/>
      <c r="BN55" s="512"/>
      <c r="BO55" s="617"/>
      <c r="BP55" s="617"/>
      <c r="BQ55" s="579">
        <v>49</v>
      </c>
      <c r="BR55" s="580"/>
      <c r="BS55" s="581"/>
      <c r="BT55" s="582"/>
      <c r="BU55" s="582"/>
      <c r="BV55" s="582"/>
      <c r="BW55" s="582"/>
      <c r="BX55" s="582"/>
      <c r="BY55" s="582"/>
      <c r="BZ55" s="582"/>
      <c r="CA55" s="582"/>
      <c r="CB55" s="582"/>
      <c r="CC55" s="582"/>
      <c r="CD55" s="582"/>
      <c r="CE55" s="582"/>
      <c r="CF55" s="582"/>
      <c r="CG55" s="583"/>
      <c r="CH55" s="584"/>
      <c r="CI55" s="585"/>
      <c r="CJ55" s="585"/>
      <c r="CK55" s="585"/>
      <c r="CL55" s="586"/>
      <c r="CM55" s="584"/>
      <c r="CN55" s="585"/>
      <c r="CO55" s="585"/>
      <c r="CP55" s="585"/>
      <c r="CQ55" s="586"/>
      <c r="CR55" s="584"/>
      <c r="CS55" s="585"/>
      <c r="CT55" s="585"/>
      <c r="CU55" s="585"/>
      <c r="CV55" s="586"/>
      <c r="CW55" s="584"/>
      <c r="CX55" s="585"/>
      <c r="CY55" s="585"/>
      <c r="CZ55" s="585"/>
      <c r="DA55" s="586"/>
      <c r="DB55" s="584"/>
      <c r="DC55" s="585"/>
      <c r="DD55" s="585"/>
      <c r="DE55" s="585"/>
      <c r="DF55" s="586"/>
      <c r="DG55" s="584"/>
      <c r="DH55" s="585"/>
      <c r="DI55" s="585"/>
      <c r="DJ55" s="585"/>
      <c r="DK55" s="586"/>
      <c r="DL55" s="584"/>
      <c r="DM55" s="585"/>
      <c r="DN55" s="585"/>
      <c r="DO55" s="585"/>
      <c r="DP55" s="586"/>
      <c r="DQ55" s="584"/>
      <c r="DR55" s="585"/>
      <c r="DS55" s="585"/>
      <c r="DT55" s="585"/>
      <c r="DU55" s="586"/>
      <c r="DV55" s="587"/>
      <c r="DW55" s="588"/>
      <c r="DX55" s="588"/>
      <c r="DY55" s="588"/>
      <c r="DZ55" s="589"/>
      <c r="EA55" s="502"/>
    </row>
    <row r="56" spans="1:131" s="503" customFormat="1" ht="26.25" customHeight="1" x14ac:dyDescent="0.15">
      <c r="A56" s="565">
        <v>29</v>
      </c>
      <c r="B56" s="566"/>
      <c r="C56" s="567"/>
      <c r="D56" s="567"/>
      <c r="E56" s="567"/>
      <c r="F56" s="567"/>
      <c r="G56" s="567"/>
      <c r="H56" s="567"/>
      <c r="I56" s="567"/>
      <c r="J56" s="567"/>
      <c r="K56" s="567"/>
      <c r="L56" s="567"/>
      <c r="M56" s="567"/>
      <c r="N56" s="567"/>
      <c r="O56" s="567"/>
      <c r="P56" s="568"/>
      <c r="Q56" s="640"/>
      <c r="R56" s="641"/>
      <c r="S56" s="641"/>
      <c r="T56" s="641"/>
      <c r="U56" s="641"/>
      <c r="V56" s="641"/>
      <c r="W56" s="641"/>
      <c r="X56" s="641"/>
      <c r="Y56" s="641"/>
      <c r="Z56" s="641"/>
      <c r="AA56" s="641"/>
      <c r="AB56" s="641"/>
      <c r="AC56" s="641"/>
      <c r="AD56" s="641"/>
      <c r="AE56" s="642"/>
      <c r="AF56" s="572"/>
      <c r="AG56" s="573"/>
      <c r="AH56" s="573"/>
      <c r="AI56" s="573"/>
      <c r="AJ56" s="574"/>
      <c r="AK56" s="643"/>
      <c r="AL56" s="641"/>
      <c r="AM56" s="641"/>
      <c r="AN56" s="641"/>
      <c r="AO56" s="641"/>
      <c r="AP56" s="641"/>
      <c r="AQ56" s="641"/>
      <c r="AR56" s="641"/>
      <c r="AS56" s="641"/>
      <c r="AT56" s="641"/>
      <c r="AU56" s="641"/>
      <c r="AV56" s="641"/>
      <c r="AW56" s="641"/>
      <c r="AX56" s="641"/>
      <c r="AY56" s="641"/>
      <c r="AZ56" s="644"/>
      <c r="BA56" s="644"/>
      <c r="BB56" s="644"/>
      <c r="BC56" s="644"/>
      <c r="BD56" s="644"/>
      <c r="BE56" s="638"/>
      <c r="BF56" s="638"/>
      <c r="BG56" s="638"/>
      <c r="BH56" s="638"/>
      <c r="BI56" s="639"/>
      <c r="BJ56" s="512"/>
      <c r="BK56" s="512"/>
      <c r="BL56" s="512"/>
      <c r="BM56" s="512"/>
      <c r="BN56" s="512"/>
      <c r="BO56" s="617"/>
      <c r="BP56" s="617"/>
      <c r="BQ56" s="579">
        <v>50</v>
      </c>
      <c r="BR56" s="580"/>
      <c r="BS56" s="581"/>
      <c r="BT56" s="582"/>
      <c r="BU56" s="582"/>
      <c r="BV56" s="582"/>
      <c r="BW56" s="582"/>
      <c r="BX56" s="582"/>
      <c r="BY56" s="582"/>
      <c r="BZ56" s="582"/>
      <c r="CA56" s="582"/>
      <c r="CB56" s="582"/>
      <c r="CC56" s="582"/>
      <c r="CD56" s="582"/>
      <c r="CE56" s="582"/>
      <c r="CF56" s="582"/>
      <c r="CG56" s="583"/>
      <c r="CH56" s="584"/>
      <c r="CI56" s="585"/>
      <c r="CJ56" s="585"/>
      <c r="CK56" s="585"/>
      <c r="CL56" s="586"/>
      <c r="CM56" s="584"/>
      <c r="CN56" s="585"/>
      <c r="CO56" s="585"/>
      <c r="CP56" s="585"/>
      <c r="CQ56" s="586"/>
      <c r="CR56" s="584"/>
      <c r="CS56" s="585"/>
      <c r="CT56" s="585"/>
      <c r="CU56" s="585"/>
      <c r="CV56" s="586"/>
      <c r="CW56" s="584"/>
      <c r="CX56" s="585"/>
      <c r="CY56" s="585"/>
      <c r="CZ56" s="585"/>
      <c r="DA56" s="586"/>
      <c r="DB56" s="584"/>
      <c r="DC56" s="585"/>
      <c r="DD56" s="585"/>
      <c r="DE56" s="585"/>
      <c r="DF56" s="586"/>
      <c r="DG56" s="584"/>
      <c r="DH56" s="585"/>
      <c r="DI56" s="585"/>
      <c r="DJ56" s="585"/>
      <c r="DK56" s="586"/>
      <c r="DL56" s="584"/>
      <c r="DM56" s="585"/>
      <c r="DN56" s="585"/>
      <c r="DO56" s="585"/>
      <c r="DP56" s="586"/>
      <c r="DQ56" s="584"/>
      <c r="DR56" s="585"/>
      <c r="DS56" s="585"/>
      <c r="DT56" s="585"/>
      <c r="DU56" s="586"/>
      <c r="DV56" s="587"/>
      <c r="DW56" s="588"/>
      <c r="DX56" s="588"/>
      <c r="DY56" s="588"/>
      <c r="DZ56" s="589"/>
      <c r="EA56" s="502"/>
    </row>
    <row r="57" spans="1:131" s="503" customFormat="1" ht="26.25" customHeight="1" x14ac:dyDescent="0.15">
      <c r="A57" s="565">
        <v>30</v>
      </c>
      <c r="B57" s="566"/>
      <c r="C57" s="567"/>
      <c r="D57" s="567"/>
      <c r="E57" s="567"/>
      <c r="F57" s="567"/>
      <c r="G57" s="567"/>
      <c r="H57" s="567"/>
      <c r="I57" s="567"/>
      <c r="J57" s="567"/>
      <c r="K57" s="567"/>
      <c r="L57" s="567"/>
      <c r="M57" s="567"/>
      <c r="N57" s="567"/>
      <c r="O57" s="567"/>
      <c r="P57" s="568"/>
      <c r="Q57" s="640"/>
      <c r="R57" s="641"/>
      <c r="S57" s="641"/>
      <c r="T57" s="641"/>
      <c r="U57" s="641"/>
      <c r="V57" s="641"/>
      <c r="W57" s="641"/>
      <c r="X57" s="641"/>
      <c r="Y57" s="641"/>
      <c r="Z57" s="641"/>
      <c r="AA57" s="641"/>
      <c r="AB57" s="641"/>
      <c r="AC57" s="641"/>
      <c r="AD57" s="641"/>
      <c r="AE57" s="642"/>
      <c r="AF57" s="572"/>
      <c r="AG57" s="573"/>
      <c r="AH57" s="573"/>
      <c r="AI57" s="573"/>
      <c r="AJ57" s="574"/>
      <c r="AK57" s="643"/>
      <c r="AL57" s="641"/>
      <c r="AM57" s="641"/>
      <c r="AN57" s="641"/>
      <c r="AO57" s="641"/>
      <c r="AP57" s="641"/>
      <c r="AQ57" s="641"/>
      <c r="AR57" s="641"/>
      <c r="AS57" s="641"/>
      <c r="AT57" s="641"/>
      <c r="AU57" s="641"/>
      <c r="AV57" s="641"/>
      <c r="AW57" s="641"/>
      <c r="AX57" s="641"/>
      <c r="AY57" s="641"/>
      <c r="AZ57" s="644"/>
      <c r="BA57" s="644"/>
      <c r="BB57" s="644"/>
      <c r="BC57" s="644"/>
      <c r="BD57" s="644"/>
      <c r="BE57" s="638"/>
      <c r="BF57" s="638"/>
      <c r="BG57" s="638"/>
      <c r="BH57" s="638"/>
      <c r="BI57" s="639"/>
      <c r="BJ57" s="512"/>
      <c r="BK57" s="512"/>
      <c r="BL57" s="512"/>
      <c r="BM57" s="512"/>
      <c r="BN57" s="512"/>
      <c r="BO57" s="617"/>
      <c r="BP57" s="617"/>
      <c r="BQ57" s="579">
        <v>51</v>
      </c>
      <c r="BR57" s="580"/>
      <c r="BS57" s="581"/>
      <c r="BT57" s="582"/>
      <c r="BU57" s="582"/>
      <c r="BV57" s="582"/>
      <c r="BW57" s="582"/>
      <c r="BX57" s="582"/>
      <c r="BY57" s="582"/>
      <c r="BZ57" s="582"/>
      <c r="CA57" s="582"/>
      <c r="CB57" s="582"/>
      <c r="CC57" s="582"/>
      <c r="CD57" s="582"/>
      <c r="CE57" s="582"/>
      <c r="CF57" s="582"/>
      <c r="CG57" s="583"/>
      <c r="CH57" s="584"/>
      <c r="CI57" s="585"/>
      <c r="CJ57" s="585"/>
      <c r="CK57" s="585"/>
      <c r="CL57" s="586"/>
      <c r="CM57" s="584"/>
      <c r="CN57" s="585"/>
      <c r="CO57" s="585"/>
      <c r="CP57" s="585"/>
      <c r="CQ57" s="586"/>
      <c r="CR57" s="584"/>
      <c r="CS57" s="585"/>
      <c r="CT57" s="585"/>
      <c r="CU57" s="585"/>
      <c r="CV57" s="586"/>
      <c r="CW57" s="584"/>
      <c r="CX57" s="585"/>
      <c r="CY57" s="585"/>
      <c r="CZ57" s="585"/>
      <c r="DA57" s="586"/>
      <c r="DB57" s="584"/>
      <c r="DC57" s="585"/>
      <c r="DD57" s="585"/>
      <c r="DE57" s="585"/>
      <c r="DF57" s="586"/>
      <c r="DG57" s="584"/>
      <c r="DH57" s="585"/>
      <c r="DI57" s="585"/>
      <c r="DJ57" s="585"/>
      <c r="DK57" s="586"/>
      <c r="DL57" s="584"/>
      <c r="DM57" s="585"/>
      <c r="DN57" s="585"/>
      <c r="DO57" s="585"/>
      <c r="DP57" s="586"/>
      <c r="DQ57" s="584"/>
      <c r="DR57" s="585"/>
      <c r="DS57" s="585"/>
      <c r="DT57" s="585"/>
      <c r="DU57" s="586"/>
      <c r="DV57" s="587"/>
      <c r="DW57" s="588"/>
      <c r="DX57" s="588"/>
      <c r="DY57" s="588"/>
      <c r="DZ57" s="589"/>
      <c r="EA57" s="502"/>
    </row>
    <row r="58" spans="1:131" s="503" customFormat="1" ht="26.25" customHeight="1" x14ac:dyDescent="0.15">
      <c r="A58" s="565">
        <v>31</v>
      </c>
      <c r="B58" s="566"/>
      <c r="C58" s="567"/>
      <c r="D58" s="567"/>
      <c r="E58" s="567"/>
      <c r="F58" s="567"/>
      <c r="G58" s="567"/>
      <c r="H58" s="567"/>
      <c r="I58" s="567"/>
      <c r="J58" s="567"/>
      <c r="K58" s="567"/>
      <c r="L58" s="567"/>
      <c r="M58" s="567"/>
      <c r="N58" s="567"/>
      <c r="O58" s="567"/>
      <c r="P58" s="568"/>
      <c r="Q58" s="640"/>
      <c r="R58" s="641"/>
      <c r="S58" s="641"/>
      <c r="T58" s="641"/>
      <c r="U58" s="641"/>
      <c r="V58" s="641"/>
      <c r="W58" s="641"/>
      <c r="X58" s="641"/>
      <c r="Y58" s="641"/>
      <c r="Z58" s="641"/>
      <c r="AA58" s="641"/>
      <c r="AB58" s="641"/>
      <c r="AC58" s="641"/>
      <c r="AD58" s="641"/>
      <c r="AE58" s="642"/>
      <c r="AF58" s="572"/>
      <c r="AG58" s="573"/>
      <c r="AH58" s="573"/>
      <c r="AI58" s="573"/>
      <c r="AJ58" s="574"/>
      <c r="AK58" s="643"/>
      <c r="AL58" s="641"/>
      <c r="AM58" s="641"/>
      <c r="AN58" s="641"/>
      <c r="AO58" s="641"/>
      <c r="AP58" s="641"/>
      <c r="AQ58" s="641"/>
      <c r="AR58" s="641"/>
      <c r="AS58" s="641"/>
      <c r="AT58" s="641"/>
      <c r="AU58" s="641"/>
      <c r="AV58" s="641"/>
      <c r="AW58" s="641"/>
      <c r="AX58" s="641"/>
      <c r="AY58" s="641"/>
      <c r="AZ58" s="644"/>
      <c r="BA58" s="644"/>
      <c r="BB58" s="644"/>
      <c r="BC58" s="644"/>
      <c r="BD58" s="644"/>
      <c r="BE58" s="638"/>
      <c r="BF58" s="638"/>
      <c r="BG58" s="638"/>
      <c r="BH58" s="638"/>
      <c r="BI58" s="639"/>
      <c r="BJ58" s="512"/>
      <c r="BK58" s="512"/>
      <c r="BL58" s="512"/>
      <c r="BM58" s="512"/>
      <c r="BN58" s="512"/>
      <c r="BO58" s="617"/>
      <c r="BP58" s="617"/>
      <c r="BQ58" s="579">
        <v>52</v>
      </c>
      <c r="BR58" s="580"/>
      <c r="BS58" s="581"/>
      <c r="BT58" s="582"/>
      <c r="BU58" s="582"/>
      <c r="BV58" s="582"/>
      <c r="BW58" s="582"/>
      <c r="BX58" s="582"/>
      <c r="BY58" s="582"/>
      <c r="BZ58" s="582"/>
      <c r="CA58" s="582"/>
      <c r="CB58" s="582"/>
      <c r="CC58" s="582"/>
      <c r="CD58" s="582"/>
      <c r="CE58" s="582"/>
      <c r="CF58" s="582"/>
      <c r="CG58" s="583"/>
      <c r="CH58" s="584"/>
      <c r="CI58" s="585"/>
      <c r="CJ58" s="585"/>
      <c r="CK58" s="585"/>
      <c r="CL58" s="586"/>
      <c r="CM58" s="584"/>
      <c r="CN58" s="585"/>
      <c r="CO58" s="585"/>
      <c r="CP58" s="585"/>
      <c r="CQ58" s="586"/>
      <c r="CR58" s="584"/>
      <c r="CS58" s="585"/>
      <c r="CT58" s="585"/>
      <c r="CU58" s="585"/>
      <c r="CV58" s="586"/>
      <c r="CW58" s="584"/>
      <c r="CX58" s="585"/>
      <c r="CY58" s="585"/>
      <c r="CZ58" s="585"/>
      <c r="DA58" s="586"/>
      <c r="DB58" s="584"/>
      <c r="DC58" s="585"/>
      <c r="DD58" s="585"/>
      <c r="DE58" s="585"/>
      <c r="DF58" s="586"/>
      <c r="DG58" s="584"/>
      <c r="DH58" s="585"/>
      <c r="DI58" s="585"/>
      <c r="DJ58" s="585"/>
      <c r="DK58" s="586"/>
      <c r="DL58" s="584"/>
      <c r="DM58" s="585"/>
      <c r="DN58" s="585"/>
      <c r="DO58" s="585"/>
      <c r="DP58" s="586"/>
      <c r="DQ58" s="584"/>
      <c r="DR58" s="585"/>
      <c r="DS58" s="585"/>
      <c r="DT58" s="585"/>
      <c r="DU58" s="586"/>
      <c r="DV58" s="587"/>
      <c r="DW58" s="588"/>
      <c r="DX58" s="588"/>
      <c r="DY58" s="588"/>
      <c r="DZ58" s="589"/>
      <c r="EA58" s="502"/>
    </row>
    <row r="59" spans="1:131" s="503" customFormat="1" ht="26.25" customHeight="1" x14ac:dyDescent="0.15">
      <c r="A59" s="565">
        <v>32</v>
      </c>
      <c r="B59" s="566"/>
      <c r="C59" s="567"/>
      <c r="D59" s="567"/>
      <c r="E59" s="567"/>
      <c r="F59" s="567"/>
      <c r="G59" s="567"/>
      <c r="H59" s="567"/>
      <c r="I59" s="567"/>
      <c r="J59" s="567"/>
      <c r="K59" s="567"/>
      <c r="L59" s="567"/>
      <c r="M59" s="567"/>
      <c r="N59" s="567"/>
      <c r="O59" s="567"/>
      <c r="P59" s="568"/>
      <c r="Q59" s="640"/>
      <c r="R59" s="641"/>
      <c r="S59" s="641"/>
      <c r="T59" s="641"/>
      <c r="U59" s="641"/>
      <c r="V59" s="641"/>
      <c r="W59" s="641"/>
      <c r="X59" s="641"/>
      <c r="Y59" s="641"/>
      <c r="Z59" s="641"/>
      <c r="AA59" s="641"/>
      <c r="AB59" s="641"/>
      <c r="AC59" s="641"/>
      <c r="AD59" s="641"/>
      <c r="AE59" s="642"/>
      <c r="AF59" s="572"/>
      <c r="AG59" s="573"/>
      <c r="AH59" s="573"/>
      <c r="AI59" s="573"/>
      <c r="AJ59" s="574"/>
      <c r="AK59" s="643"/>
      <c r="AL59" s="641"/>
      <c r="AM59" s="641"/>
      <c r="AN59" s="641"/>
      <c r="AO59" s="641"/>
      <c r="AP59" s="641"/>
      <c r="AQ59" s="641"/>
      <c r="AR59" s="641"/>
      <c r="AS59" s="641"/>
      <c r="AT59" s="641"/>
      <c r="AU59" s="641"/>
      <c r="AV59" s="641"/>
      <c r="AW59" s="641"/>
      <c r="AX59" s="641"/>
      <c r="AY59" s="641"/>
      <c r="AZ59" s="644"/>
      <c r="BA59" s="644"/>
      <c r="BB59" s="644"/>
      <c r="BC59" s="644"/>
      <c r="BD59" s="644"/>
      <c r="BE59" s="638"/>
      <c r="BF59" s="638"/>
      <c r="BG59" s="638"/>
      <c r="BH59" s="638"/>
      <c r="BI59" s="639"/>
      <c r="BJ59" s="512"/>
      <c r="BK59" s="512"/>
      <c r="BL59" s="512"/>
      <c r="BM59" s="512"/>
      <c r="BN59" s="512"/>
      <c r="BO59" s="617"/>
      <c r="BP59" s="617"/>
      <c r="BQ59" s="579">
        <v>53</v>
      </c>
      <c r="BR59" s="580"/>
      <c r="BS59" s="581"/>
      <c r="BT59" s="582"/>
      <c r="BU59" s="582"/>
      <c r="BV59" s="582"/>
      <c r="BW59" s="582"/>
      <c r="BX59" s="582"/>
      <c r="BY59" s="582"/>
      <c r="BZ59" s="582"/>
      <c r="CA59" s="582"/>
      <c r="CB59" s="582"/>
      <c r="CC59" s="582"/>
      <c r="CD59" s="582"/>
      <c r="CE59" s="582"/>
      <c r="CF59" s="582"/>
      <c r="CG59" s="583"/>
      <c r="CH59" s="584"/>
      <c r="CI59" s="585"/>
      <c r="CJ59" s="585"/>
      <c r="CK59" s="585"/>
      <c r="CL59" s="586"/>
      <c r="CM59" s="584"/>
      <c r="CN59" s="585"/>
      <c r="CO59" s="585"/>
      <c r="CP59" s="585"/>
      <c r="CQ59" s="586"/>
      <c r="CR59" s="584"/>
      <c r="CS59" s="585"/>
      <c r="CT59" s="585"/>
      <c r="CU59" s="585"/>
      <c r="CV59" s="586"/>
      <c r="CW59" s="584"/>
      <c r="CX59" s="585"/>
      <c r="CY59" s="585"/>
      <c r="CZ59" s="585"/>
      <c r="DA59" s="586"/>
      <c r="DB59" s="584"/>
      <c r="DC59" s="585"/>
      <c r="DD59" s="585"/>
      <c r="DE59" s="585"/>
      <c r="DF59" s="586"/>
      <c r="DG59" s="584"/>
      <c r="DH59" s="585"/>
      <c r="DI59" s="585"/>
      <c r="DJ59" s="585"/>
      <c r="DK59" s="586"/>
      <c r="DL59" s="584"/>
      <c r="DM59" s="585"/>
      <c r="DN59" s="585"/>
      <c r="DO59" s="585"/>
      <c r="DP59" s="586"/>
      <c r="DQ59" s="584"/>
      <c r="DR59" s="585"/>
      <c r="DS59" s="585"/>
      <c r="DT59" s="585"/>
      <c r="DU59" s="586"/>
      <c r="DV59" s="587"/>
      <c r="DW59" s="588"/>
      <c r="DX59" s="588"/>
      <c r="DY59" s="588"/>
      <c r="DZ59" s="589"/>
      <c r="EA59" s="502"/>
    </row>
    <row r="60" spans="1:131" s="503" customFormat="1" ht="26.25" customHeight="1" x14ac:dyDescent="0.15">
      <c r="A60" s="565">
        <v>33</v>
      </c>
      <c r="B60" s="566"/>
      <c r="C60" s="567"/>
      <c r="D60" s="567"/>
      <c r="E60" s="567"/>
      <c r="F60" s="567"/>
      <c r="G60" s="567"/>
      <c r="H60" s="567"/>
      <c r="I60" s="567"/>
      <c r="J60" s="567"/>
      <c r="K60" s="567"/>
      <c r="L60" s="567"/>
      <c r="M60" s="567"/>
      <c r="N60" s="567"/>
      <c r="O60" s="567"/>
      <c r="P60" s="568"/>
      <c r="Q60" s="640"/>
      <c r="R60" s="641"/>
      <c r="S60" s="641"/>
      <c r="T60" s="641"/>
      <c r="U60" s="641"/>
      <c r="V60" s="641"/>
      <c r="W60" s="641"/>
      <c r="X60" s="641"/>
      <c r="Y60" s="641"/>
      <c r="Z60" s="641"/>
      <c r="AA60" s="641"/>
      <c r="AB60" s="641"/>
      <c r="AC60" s="641"/>
      <c r="AD60" s="641"/>
      <c r="AE60" s="642"/>
      <c r="AF60" s="572"/>
      <c r="AG60" s="573"/>
      <c r="AH60" s="573"/>
      <c r="AI60" s="573"/>
      <c r="AJ60" s="574"/>
      <c r="AK60" s="643"/>
      <c r="AL60" s="641"/>
      <c r="AM60" s="641"/>
      <c r="AN60" s="641"/>
      <c r="AO60" s="641"/>
      <c r="AP60" s="641"/>
      <c r="AQ60" s="641"/>
      <c r="AR60" s="641"/>
      <c r="AS60" s="641"/>
      <c r="AT60" s="641"/>
      <c r="AU60" s="641"/>
      <c r="AV60" s="641"/>
      <c r="AW60" s="641"/>
      <c r="AX60" s="641"/>
      <c r="AY60" s="641"/>
      <c r="AZ60" s="644"/>
      <c r="BA60" s="644"/>
      <c r="BB60" s="644"/>
      <c r="BC60" s="644"/>
      <c r="BD60" s="644"/>
      <c r="BE60" s="638"/>
      <c r="BF60" s="638"/>
      <c r="BG60" s="638"/>
      <c r="BH60" s="638"/>
      <c r="BI60" s="639"/>
      <c r="BJ60" s="512"/>
      <c r="BK60" s="512"/>
      <c r="BL60" s="512"/>
      <c r="BM60" s="512"/>
      <c r="BN60" s="512"/>
      <c r="BO60" s="617"/>
      <c r="BP60" s="617"/>
      <c r="BQ60" s="579">
        <v>54</v>
      </c>
      <c r="BR60" s="580"/>
      <c r="BS60" s="581"/>
      <c r="BT60" s="582"/>
      <c r="BU60" s="582"/>
      <c r="BV60" s="582"/>
      <c r="BW60" s="582"/>
      <c r="BX60" s="582"/>
      <c r="BY60" s="582"/>
      <c r="BZ60" s="582"/>
      <c r="CA60" s="582"/>
      <c r="CB60" s="582"/>
      <c r="CC60" s="582"/>
      <c r="CD60" s="582"/>
      <c r="CE60" s="582"/>
      <c r="CF60" s="582"/>
      <c r="CG60" s="583"/>
      <c r="CH60" s="584"/>
      <c r="CI60" s="585"/>
      <c r="CJ60" s="585"/>
      <c r="CK60" s="585"/>
      <c r="CL60" s="586"/>
      <c r="CM60" s="584"/>
      <c r="CN60" s="585"/>
      <c r="CO60" s="585"/>
      <c r="CP60" s="585"/>
      <c r="CQ60" s="586"/>
      <c r="CR60" s="584"/>
      <c r="CS60" s="585"/>
      <c r="CT60" s="585"/>
      <c r="CU60" s="585"/>
      <c r="CV60" s="586"/>
      <c r="CW60" s="584"/>
      <c r="CX60" s="585"/>
      <c r="CY60" s="585"/>
      <c r="CZ60" s="585"/>
      <c r="DA60" s="586"/>
      <c r="DB60" s="584"/>
      <c r="DC60" s="585"/>
      <c r="DD60" s="585"/>
      <c r="DE60" s="585"/>
      <c r="DF60" s="586"/>
      <c r="DG60" s="584"/>
      <c r="DH60" s="585"/>
      <c r="DI60" s="585"/>
      <c r="DJ60" s="585"/>
      <c r="DK60" s="586"/>
      <c r="DL60" s="584"/>
      <c r="DM60" s="585"/>
      <c r="DN60" s="585"/>
      <c r="DO60" s="585"/>
      <c r="DP60" s="586"/>
      <c r="DQ60" s="584"/>
      <c r="DR60" s="585"/>
      <c r="DS60" s="585"/>
      <c r="DT60" s="585"/>
      <c r="DU60" s="586"/>
      <c r="DV60" s="587"/>
      <c r="DW60" s="588"/>
      <c r="DX60" s="588"/>
      <c r="DY60" s="588"/>
      <c r="DZ60" s="589"/>
      <c r="EA60" s="502"/>
    </row>
    <row r="61" spans="1:131" s="503" customFormat="1" ht="26.25" customHeight="1" thickBot="1" x14ac:dyDescent="0.2">
      <c r="A61" s="565">
        <v>34</v>
      </c>
      <c r="B61" s="566"/>
      <c r="C61" s="567"/>
      <c r="D61" s="567"/>
      <c r="E61" s="567"/>
      <c r="F61" s="567"/>
      <c r="G61" s="567"/>
      <c r="H61" s="567"/>
      <c r="I61" s="567"/>
      <c r="J61" s="567"/>
      <c r="K61" s="567"/>
      <c r="L61" s="567"/>
      <c r="M61" s="567"/>
      <c r="N61" s="567"/>
      <c r="O61" s="567"/>
      <c r="P61" s="568"/>
      <c r="Q61" s="640"/>
      <c r="R61" s="641"/>
      <c r="S61" s="641"/>
      <c r="T61" s="641"/>
      <c r="U61" s="641"/>
      <c r="V61" s="641"/>
      <c r="W61" s="641"/>
      <c r="X61" s="641"/>
      <c r="Y61" s="641"/>
      <c r="Z61" s="641"/>
      <c r="AA61" s="641"/>
      <c r="AB61" s="641"/>
      <c r="AC61" s="641"/>
      <c r="AD61" s="641"/>
      <c r="AE61" s="642"/>
      <c r="AF61" s="572"/>
      <c r="AG61" s="573"/>
      <c r="AH61" s="573"/>
      <c r="AI61" s="573"/>
      <c r="AJ61" s="574"/>
      <c r="AK61" s="643"/>
      <c r="AL61" s="641"/>
      <c r="AM61" s="641"/>
      <c r="AN61" s="641"/>
      <c r="AO61" s="641"/>
      <c r="AP61" s="641"/>
      <c r="AQ61" s="641"/>
      <c r="AR61" s="641"/>
      <c r="AS61" s="641"/>
      <c r="AT61" s="641"/>
      <c r="AU61" s="641"/>
      <c r="AV61" s="641"/>
      <c r="AW61" s="641"/>
      <c r="AX61" s="641"/>
      <c r="AY61" s="641"/>
      <c r="AZ61" s="644"/>
      <c r="BA61" s="644"/>
      <c r="BB61" s="644"/>
      <c r="BC61" s="644"/>
      <c r="BD61" s="644"/>
      <c r="BE61" s="638"/>
      <c r="BF61" s="638"/>
      <c r="BG61" s="638"/>
      <c r="BH61" s="638"/>
      <c r="BI61" s="639"/>
      <c r="BJ61" s="512"/>
      <c r="BK61" s="512"/>
      <c r="BL61" s="512"/>
      <c r="BM61" s="512"/>
      <c r="BN61" s="512"/>
      <c r="BO61" s="617"/>
      <c r="BP61" s="617"/>
      <c r="BQ61" s="579">
        <v>55</v>
      </c>
      <c r="BR61" s="580"/>
      <c r="BS61" s="581"/>
      <c r="BT61" s="582"/>
      <c r="BU61" s="582"/>
      <c r="BV61" s="582"/>
      <c r="BW61" s="582"/>
      <c r="BX61" s="582"/>
      <c r="BY61" s="582"/>
      <c r="BZ61" s="582"/>
      <c r="CA61" s="582"/>
      <c r="CB61" s="582"/>
      <c r="CC61" s="582"/>
      <c r="CD61" s="582"/>
      <c r="CE61" s="582"/>
      <c r="CF61" s="582"/>
      <c r="CG61" s="583"/>
      <c r="CH61" s="584"/>
      <c r="CI61" s="585"/>
      <c r="CJ61" s="585"/>
      <c r="CK61" s="585"/>
      <c r="CL61" s="586"/>
      <c r="CM61" s="584"/>
      <c r="CN61" s="585"/>
      <c r="CO61" s="585"/>
      <c r="CP61" s="585"/>
      <c r="CQ61" s="586"/>
      <c r="CR61" s="584"/>
      <c r="CS61" s="585"/>
      <c r="CT61" s="585"/>
      <c r="CU61" s="585"/>
      <c r="CV61" s="586"/>
      <c r="CW61" s="584"/>
      <c r="CX61" s="585"/>
      <c r="CY61" s="585"/>
      <c r="CZ61" s="585"/>
      <c r="DA61" s="586"/>
      <c r="DB61" s="584"/>
      <c r="DC61" s="585"/>
      <c r="DD61" s="585"/>
      <c r="DE61" s="585"/>
      <c r="DF61" s="586"/>
      <c r="DG61" s="584"/>
      <c r="DH61" s="585"/>
      <c r="DI61" s="585"/>
      <c r="DJ61" s="585"/>
      <c r="DK61" s="586"/>
      <c r="DL61" s="584"/>
      <c r="DM61" s="585"/>
      <c r="DN61" s="585"/>
      <c r="DO61" s="585"/>
      <c r="DP61" s="586"/>
      <c r="DQ61" s="584"/>
      <c r="DR61" s="585"/>
      <c r="DS61" s="585"/>
      <c r="DT61" s="585"/>
      <c r="DU61" s="586"/>
      <c r="DV61" s="587"/>
      <c r="DW61" s="588"/>
      <c r="DX61" s="588"/>
      <c r="DY61" s="588"/>
      <c r="DZ61" s="589"/>
      <c r="EA61" s="502"/>
    </row>
    <row r="62" spans="1:131" s="503" customFormat="1" ht="26.25" customHeight="1" x14ac:dyDescent="0.15">
      <c r="A62" s="565">
        <v>35</v>
      </c>
      <c r="B62" s="566"/>
      <c r="C62" s="567"/>
      <c r="D62" s="567"/>
      <c r="E62" s="567"/>
      <c r="F62" s="567"/>
      <c r="G62" s="567"/>
      <c r="H62" s="567"/>
      <c r="I62" s="567"/>
      <c r="J62" s="567"/>
      <c r="K62" s="567"/>
      <c r="L62" s="567"/>
      <c r="M62" s="567"/>
      <c r="N62" s="567"/>
      <c r="O62" s="567"/>
      <c r="P62" s="568"/>
      <c r="Q62" s="640"/>
      <c r="R62" s="641"/>
      <c r="S62" s="641"/>
      <c r="T62" s="641"/>
      <c r="U62" s="641"/>
      <c r="V62" s="641"/>
      <c r="W62" s="641"/>
      <c r="X62" s="641"/>
      <c r="Y62" s="641"/>
      <c r="Z62" s="641"/>
      <c r="AA62" s="641"/>
      <c r="AB62" s="641"/>
      <c r="AC62" s="641"/>
      <c r="AD62" s="641"/>
      <c r="AE62" s="642"/>
      <c r="AF62" s="572"/>
      <c r="AG62" s="573"/>
      <c r="AH62" s="573"/>
      <c r="AI62" s="573"/>
      <c r="AJ62" s="574"/>
      <c r="AK62" s="643"/>
      <c r="AL62" s="641"/>
      <c r="AM62" s="641"/>
      <c r="AN62" s="641"/>
      <c r="AO62" s="641"/>
      <c r="AP62" s="641"/>
      <c r="AQ62" s="641"/>
      <c r="AR62" s="641"/>
      <c r="AS62" s="641"/>
      <c r="AT62" s="641"/>
      <c r="AU62" s="641"/>
      <c r="AV62" s="641"/>
      <c r="AW62" s="641"/>
      <c r="AX62" s="641"/>
      <c r="AY62" s="641"/>
      <c r="AZ62" s="644"/>
      <c r="BA62" s="644"/>
      <c r="BB62" s="644"/>
      <c r="BC62" s="644"/>
      <c r="BD62" s="644"/>
      <c r="BE62" s="638"/>
      <c r="BF62" s="638"/>
      <c r="BG62" s="638"/>
      <c r="BH62" s="638"/>
      <c r="BI62" s="639"/>
      <c r="BJ62" s="645" t="s">
        <v>345</v>
      </c>
      <c r="BK62" s="597"/>
      <c r="BL62" s="597"/>
      <c r="BM62" s="597"/>
      <c r="BN62" s="598"/>
      <c r="BO62" s="617"/>
      <c r="BP62" s="617"/>
      <c r="BQ62" s="579">
        <v>56</v>
      </c>
      <c r="BR62" s="580"/>
      <c r="BS62" s="581"/>
      <c r="BT62" s="582"/>
      <c r="BU62" s="582"/>
      <c r="BV62" s="582"/>
      <c r="BW62" s="582"/>
      <c r="BX62" s="582"/>
      <c r="BY62" s="582"/>
      <c r="BZ62" s="582"/>
      <c r="CA62" s="582"/>
      <c r="CB62" s="582"/>
      <c r="CC62" s="582"/>
      <c r="CD62" s="582"/>
      <c r="CE62" s="582"/>
      <c r="CF62" s="582"/>
      <c r="CG62" s="583"/>
      <c r="CH62" s="584"/>
      <c r="CI62" s="585"/>
      <c r="CJ62" s="585"/>
      <c r="CK62" s="585"/>
      <c r="CL62" s="586"/>
      <c r="CM62" s="584"/>
      <c r="CN62" s="585"/>
      <c r="CO62" s="585"/>
      <c r="CP62" s="585"/>
      <c r="CQ62" s="586"/>
      <c r="CR62" s="584"/>
      <c r="CS62" s="585"/>
      <c r="CT62" s="585"/>
      <c r="CU62" s="585"/>
      <c r="CV62" s="586"/>
      <c r="CW62" s="584"/>
      <c r="CX62" s="585"/>
      <c r="CY62" s="585"/>
      <c r="CZ62" s="585"/>
      <c r="DA62" s="586"/>
      <c r="DB62" s="584"/>
      <c r="DC62" s="585"/>
      <c r="DD62" s="585"/>
      <c r="DE62" s="585"/>
      <c r="DF62" s="586"/>
      <c r="DG62" s="584"/>
      <c r="DH62" s="585"/>
      <c r="DI62" s="585"/>
      <c r="DJ62" s="585"/>
      <c r="DK62" s="586"/>
      <c r="DL62" s="584"/>
      <c r="DM62" s="585"/>
      <c r="DN62" s="585"/>
      <c r="DO62" s="585"/>
      <c r="DP62" s="586"/>
      <c r="DQ62" s="584"/>
      <c r="DR62" s="585"/>
      <c r="DS62" s="585"/>
      <c r="DT62" s="585"/>
      <c r="DU62" s="586"/>
      <c r="DV62" s="587"/>
      <c r="DW62" s="588"/>
      <c r="DX62" s="588"/>
      <c r="DY62" s="588"/>
      <c r="DZ62" s="589"/>
      <c r="EA62" s="502"/>
    </row>
    <row r="63" spans="1:131" s="503" customFormat="1" ht="26.25" customHeight="1" thickBot="1" x14ac:dyDescent="0.2">
      <c r="A63" s="599" t="s">
        <v>325</v>
      </c>
      <c r="B63" s="600" t="s">
        <v>346</v>
      </c>
      <c r="C63" s="601"/>
      <c r="D63" s="601"/>
      <c r="E63" s="601"/>
      <c r="F63" s="601"/>
      <c r="G63" s="601"/>
      <c r="H63" s="601"/>
      <c r="I63" s="601"/>
      <c r="J63" s="601"/>
      <c r="K63" s="601"/>
      <c r="L63" s="601"/>
      <c r="M63" s="601"/>
      <c r="N63" s="601"/>
      <c r="O63" s="601"/>
      <c r="P63" s="602"/>
      <c r="Q63" s="646"/>
      <c r="R63" s="647"/>
      <c r="S63" s="647"/>
      <c r="T63" s="647"/>
      <c r="U63" s="647"/>
      <c r="V63" s="647"/>
      <c r="W63" s="647"/>
      <c r="X63" s="647"/>
      <c r="Y63" s="647"/>
      <c r="Z63" s="647"/>
      <c r="AA63" s="647"/>
      <c r="AB63" s="647"/>
      <c r="AC63" s="647"/>
      <c r="AD63" s="647"/>
      <c r="AE63" s="648"/>
      <c r="AF63" s="649">
        <v>1835</v>
      </c>
      <c r="AG63" s="650"/>
      <c r="AH63" s="650"/>
      <c r="AI63" s="650"/>
      <c r="AJ63" s="651"/>
      <c r="AK63" s="652"/>
      <c r="AL63" s="647"/>
      <c r="AM63" s="647"/>
      <c r="AN63" s="647"/>
      <c r="AO63" s="647"/>
      <c r="AP63" s="650">
        <v>7782</v>
      </c>
      <c r="AQ63" s="650"/>
      <c r="AR63" s="650"/>
      <c r="AS63" s="650"/>
      <c r="AT63" s="650"/>
      <c r="AU63" s="650">
        <v>4816</v>
      </c>
      <c r="AV63" s="650"/>
      <c r="AW63" s="650"/>
      <c r="AX63" s="650"/>
      <c r="AY63" s="650"/>
      <c r="AZ63" s="653"/>
      <c r="BA63" s="653"/>
      <c r="BB63" s="653"/>
      <c r="BC63" s="653"/>
      <c r="BD63" s="653"/>
      <c r="BE63" s="654"/>
      <c r="BF63" s="654"/>
      <c r="BG63" s="654"/>
      <c r="BH63" s="654"/>
      <c r="BI63" s="655"/>
      <c r="BJ63" s="656" t="s">
        <v>65</v>
      </c>
      <c r="BK63" s="657"/>
      <c r="BL63" s="657"/>
      <c r="BM63" s="657"/>
      <c r="BN63" s="658"/>
      <c r="BO63" s="617"/>
      <c r="BP63" s="617"/>
      <c r="BQ63" s="579">
        <v>57</v>
      </c>
      <c r="BR63" s="580"/>
      <c r="BS63" s="581"/>
      <c r="BT63" s="582"/>
      <c r="BU63" s="582"/>
      <c r="BV63" s="582"/>
      <c r="BW63" s="582"/>
      <c r="BX63" s="582"/>
      <c r="BY63" s="582"/>
      <c r="BZ63" s="582"/>
      <c r="CA63" s="582"/>
      <c r="CB63" s="582"/>
      <c r="CC63" s="582"/>
      <c r="CD63" s="582"/>
      <c r="CE63" s="582"/>
      <c r="CF63" s="582"/>
      <c r="CG63" s="583"/>
      <c r="CH63" s="584"/>
      <c r="CI63" s="585"/>
      <c r="CJ63" s="585"/>
      <c r="CK63" s="585"/>
      <c r="CL63" s="586"/>
      <c r="CM63" s="584"/>
      <c r="CN63" s="585"/>
      <c r="CO63" s="585"/>
      <c r="CP63" s="585"/>
      <c r="CQ63" s="586"/>
      <c r="CR63" s="584"/>
      <c r="CS63" s="585"/>
      <c r="CT63" s="585"/>
      <c r="CU63" s="585"/>
      <c r="CV63" s="586"/>
      <c r="CW63" s="584"/>
      <c r="CX63" s="585"/>
      <c r="CY63" s="585"/>
      <c r="CZ63" s="585"/>
      <c r="DA63" s="586"/>
      <c r="DB63" s="584"/>
      <c r="DC63" s="585"/>
      <c r="DD63" s="585"/>
      <c r="DE63" s="585"/>
      <c r="DF63" s="586"/>
      <c r="DG63" s="584"/>
      <c r="DH63" s="585"/>
      <c r="DI63" s="585"/>
      <c r="DJ63" s="585"/>
      <c r="DK63" s="586"/>
      <c r="DL63" s="584"/>
      <c r="DM63" s="585"/>
      <c r="DN63" s="585"/>
      <c r="DO63" s="585"/>
      <c r="DP63" s="586"/>
      <c r="DQ63" s="584"/>
      <c r="DR63" s="585"/>
      <c r="DS63" s="585"/>
      <c r="DT63" s="585"/>
      <c r="DU63" s="586"/>
      <c r="DV63" s="587"/>
      <c r="DW63" s="588"/>
      <c r="DX63" s="588"/>
      <c r="DY63" s="588"/>
      <c r="DZ63" s="589"/>
      <c r="EA63" s="502"/>
    </row>
    <row r="64" spans="1:131" s="503" customFormat="1" ht="26.25" customHeight="1" x14ac:dyDescent="0.15">
      <c r="A64" s="617"/>
      <c r="B64" s="617"/>
      <c r="C64" s="617"/>
      <c r="D64" s="617"/>
      <c r="E64" s="617"/>
      <c r="F64" s="617"/>
      <c r="G64" s="617"/>
      <c r="H64" s="617"/>
      <c r="I64" s="617"/>
      <c r="J64" s="617"/>
      <c r="K64" s="617"/>
      <c r="L64" s="617"/>
      <c r="M64" s="617"/>
      <c r="N64" s="617"/>
      <c r="O64" s="617"/>
      <c r="P64" s="617"/>
      <c r="Q64" s="617"/>
      <c r="R64" s="617"/>
      <c r="S64" s="617"/>
      <c r="T64" s="617"/>
      <c r="U64" s="617"/>
      <c r="V64" s="617"/>
      <c r="W64" s="617"/>
      <c r="X64" s="617"/>
      <c r="Y64" s="617"/>
      <c r="Z64" s="617"/>
      <c r="AA64" s="617"/>
      <c r="AB64" s="617"/>
      <c r="AC64" s="617"/>
      <c r="AD64" s="617"/>
      <c r="AE64" s="617"/>
      <c r="AF64" s="617"/>
      <c r="AG64" s="617"/>
      <c r="AH64" s="617"/>
      <c r="AI64" s="617"/>
      <c r="AJ64" s="617"/>
      <c r="AK64" s="617"/>
      <c r="AL64" s="617"/>
      <c r="AM64" s="617"/>
      <c r="AN64" s="617"/>
      <c r="AO64" s="617"/>
      <c r="AP64" s="617"/>
      <c r="AQ64" s="617"/>
      <c r="AR64" s="617"/>
      <c r="AS64" s="617"/>
      <c r="AT64" s="617"/>
      <c r="AU64" s="617"/>
      <c r="AV64" s="617"/>
      <c r="AW64" s="617"/>
      <c r="AX64" s="617"/>
      <c r="AY64" s="617"/>
      <c r="AZ64" s="617"/>
      <c r="BA64" s="617"/>
      <c r="BB64" s="617"/>
      <c r="BC64" s="617"/>
      <c r="BD64" s="617"/>
      <c r="BE64" s="617"/>
      <c r="BF64" s="617"/>
      <c r="BG64" s="617"/>
      <c r="BH64" s="617"/>
      <c r="BI64" s="617"/>
      <c r="BJ64" s="617"/>
      <c r="BK64" s="617"/>
      <c r="BL64" s="617"/>
      <c r="BM64" s="617"/>
      <c r="BN64" s="617"/>
      <c r="BO64" s="617"/>
      <c r="BP64" s="617"/>
      <c r="BQ64" s="579">
        <v>58</v>
      </c>
      <c r="BR64" s="580"/>
      <c r="BS64" s="581"/>
      <c r="BT64" s="582"/>
      <c r="BU64" s="582"/>
      <c r="BV64" s="582"/>
      <c r="BW64" s="582"/>
      <c r="BX64" s="582"/>
      <c r="BY64" s="582"/>
      <c r="BZ64" s="582"/>
      <c r="CA64" s="582"/>
      <c r="CB64" s="582"/>
      <c r="CC64" s="582"/>
      <c r="CD64" s="582"/>
      <c r="CE64" s="582"/>
      <c r="CF64" s="582"/>
      <c r="CG64" s="583"/>
      <c r="CH64" s="584"/>
      <c r="CI64" s="585"/>
      <c r="CJ64" s="585"/>
      <c r="CK64" s="585"/>
      <c r="CL64" s="586"/>
      <c r="CM64" s="584"/>
      <c r="CN64" s="585"/>
      <c r="CO64" s="585"/>
      <c r="CP64" s="585"/>
      <c r="CQ64" s="586"/>
      <c r="CR64" s="584"/>
      <c r="CS64" s="585"/>
      <c r="CT64" s="585"/>
      <c r="CU64" s="585"/>
      <c r="CV64" s="586"/>
      <c r="CW64" s="584"/>
      <c r="CX64" s="585"/>
      <c r="CY64" s="585"/>
      <c r="CZ64" s="585"/>
      <c r="DA64" s="586"/>
      <c r="DB64" s="584"/>
      <c r="DC64" s="585"/>
      <c r="DD64" s="585"/>
      <c r="DE64" s="585"/>
      <c r="DF64" s="586"/>
      <c r="DG64" s="584"/>
      <c r="DH64" s="585"/>
      <c r="DI64" s="585"/>
      <c r="DJ64" s="585"/>
      <c r="DK64" s="586"/>
      <c r="DL64" s="584"/>
      <c r="DM64" s="585"/>
      <c r="DN64" s="585"/>
      <c r="DO64" s="585"/>
      <c r="DP64" s="586"/>
      <c r="DQ64" s="584"/>
      <c r="DR64" s="585"/>
      <c r="DS64" s="585"/>
      <c r="DT64" s="585"/>
      <c r="DU64" s="586"/>
      <c r="DV64" s="587"/>
      <c r="DW64" s="588"/>
      <c r="DX64" s="588"/>
      <c r="DY64" s="588"/>
      <c r="DZ64" s="589"/>
      <c r="EA64" s="502"/>
    </row>
    <row r="65" spans="1:131" s="503" customFormat="1" ht="26.25" customHeight="1" thickBot="1" x14ac:dyDescent="0.2">
      <c r="A65" s="512" t="s">
        <v>347</v>
      </c>
      <c r="B65" s="512"/>
      <c r="C65" s="512"/>
      <c r="D65" s="512"/>
      <c r="E65" s="512"/>
      <c r="F65" s="512"/>
      <c r="G65" s="512"/>
      <c r="H65" s="512"/>
      <c r="I65" s="512"/>
      <c r="J65" s="512"/>
      <c r="K65" s="512"/>
      <c r="L65" s="512"/>
      <c r="M65" s="512"/>
      <c r="N65" s="512"/>
      <c r="O65" s="512"/>
      <c r="P65" s="512"/>
      <c r="Q65" s="512"/>
      <c r="R65" s="512"/>
      <c r="S65" s="512"/>
      <c r="T65" s="512"/>
      <c r="U65" s="512"/>
      <c r="V65" s="512"/>
      <c r="W65" s="512"/>
      <c r="X65" s="512"/>
      <c r="Y65" s="512"/>
      <c r="Z65" s="512"/>
      <c r="AA65" s="512"/>
      <c r="AB65" s="512"/>
      <c r="AC65" s="512"/>
      <c r="AD65" s="512"/>
      <c r="AE65" s="512"/>
      <c r="AF65" s="512"/>
      <c r="AG65" s="512"/>
      <c r="AH65" s="512"/>
      <c r="AI65" s="512"/>
      <c r="AJ65" s="512"/>
      <c r="AK65" s="512"/>
      <c r="AL65" s="512"/>
      <c r="AM65" s="512"/>
      <c r="AN65" s="512"/>
      <c r="AO65" s="512"/>
      <c r="AP65" s="512"/>
      <c r="AQ65" s="512"/>
      <c r="AR65" s="512"/>
      <c r="AS65" s="512"/>
      <c r="AT65" s="512"/>
      <c r="AU65" s="512"/>
      <c r="AV65" s="512"/>
      <c r="AW65" s="512"/>
      <c r="AX65" s="512"/>
      <c r="AY65" s="512"/>
      <c r="AZ65" s="512"/>
      <c r="BA65" s="512"/>
      <c r="BB65" s="512"/>
      <c r="BC65" s="512"/>
      <c r="BD65" s="512"/>
      <c r="BE65" s="617"/>
      <c r="BF65" s="617"/>
      <c r="BG65" s="617"/>
      <c r="BH65" s="617"/>
      <c r="BI65" s="617"/>
      <c r="BJ65" s="617"/>
      <c r="BK65" s="617"/>
      <c r="BL65" s="617"/>
      <c r="BM65" s="617"/>
      <c r="BN65" s="617"/>
      <c r="BO65" s="617"/>
      <c r="BP65" s="617"/>
      <c r="BQ65" s="579">
        <v>59</v>
      </c>
      <c r="BR65" s="580"/>
      <c r="BS65" s="581"/>
      <c r="BT65" s="582"/>
      <c r="BU65" s="582"/>
      <c r="BV65" s="582"/>
      <c r="BW65" s="582"/>
      <c r="BX65" s="582"/>
      <c r="BY65" s="582"/>
      <c r="BZ65" s="582"/>
      <c r="CA65" s="582"/>
      <c r="CB65" s="582"/>
      <c r="CC65" s="582"/>
      <c r="CD65" s="582"/>
      <c r="CE65" s="582"/>
      <c r="CF65" s="582"/>
      <c r="CG65" s="583"/>
      <c r="CH65" s="584"/>
      <c r="CI65" s="585"/>
      <c r="CJ65" s="585"/>
      <c r="CK65" s="585"/>
      <c r="CL65" s="586"/>
      <c r="CM65" s="584"/>
      <c r="CN65" s="585"/>
      <c r="CO65" s="585"/>
      <c r="CP65" s="585"/>
      <c r="CQ65" s="586"/>
      <c r="CR65" s="584"/>
      <c r="CS65" s="585"/>
      <c r="CT65" s="585"/>
      <c r="CU65" s="585"/>
      <c r="CV65" s="586"/>
      <c r="CW65" s="584"/>
      <c r="CX65" s="585"/>
      <c r="CY65" s="585"/>
      <c r="CZ65" s="585"/>
      <c r="DA65" s="586"/>
      <c r="DB65" s="584"/>
      <c r="DC65" s="585"/>
      <c r="DD65" s="585"/>
      <c r="DE65" s="585"/>
      <c r="DF65" s="586"/>
      <c r="DG65" s="584"/>
      <c r="DH65" s="585"/>
      <c r="DI65" s="585"/>
      <c r="DJ65" s="585"/>
      <c r="DK65" s="586"/>
      <c r="DL65" s="584"/>
      <c r="DM65" s="585"/>
      <c r="DN65" s="585"/>
      <c r="DO65" s="585"/>
      <c r="DP65" s="586"/>
      <c r="DQ65" s="584"/>
      <c r="DR65" s="585"/>
      <c r="DS65" s="585"/>
      <c r="DT65" s="585"/>
      <c r="DU65" s="586"/>
      <c r="DV65" s="587"/>
      <c r="DW65" s="588"/>
      <c r="DX65" s="588"/>
      <c r="DY65" s="588"/>
      <c r="DZ65" s="589"/>
      <c r="EA65" s="502"/>
    </row>
    <row r="66" spans="1:131" s="503" customFormat="1" ht="26.25" customHeight="1" x14ac:dyDescent="0.15">
      <c r="A66" s="516" t="s">
        <v>348</v>
      </c>
      <c r="B66" s="517"/>
      <c r="C66" s="517"/>
      <c r="D66" s="517"/>
      <c r="E66" s="517"/>
      <c r="F66" s="517"/>
      <c r="G66" s="517"/>
      <c r="H66" s="517"/>
      <c r="I66" s="517"/>
      <c r="J66" s="517"/>
      <c r="K66" s="517"/>
      <c r="L66" s="517"/>
      <c r="M66" s="517"/>
      <c r="N66" s="517"/>
      <c r="O66" s="517"/>
      <c r="P66" s="518"/>
      <c r="Q66" s="519" t="s">
        <v>329</v>
      </c>
      <c r="R66" s="520"/>
      <c r="S66" s="520"/>
      <c r="T66" s="520"/>
      <c r="U66" s="521"/>
      <c r="V66" s="519" t="s">
        <v>330</v>
      </c>
      <c r="W66" s="520"/>
      <c r="X66" s="520"/>
      <c r="Y66" s="520"/>
      <c r="Z66" s="521"/>
      <c r="AA66" s="519" t="s">
        <v>331</v>
      </c>
      <c r="AB66" s="520"/>
      <c r="AC66" s="520"/>
      <c r="AD66" s="520"/>
      <c r="AE66" s="521"/>
      <c r="AF66" s="659" t="s">
        <v>332</v>
      </c>
      <c r="AG66" s="619"/>
      <c r="AH66" s="619"/>
      <c r="AI66" s="619"/>
      <c r="AJ66" s="660"/>
      <c r="AK66" s="519" t="s">
        <v>333</v>
      </c>
      <c r="AL66" s="517"/>
      <c r="AM66" s="517"/>
      <c r="AN66" s="517"/>
      <c r="AO66" s="518"/>
      <c r="AP66" s="519" t="s">
        <v>334</v>
      </c>
      <c r="AQ66" s="520"/>
      <c r="AR66" s="520"/>
      <c r="AS66" s="520"/>
      <c r="AT66" s="521"/>
      <c r="AU66" s="519" t="s">
        <v>349</v>
      </c>
      <c r="AV66" s="520"/>
      <c r="AW66" s="520"/>
      <c r="AX66" s="520"/>
      <c r="AY66" s="521"/>
      <c r="AZ66" s="519" t="s">
        <v>310</v>
      </c>
      <c r="BA66" s="520"/>
      <c r="BB66" s="520"/>
      <c r="BC66" s="520"/>
      <c r="BD66" s="523"/>
      <c r="BE66" s="617"/>
      <c r="BF66" s="617"/>
      <c r="BG66" s="617"/>
      <c r="BH66" s="617"/>
      <c r="BI66" s="617"/>
      <c r="BJ66" s="617"/>
      <c r="BK66" s="617"/>
      <c r="BL66" s="617"/>
      <c r="BM66" s="617"/>
      <c r="BN66" s="617"/>
      <c r="BO66" s="617"/>
      <c r="BP66" s="617"/>
      <c r="BQ66" s="579">
        <v>60</v>
      </c>
      <c r="BR66" s="661"/>
      <c r="BS66" s="662"/>
      <c r="BT66" s="663"/>
      <c r="BU66" s="663"/>
      <c r="BV66" s="663"/>
      <c r="BW66" s="663"/>
      <c r="BX66" s="663"/>
      <c r="BY66" s="663"/>
      <c r="BZ66" s="663"/>
      <c r="CA66" s="663"/>
      <c r="CB66" s="663"/>
      <c r="CC66" s="663"/>
      <c r="CD66" s="663"/>
      <c r="CE66" s="663"/>
      <c r="CF66" s="663"/>
      <c r="CG66" s="664"/>
      <c r="CH66" s="665"/>
      <c r="CI66" s="666"/>
      <c r="CJ66" s="666"/>
      <c r="CK66" s="666"/>
      <c r="CL66" s="667"/>
      <c r="CM66" s="665"/>
      <c r="CN66" s="666"/>
      <c r="CO66" s="666"/>
      <c r="CP66" s="666"/>
      <c r="CQ66" s="667"/>
      <c r="CR66" s="665"/>
      <c r="CS66" s="666"/>
      <c r="CT66" s="666"/>
      <c r="CU66" s="666"/>
      <c r="CV66" s="667"/>
      <c r="CW66" s="665"/>
      <c r="CX66" s="666"/>
      <c r="CY66" s="666"/>
      <c r="CZ66" s="666"/>
      <c r="DA66" s="667"/>
      <c r="DB66" s="665"/>
      <c r="DC66" s="666"/>
      <c r="DD66" s="666"/>
      <c r="DE66" s="666"/>
      <c r="DF66" s="667"/>
      <c r="DG66" s="665"/>
      <c r="DH66" s="666"/>
      <c r="DI66" s="666"/>
      <c r="DJ66" s="666"/>
      <c r="DK66" s="667"/>
      <c r="DL66" s="665"/>
      <c r="DM66" s="666"/>
      <c r="DN66" s="666"/>
      <c r="DO66" s="666"/>
      <c r="DP66" s="667"/>
      <c r="DQ66" s="665"/>
      <c r="DR66" s="666"/>
      <c r="DS66" s="666"/>
      <c r="DT66" s="666"/>
      <c r="DU66" s="667"/>
      <c r="DV66" s="668"/>
      <c r="DW66" s="669"/>
      <c r="DX66" s="669"/>
      <c r="DY66" s="669"/>
      <c r="DZ66" s="670"/>
      <c r="EA66" s="502"/>
    </row>
    <row r="67" spans="1:131" s="503" customFormat="1" ht="26.25" customHeight="1" thickBot="1" x14ac:dyDescent="0.2">
      <c r="A67" s="529"/>
      <c r="B67" s="530"/>
      <c r="C67" s="530"/>
      <c r="D67" s="530"/>
      <c r="E67" s="530"/>
      <c r="F67" s="530"/>
      <c r="G67" s="530"/>
      <c r="H67" s="530"/>
      <c r="I67" s="530"/>
      <c r="J67" s="530"/>
      <c r="K67" s="530"/>
      <c r="L67" s="530"/>
      <c r="M67" s="530"/>
      <c r="N67" s="530"/>
      <c r="O67" s="530"/>
      <c r="P67" s="531"/>
      <c r="Q67" s="532"/>
      <c r="R67" s="533"/>
      <c r="S67" s="533"/>
      <c r="T67" s="533"/>
      <c r="U67" s="534"/>
      <c r="V67" s="532"/>
      <c r="W67" s="533"/>
      <c r="X67" s="533"/>
      <c r="Y67" s="533"/>
      <c r="Z67" s="534"/>
      <c r="AA67" s="532"/>
      <c r="AB67" s="533"/>
      <c r="AC67" s="533"/>
      <c r="AD67" s="533"/>
      <c r="AE67" s="534"/>
      <c r="AF67" s="671"/>
      <c r="AG67" s="622"/>
      <c r="AH67" s="622"/>
      <c r="AI67" s="622"/>
      <c r="AJ67" s="672"/>
      <c r="AK67" s="673"/>
      <c r="AL67" s="530"/>
      <c r="AM67" s="530"/>
      <c r="AN67" s="530"/>
      <c r="AO67" s="531"/>
      <c r="AP67" s="532"/>
      <c r="AQ67" s="533"/>
      <c r="AR67" s="533"/>
      <c r="AS67" s="533"/>
      <c r="AT67" s="534"/>
      <c r="AU67" s="532"/>
      <c r="AV67" s="533"/>
      <c r="AW67" s="533"/>
      <c r="AX67" s="533"/>
      <c r="AY67" s="534"/>
      <c r="AZ67" s="532"/>
      <c r="BA67" s="533"/>
      <c r="BB67" s="533"/>
      <c r="BC67" s="533"/>
      <c r="BD67" s="536"/>
      <c r="BE67" s="617"/>
      <c r="BF67" s="617"/>
      <c r="BG67" s="617"/>
      <c r="BH67" s="617"/>
      <c r="BI67" s="617"/>
      <c r="BJ67" s="617"/>
      <c r="BK67" s="617"/>
      <c r="BL67" s="617"/>
      <c r="BM67" s="617"/>
      <c r="BN67" s="617"/>
      <c r="BO67" s="617"/>
      <c r="BP67" s="617"/>
      <c r="BQ67" s="579">
        <v>61</v>
      </c>
      <c r="BR67" s="661"/>
      <c r="BS67" s="662"/>
      <c r="BT67" s="663"/>
      <c r="BU67" s="663"/>
      <c r="BV67" s="663"/>
      <c r="BW67" s="663"/>
      <c r="BX67" s="663"/>
      <c r="BY67" s="663"/>
      <c r="BZ67" s="663"/>
      <c r="CA67" s="663"/>
      <c r="CB67" s="663"/>
      <c r="CC67" s="663"/>
      <c r="CD67" s="663"/>
      <c r="CE67" s="663"/>
      <c r="CF67" s="663"/>
      <c r="CG67" s="664"/>
      <c r="CH67" s="665"/>
      <c r="CI67" s="666"/>
      <c r="CJ67" s="666"/>
      <c r="CK67" s="666"/>
      <c r="CL67" s="667"/>
      <c r="CM67" s="665"/>
      <c r="CN67" s="666"/>
      <c r="CO67" s="666"/>
      <c r="CP67" s="666"/>
      <c r="CQ67" s="667"/>
      <c r="CR67" s="665"/>
      <c r="CS67" s="666"/>
      <c r="CT67" s="666"/>
      <c r="CU67" s="666"/>
      <c r="CV67" s="667"/>
      <c r="CW67" s="665"/>
      <c r="CX67" s="666"/>
      <c r="CY67" s="666"/>
      <c r="CZ67" s="666"/>
      <c r="DA67" s="667"/>
      <c r="DB67" s="665"/>
      <c r="DC67" s="666"/>
      <c r="DD67" s="666"/>
      <c r="DE67" s="666"/>
      <c r="DF67" s="667"/>
      <c r="DG67" s="665"/>
      <c r="DH67" s="666"/>
      <c r="DI67" s="666"/>
      <c r="DJ67" s="666"/>
      <c r="DK67" s="667"/>
      <c r="DL67" s="665"/>
      <c r="DM67" s="666"/>
      <c r="DN67" s="666"/>
      <c r="DO67" s="666"/>
      <c r="DP67" s="667"/>
      <c r="DQ67" s="665"/>
      <c r="DR67" s="666"/>
      <c r="DS67" s="666"/>
      <c r="DT67" s="666"/>
      <c r="DU67" s="667"/>
      <c r="DV67" s="668"/>
      <c r="DW67" s="669"/>
      <c r="DX67" s="669"/>
      <c r="DY67" s="669"/>
      <c r="DZ67" s="670"/>
      <c r="EA67" s="502"/>
    </row>
    <row r="68" spans="1:131" s="503" customFormat="1" ht="26.25" customHeight="1" thickTop="1" x14ac:dyDescent="0.15">
      <c r="A68" s="540">
        <v>1</v>
      </c>
      <c r="B68" s="674" t="s">
        <v>350</v>
      </c>
      <c r="C68" s="675"/>
      <c r="D68" s="675"/>
      <c r="E68" s="675"/>
      <c r="F68" s="675"/>
      <c r="G68" s="675"/>
      <c r="H68" s="675"/>
      <c r="I68" s="675"/>
      <c r="J68" s="675"/>
      <c r="K68" s="675"/>
      <c r="L68" s="675"/>
      <c r="M68" s="675"/>
      <c r="N68" s="675"/>
      <c r="O68" s="675"/>
      <c r="P68" s="676"/>
      <c r="Q68" s="677">
        <v>1109</v>
      </c>
      <c r="R68" s="678"/>
      <c r="S68" s="678"/>
      <c r="T68" s="678"/>
      <c r="U68" s="678"/>
      <c r="V68" s="678">
        <v>1105</v>
      </c>
      <c r="W68" s="678"/>
      <c r="X68" s="678"/>
      <c r="Y68" s="678"/>
      <c r="Z68" s="678"/>
      <c r="AA68" s="678">
        <v>4</v>
      </c>
      <c r="AB68" s="678"/>
      <c r="AC68" s="678"/>
      <c r="AD68" s="678"/>
      <c r="AE68" s="678"/>
      <c r="AF68" s="678">
        <v>4</v>
      </c>
      <c r="AG68" s="678"/>
      <c r="AH68" s="678"/>
      <c r="AI68" s="678"/>
      <c r="AJ68" s="678"/>
      <c r="AK68" s="678" t="s">
        <v>338</v>
      </c>
      <c r="AL68" s="678"/>
      <c r="AM68" s="678"/>
      <c r="AN68" s="678"/>
      <c r="AO68" s="678"/>
      <c r="AP68" s="678" t="s">
        <v>338</v>
      </c>
      <c r="AQ68" s="678"/>
      <c r="AR68" s="678"/>
      <c r="AS68" s="678"/>
      <c r="AT68" s="678"/>
      <c r="AU68" s="678" t="s">
        <v>338</v>
      </c>
      <c r="AV68" s="678"/>
      <c r="AW68" s="678"/>
      <c r="AX68" s="678"/>
      <c r="AY68" s="678"/>
      <c r="AZ68" s="679"/>
      <c r="BA68" s="679"/>
      <c r="BB68" s="679"/>
      <c r="BC68" s="679"/>
      <c r="BD68" s="680"/>
      <c r="BE68" s="617"/>
      <c r="BF68" s="617"/>
      <c r="BG68" s="617"/>
      <c r="BH68" s="617"/>
      <c r="BI68" s="617"/>
      <c r="BJ68" s="617"/>
      <c r="BK68" s="617"/>
      <c r="BL68" s="617"/>
      <c r="BM68" s="617"/>
      <c r="BN68" s="617"/>
      <c r="BO68" s="617"/>
      <c r="BP68" s="617"/>
      <c r="BQ68" s="579">
        <v>62</v>
      </c>
      <c r="BR68" s="661"/>
      <c r="BS68" s="662"/>
      <c r="BT68" s="663"/>
      <c r="BU68" s="663"/>
      <c r="BV68" s="663"/>
      <c r="BW68" s="663"/>
      <c r="BX68" s="663"/>
      <c r="BY68" s="663"/>
      <c r="BZ68" s="663"/>
      <c r="CA68" s="663"/>
      <c r="CB68" s="663"/>
      <c r="CC68" s="663"/>
      <c r="CD68" s="663"/>
      <c r="CE68" s="663"/>
      <c r="CF68" s="663"/>
      <c r="CG68" s="664"/>
      <c r="CH68" s="665"/>
      <c r="CI68" s="666"/>
      <c r="CJ68" s="666"/>
      <c r="CK68" s="666"/>
      <c r="CL68" s="667"/>
      <c r="CM68" s="665"/>
      <c r="CN68" s="666"/>
      <c r="CO68" s="666"/>
      <c r="CP68" s="666"/>
      <c r="CQ68" s="667"/>
      <c r="CR68" s="665"/>
      <c r="CS68" s="666"/>
      <c r="CT68" s="666"/>
      <c r="CU68" s="666"/>
      <c r="CV68" s="667"/>
      <c r="CW68" s="665"/>
      <c r="CX68" s="666"/>
      <c r="CY68" s="666"/>
      <c r="CZ68" s="666"/>
      <c r="DA68" s="667"/>
      <c r="DB68" s="665"/>
      <c r="DC68" s="666"/>
      <c r="DD68" s="666"/>
      <c r="DE68" s="666"/>
      <c r="DF68" s="667"/>
      <c r="DG68" s="665"/>
      <c r="DH68" s="666"/>
      <c r="DI68" s="666"/>
      <c r="DJ68" s="666"/>
      <c r="DK68" s="667"/>
      <c r="DL68" s="665"/>
      <c r="DM68" s="666"/>
      <c r="DN68" s="666"/>
      <c r="DO68" s="666"/>
      <c r="DP68" s="667"/>
      <c r="DQ68" s="665"/>
      <c r="DR68" s="666"/>
      <c r="DS68" s="666"/>
      <c r="DT68" s="666"/>
      <c r="DU68" s="667"/>
      <c r="DV68" s="668"/>
      <c r="DW68" s="669"/>
      <c r="DX68" s="669"/>
      <c r="DY68" s="669"/>
      <c r="DZ68" s="670"/>
      <c r="EA68" s="502"/>
    </row>
    <row r="69" spans="1:131" s="503" customFormat="1" ht="26.25" customHeight="1" x14ac:dyDescent="0.15">
      <c r="A69" s="565">
        <v>2</v>
      </c>
      <c r="B69" s="681" t="s">
        <v>351</v>
      </c>
      <c r="C69" s="682"/>
      <c r="D69" s="682"/>
      <c r="E69" s="682"/>
      <c r="F69" s="682"/>
      <c r="G69" s="682"/>
      <c r="H69" s="682"/>
      <c r="I69" s="682"/>
      <c r="J69" s="682"/>
      <c r="K69" s="682"/>
      <c r="L69" s="682"/>
      <c r="M69" s="682"/>
      <c r="N69" s="682"/>
      <c r="O69" s="682"/>
      <c r="P69" s="683"/>
      <c r="Q69" s="684">
        <v>86</v>
      </c>
      <c r="R69" s="636"/>
      <c r="S69" s="636"/>
      <c r="T69" s="636"/>
      <c r="U69" s="636"/>
      <c r="V69" s="636">
        <v>70</v>
      </c>
      <c r="W69" s="636"/>
      <c r="X69" s="636"/>
      <c r="Y69" s="636"/>
      <c r="Z69" s="636"/>
      <c r="AA69" s="636">
        <v>17</v>
      </c>
      <c r="AB69" s="636"/>
      <c r="AC69" s="636"/>
      <c r="AD69" s="636"/>
      <c r="AE69" s="636"/>
      <c r="AF69" s="636">
        <v>17</v>
      </c>
      <c r="AG69" s="636"/>
      <c r="AH69" s="636"/>
      <c r="AI69" s="636"/>
      <c r="AJ69" s="636"/>
      <c r="AK69" s="636" t="s">
        <v>338</v>
      </c>
      <c r="AL69" s="636"/>
      <c r="AM69" s="636"/>
      <c r="AN69" s="636"/>
      <c r="AO69" s="636"/>
      <c r="AP69" s="636" t="s">
        <v>338</v>
      </c>
      <c r="AQ69" s="636"/>
      <c r="AR69" s="636"/>
      <c r="AS69" s="636"/>
      <c r="AT69" s="636"/>
      <c r="AU69" s="636" t="s">
        <v>338</v>
      </c>
      <c r="AV69" s="636"/>
      <c r="AW69" s="636"/>
      <c r="AX69" s="636"/>
      <c r="AY69" s="636"/>
      <c r="AZ69" s="685"/>
      <c r="BA69" s="685"/>
      <c r="BB69" s="685"/>
      <c r="BC69" s="685"/>
      <c r="BD69" s="686"/>
      <c r="BE69" s="617"/>
      <c r="BF69" s="617"/>
      <c r="BG69" s="617"/>
      <c r="BH69" s="617"/>
      <c r="BI69" s="617"/>
      <c r="BJ69" s="617"/>
      <c r="BK69" s="617"/>
      <c r="BL69" s="617"/>
      <c r="BM69" s="617"/>
      <c r="BN69" s="617"/>
      <c r="BO69" s="617"/>
      <c r="BP69" s="617"/>
      <c r="BQ69" s="579">
        <v>63</v>
      </c>
      <c r="BR69" s="661"/>
      <c r="BS69" s="662"/>
      <c r="BT69" s="663"/>
      <c r="BU69" s="663"/>
      <c r="BV69" s="663"/>
      <c r="BW69" s="663"/>
      <c r="BX69" s="663"/>
      <c r="BY69" s="663"/>
      <c r="BZ69" s="663"/>
      <c r="CA69" s="663"/>
      <c r="CB69" s="663"/>
      <c r="CC69" s="663"/>
      <c r="CD69" s="663"/>
      <c r="CE69" s="663"/>
      <c r="CF69" s="663"/>
      <c r="CG69" s="664"/>
      <c r="CH69" s="665"/>
      <c r="CI69" s="666"/>
      <c r="CJ69" s="666"/>
      <c r="CK69" s="666"/>
      <c r="CL69" s="667"/>
      <c r="CM69" s="665"/>
      <c r="CN69" s="666"/>
      <c r="CO69" s="666"/>
      <c r="CP69" s="666"/>
      <c r="CQ69" s="667"/>
      <c r="CR69" s="665"/>
      <c r="CS69" s="666"/>
      <c r="CT69" s="666"/>
      <c r="CU69" s="666"/>
      <c r="CV69" s="667"/>
      <c r="CW69" s="665"/>
      <c r="CX69" s="666"/>
      <c r="CY69" s="666"/>
      <c r="CZ69" s="666"/>
      <c r="DA69" s="667"/>
      <c r="DB69" s="665"/>
      <c r="DC69" s="666"/>
      <c r="DD69" s="666"/>
      <c r="DE69" s="666"/>
      <c r="DF69" s="667"/>
      <c r="DG69" s="665"/>
      <c r="DH69" s="666"/>
      <c r="DI69" s="666"/>
      <c r="DJ69" s="666"/>
      <c r="DK69" s="667"/>
      <c r="DL69" s="665"/>
      <c r="DM69" s="666"/>
      <c r="DN69" s="666"/>
      <c r="DO69" s="666"/>
      <c r="DP69" s="667"/>
      <c r="DQ69" s="665"/>
      <c r="DR69" s="666"/>
      <c r="DS69" s="666"/>
      <c r="DT69" s="666"/>
      <c r="DU69" s="667"/>
      <c r="DV69" s="668"/>
      <c r="DW69" s="669"/>
      <c r="DX69" s="669"/>
      <c r="DY69" s="669"/>
      <c r="DZ69" s="670"/>
      <c r="EA69" s="502"/>
    </row>
    <row r="70" spans="1:131" s="503" customFormat="1" ht="26.25" customHeight="1" x14ac:dyDescent="0.15">
      <c r="A70" s="565">
        <v>3</v>
      </c>
      <c r="B70" s="681" t="s">
        <v>352</v>
      </c>
      <c r="C70" s="682"/>
      <c r="D70" s="682"/>
      <c r="E70" s="682"/>
      <c r="F70" s="682"/>
      <c r="G70" s="682"/>
      <c r="H70" s="682"/>
      <c r="I70" s="682"/>
      <c r="J70" s="682"/>
      <c r="K70" s="682"/>
      <c r="L70" s="682"/>
      <c r="M70" s="682"/>
      <c r="N70" s="682"/>
      <c r="O70" s="682"/>
      <c r="P70" s="683"/>
      <c r="Q70" s="684">
        <v>7102</v>
      </c>
      <c r="R70" s="636"/>
      <c r="S70" s="636"/>
      <c r="T70" s="636"/>
      <c r="U70" s="636"/>
      <c r="V70" s="636">
        <v>6921</v>
      </c>
      <c r="W70" s="636"/>
      <c r="X70" s="636"/>
      <c r="Y70" s="636"/>
      <c r="Z70" s="636"/>
      <c r="AA70" s="636">
        <v>181</v>
      </c>
      <c r="AB70" s="636"/>
      <c r="AC70" s="636"/>
      <c r="AD70" s="636"/>
      <c r="AE70" s="636"/>
      <c r="AF70" s="636">
        <v>181</v>
      </c>
      <c r="AG70" s="636"/>
      <c r="AH70" s="636"/>
      <c r="AI70" s="636"/>
      <c r="AJ70" s="636"/>
      <c r="AK70" s="636" t="s">
        <v>338</v>
      </c>
      <c r="AL70" s="636"/>
      <c r="AM70" s="636"/>
      <c r="AN70" s="636"/>
      <c r="AO70" s="636"/>
      <c r="AP70" s="636" t="s">
        <v>338</v>
      </c>
      <c r="AQ70" s="636"/>
      <c r="AR70" s="636"/>
      <c r="AS70" s="636"/>
      <c r="AT70" s="636"/>
      <c r="AU70" s="636" t="s">
        <v>338</v>
      </c>
      <c r="AV70" s="636"/>
      <c r="AW70" s="636"/>
      <c r="AX70" s="636"/>
      <c r="AY70" s="636"/>
      <c r="AZ70" s="685"/>
      <c r="BA70" s="685"/>
      <c r="BB70" s="685"/>
      <c r="BC70" s="685"/>
      <c r="BD70" s="686"/>
      <c r="BE70" s="617"/>
      <c r="BF70" s="617"/>
      <c r="BG70" s="617"/>
      <c r="BH70" s="617"/>
      <c r="BI70" s="617"/>
      <c r="BJ70" s="617"/>
      <c r="BK70" s="617"/>
      <c r="BL70" s="617"/>
      <c r="BM70" s="617"/>
      <c r="BN70" s="617"/>
      <c r="BO70" s="617"/>
      <c r="BP70" s="617"/>
      <c r="BQ70" s="579">
        <v>64</v>
      </c>
      <c r="BR70" s="661"/>
      <c r="BS70" s="662"/>
      <c r="BT70" s="663"/>
      <c r="BU70" s="663"/>
      <c r="BV70" s="663"/>
      <c r="BW70" s="663"/>
      <c r="BX70" s="663"/>
      <c r="BY70" s="663"/>
      <c r="BZ70" s="663"/>
      <c r="CA70" s="663"/>
      <c r="CB70" s="663"/>
      <c r="CC70" s="663"/>
      <c r="CD70" s="663"/>
      <c r="CE70" s="663"/>
      <c r="CF70" s="663"/>
      <c r="CG70" s="664"/>
      <c r="CH70" s="665"/>
      <c r="CI70" s="666"/>
      <c r="CJ70" s="666"/>
      <c r="CK70" s="666"/>
      <c r="CL70" s="667"/>
      <c r="CM70" s="665"/>
      <c r="CN70" s="666"/>
      <c r="CO70" s="666"/>
      <c r="CP70" s="666"/>
      <c r="CQ70" s="667"/>
      <c r="CR70" s="665"/>
      <c r="CS70" s="666"/>
      <c r="CT70" s="666"/>
      <c r="CU70" s="666"/>
      <c r="CV70" s="667"/>
      <c r="CW70" s="665"/>
      <c r="CX70" s="666"/>
      <c r="CY70" s="666"/>
      <c r="CZ70" s="666"/>
      <c r="DA70" s="667"/>
      <c r="DB70" s="665"/>
      <c r="DC70" s="666"/>
      <c r="DD70" s="666"/>
      <c r="DE70" s="666"/>
      <c r="DF70" s="667"/>
      <c r="DG70" s="665"/>
      <c r="DH70" s="666"/>
      <c r="DI70" s="666"/>
      <c r="DJ70" s="666"/>
      <c r="DK70" s="667"/>
      <c r="DL70" s="665"/>
      <c r="DM70" s="666"/>
      <c r="DN70" s="666"/>
      <c r="DO70" s="666"/>
      <c r="DP70" s="667"/>
      <c r="DQ70" s="665"/>
      <c r="DR70" s="666"/>
      <c r="DS70" s="666"/>
      <c r="DT70" s="666"/>
      <c r="DU70" s="667"/>
      <c r="DV70" s="668"/>
      <c r="DW70" s="669"/>
      <c r="DX70" s="669"/>
      <c r="DY70" s="669"/>
      <c r="DZ70" s="670"/>
      <c r="EA70" s="502"/>
    </row>
    <row r="71" spans="1:131" s="503" customFormat="1" ht="26.25" customHeight="1" x14ac:dyDescent="0.15">
      <c r="A71" s="565">
        <v>4</v>
      </c>
      <c r="B71" s="681" t="s">
        <v>353</v>
      </c>
      <c r="C71" s="682"/>
      <c r="D71" s="682"/>
      <c r="E71" s="682"/>
      <c r="F71" s="682"/>
      <c r="G71" s="682"/>
      <c r="H71" s="682"/>
      <c r="I71" s="682"/>
      <c r="J71" s="682"/>
      <c r="K71" s="682"/>
      <c r="L71" s="682"/>
      <c r="M71" s="682"/>
      <c r="N71" s="682"/>
      <c r="O71" s="682"/>
      <c r="P71" s="683"/>
      <c r="Q71" s="684">
        <v>2954</v>
      </c>
      <c r="R71" s="636"/>
      <c r="S71" s="636"/>
      <c r="T71" s="636"/>
      <c r="U71" s="636"/>
      <c r="V71" s="636">
        <v>2810</v>
      </c>
      <c r="W71" s="636"/>
      <c r="X71" s="636"/>
      <c r="Y71" s="636"/>
      <c r="Z71" s="636"/>
      <c r="AA71" s="636">
        <v>143</v>
      </c>
      <c r="AB71" s="636"/>
      <c r="AC71" s="636"/>
      <c r="AD71" s="636"/>
      <c r="AE71" s="636"/>
      <c r="AF71" s="636">
        <v>119</v>
      </c>
      <c r="AG71" s="636"/>
      <c r="AH71" s="636"/>
      <c r="AI71" s="636"/>
      <c r="AJ71" s="636"/>
      <c r="AK71" s="636">
        <v>25</v>
      </c>
      <c r="AL71" s="636"/>
      <c r="AM71" s="636"/>
      <c r="AN71" s="636"/>
      <c r="AO71" s="636"/>
      <c r="AP71" s="636">
        <v>847</v>
      </c>
      <c r="AQ71" s="636"/>
      <c r="AR71" s="636"/>
      <c r="AS71" s="636"/>
      <c r="AT71" s="636"/>
      <c r="AU71" s="636">
        <v>797</v>
      </c>
      <c r="AV71" s="636"/>
      <c r="AW71" s="636"/>
      <c r="AX71" s="636"/>
      <c r="AY71" s="636"/>
      <c r="AZ71" s="685"/>
      <c r="BA71" s="685"/>
      <c r="BB71" s="685"/>
      <c r="BC71" s="685"/>
      <c r="BD71" s="686"/>
      <c r="BE71" s="617"/>
      <c r="BF71" s="617"/>
      <c r="BG71" s="617"/>
      <c r="BH71" s="617"/>
      <c r="BI71" s="617"/>
      <c r="BJ71" s="617"/>
      <c r="BK71" s="617"/>
      <c r="BL71" s="617"/>
      <c r="BM71" s="617"/>
      <c r="BN71" s="617"/>
      <c r="BO71" s="617"/>
      <c r="BP71" s="617"/>
      <c r="BQ71" s="579">
        <v>65</v>
      </c>
      <c r="BR71" s="661"/>
      <c r="BS71" s="662"/>
      <c r="BT71" s="663"/>
      <c r="BU71" s="663"/>
      <c r="BV71" s="663"/>
      <c r="BW71" s="663"/>
      <c r="BX71" s="663"/>
      <c r="BY71" s="663"/>
      <c r="BZ71" s="663"/>
      <c r="CA71" s="663"/>
      <c r="CB71" s="663"/>
      <c r="CC71" s="663"/>
      <c r="CD71" s="663"/>
      <c r="CE71" s="663"/>
      <c r="CF71" s="663"/>
      <c r="CG71" s="664"/>
      <c r="CH71" s="665"/>
      <c r="CI71" s="666"/>
      <c r="CJ71" s="666"/>
      <c r="CK71" s="666"/>
      <c r="CL71" s="667"/>
      <c r="CM71" s="665"/>
      <c r="CN71" s="666"/>
      <c r="CO71" s="666"/>
      <c r="CP71" s="666"/>
      <c r="CQ71" s="667"/>
      <c r="CR71" s="665"/>
      <c r="CS71" s="666"/>
      <c r="CT71" s="666"/>
      <c r="CU71" s="666"/>
      <c r="CV71" s="667"/>
      <c r="CW71" s="665"/>
      <c r="CX71" s="666"/>
      <c r="CY71" s="666"/>
      <c r="CZ71" s="666"/>
      <c r="DA71" s="667"/>
      <c r="DB71" s="665"/>
      <c r="DC71" s="666"/>
      <c r="DD71" s="666"/>
      <c r="DE71" s="666"/>
      <c r="DF71" s="667"/>
      <c r="DG71" s="665"/>
      <c r="DH71" s="666"/>
      <c r="DI71" s="666"/>
      <c r="DJ71" s="666"/>
      <c r="DK71" s="667"/>
      <c r="DL71" s="665"/>
      <c r="DM71" s="666"/>
      <c r="DN71" s="666"/>
      <c r="DO71" s="666"/>
      <c r="DP71" s="667"/>
      <c r="DQ71" s="665"/>
      <c r="DR71" s="666"/>
      <c r="DS71" s="666"/>
      <c r="DT71" s="666"/>
      <c r="DU71" s="667"/>
      <c r="DV71" s="668"/>
      <c r="DW71" s="669"/>
      <c r="DX71" s="669"/>
      <c r="DY71" s="669"/>
      <c r="DZ71" s="670"/>
      <c r="EA71" s="502"/>
    </row>
    <row r="72" spans="1:131" s="503" customFormat="1" ht="26.25" customHeight="1" x14ac:dyDescent="0.15">
      <c r="A72" s="565">
        <v>5</v>
      </c>
      <c r="B72" s="681" t="s">
        <v>354</v>
      </c>
      <c r="C72" s="682"/>
      <c r="D72" s="682"/>
      <c r="E72" s="682"/>
      <c r="F72" s="682"/>
      <c r="G72" s="682"/>
      <c r="H72" s="682"/>
      <c r="I72" s="682"/>
      <c r="J72" s="682"/>
      <c r="K72" s="682"/>
      <c r="L72" s="682"/>
      <c r="M72" s="682"/>
      <c r="N72" s="682"/>
      <c r="O72" s="682"/>
      <c r="P72" s="683"/>
      <c r="Q72" s="684">
        <v>342</v>
      </c>
      <c r="R72" s="636"/>
      <c r="S72" s="636"/>
      <c r="T72" s="636"/>
      <c r="U72" s="636"/>
      <c r="V72" s="636">
        <v>286</v>
      </c>
      <c r="W72" s="636"/>
      <c r="X72" s="636"/>
      <c r="Y72" s="636"/>
      <c r="Z72" s="636"/>
      <c r="AA72" s="636">
        <v>56</v>
      </c>
      <c r="AB72" s="636"/>
      <c r="AC72" s="636"/>
      <c r="AD72" s="636"/>
      <c r="AE72" s="636"/>
      <c r="AF72" s="636">
        <v>56</v>
      </c>
      <c r="AG72" s="636"/>
      <c r="AH72" s="636"/>
      <c r="AI72" s="636"/>
      <c r="AJ72" s="636"/>
      <c r="AK72" s="636" t="s">
        <v>338</v>
      </c>
      <c r="AL72" s="636"/>
      <c r="AM72" s="636"/>
      <c r="AN72" s="636"/>
      <c r="AO72" s="636"/>
      <c r="AP72" s="636" t="s">
        <v>338</v>
      </c>
      <c r="AQ72" s="636"/>
      <c r="AR72" s="636"/>
      <c r="AS72" s="636"/>
      <c r="AT72" s="636"/>
      <c r="AU72" s="636" t="s">
        <v>338</v>
      </c>
      <c r="AV72" s="636"/>
      <c r="AW72" s="636"/>
      <c r="AX72" s="636"/>
      <c r="AY72" s="636"/>
      <c r="AZ72" s="685"/>
      <c r="BA72" s="685"/>
      <c r="BB72" s="685"/>
      <c r="BC72" s="685"/>
      <c r="BD72" s="686"/>
      <c r="BE72" s="617"/>
      <c r="BF72" s="617"/>
      <c r="BG72" s="617"/>
      <c r="BH72" s="617"/>
      <c r="BI72" s="617"/>
      <c r="BJ72" s="617"/>
      <c r="BK72" s="617"/>
      <c r="BL72" s="617"/>
      <c r="BM72" s="617"/>
      <c r="BN72" s="617"/>
      <c r="BO72" s="617"/>
      <c r="BP72" s="617"/>
      <c r="BQ72" s="579">
        <v>66</v>
      </c>
      <c r="BR72" s="661"/>
      <c r="BS72" s="662"/>
      <c r="BT72" s="663"/>
      <c r="BU72" s="663"/>
      <c r="BV72" s="663"/>
      <c r="BW72" s="663"/>
      <c r="BX72" s="663"/>
      <c r="BY72" s="663"/>
      <c r="BZ72" s="663"/>
      <c r="CA72" s="663"/>
      <c r="CB72" s="663"/>
      <c r="CC72" s="663"/>
      <c r="CD72" s="663"/>
      <c r="CE72" s="663"/>
      <c r="CF72" s="663"/>
      <c r="CG72" s="664"/>
      <c r="CH72" s="665"/>
      <c r="CI72" s="666"/>
      <c r="CJ72" s="666"/>
      <c r="CK72" s="666"/>
      <c r="CL72" s="667"/>
      <c r="CM72" s="665"/>
      <c r="CN72" s="666"/>
      <c r="CO72" s="666"/>
      <c r="CP72" s="666"/>
      <c r="CQ72" s="667"/>
      <c r="CR72" s="665"/>
      <c r="CS72" s="666"/>
      <c r="CT72" s="666"/>
      <c r="CU72" s="666"/>
      <c r="CV72" s="667"/>
      <c r="CW72" s="665"/>
      <c r="CX72" s="666"/>
      <c r="CY72" s="666"/>
      <c r="CZ72" s="666"/>
      <c r="DA72" s="667"/>
      <c r="DB72" s="665"/>
      <c r="DC72" s="666"/>
      <c r="DD72" s="666"/>
      <c r="DE72" s="666"/>
      <c r="DF72" s="667"/>
      <c r="DG72" s="665"/>
      <c r="DH72" s="666"/>
      <c r="DI72" s="666"/>
      <c r="DJ72" s="666"/>
      <c r="DK72" s="667"/>
      <c r="DL72" s="665"/>
      <c r="DM72" s="666"/>
      <c r="DN72" s="666"/>
      <c r="DO72" s="666"/>
      <c r="DP72" s="667"/>
      <c r="DQ72" s="665"/>
      <c r="DR72" s="666"/>
      <c r="DS72" s="666"/>
      <c r="DT72" s="666"/>
      <c r="DU72" s="667"/>
      <c r="DV72" s="668"/>
      <c r="DW72" s="669"/>
      <c r="DX72" s="669"/>
      <c r="DY72" s="669"/>
      <c r="DZ72" s="670"/>
      <c r="EA72" s="502"/>
    </row>
    <row r="73" spans="1:131" s="503" customFormat="1" ht="26.25" customHeight="1" x14ac:dyDescent="0.15">
      <c r="A73" s="565">
        <v>6</v>
      </c>
      <c r="B73" s="681" t="s">
        <v>355</v>
      </c>
      <c r="C73" s="682"/>
      <c r="D73" s="682"/>
      <c r="E73" s="682"/>
      <c r="F73" s="682"/>
      <c r="G73" s="682"/>
      <c r="H73" s="682"/>
      <c r="I73" s="682"/>
      <c r="J73" s="682"/>
      <c r="K73" s="682"/>
      <c r="L73" s="682"/>
      <c r="M73" s="682"/>
      <c r="N73" s="682"/>
      <c r="O73" s="682"/>
      <c r="P73" s="683"/>
      <c r="Q73" s="684">
        <v>157056</v>
      </c>
      <c r="R73" s="636"/>
      <c r="S73" s="636"/>
      <c r="T73" s="636"/>
      <c r="U73" s="636"/>
      <c r="V73" s="636">
        <v>149362</v>
      </c>
      <c r="W73" s="636"/>
      <c r="X73" s="636"/>
      <c r="Y73" s="636"/>
      <c r="Z73" s="636"/>
      <c r="AA73" s="636">
        <v>7694</v>
      </c>
      <c r="AB73" s="636"/>
      <c r="AC73" s="636"/>
      <c r="AD73" s="636"/>
      <c r="AE73" s="636"/>
      <c r="AF73" s="636">
        <v>7694</v>
      </c>
      <c r="AG73" s="636"/>
      <c r="AH73" s="636"/>
      <c r="AI73" s="636"/>
      <c r="AJ73" s="636"/>
      <c r="AK73" s="636">
        <v>1365</v>
      </c>
      <c r="AL73" s="636"/>
      <c r="AM73" s="636"/>
      <c r="AN73" s="636"/>
      <c r="AO73" s="636"/>
      <c r="AP73" s="636" t="s">
        <v>338</v>
      </c>
      <c r="AQ73" s="636"/>
      <c r="AR73" s="636"/>
      <c r="AS73" s="636"/>
      <c r="AT73" s="636"/>
      <c r="AU73" s="636" t="s">
        <v>338</v>
      </c>
      <c r="AV73" s="636"/>
      <c r="AW73" s="636"/>
      <c r="AX73" s="636"/>
      <c r="AY73" s="636"/>
      <c r="AZ73" s="685"/>
      <c r="BA73" s="685"/>
      <c r="BB73" s="685"/>
      <c r="BC73" s="685"/>
      <c r="BD73" s="686"/>
      <c r="BE73" s="617"/>
      <c r="BF73" s="617"/>
      <c r="BG73" s="617"/>
      <c r="BH73" s="617"/>
      <c r="BI73" s="617"/>
      <c r="BJ73" s="617"/>
      <c r="BK73" s="617"/>
      <c r="BL73" s="617"/>
      <c r="BM73" s="617"/>
      <c r="BN73" s="617"/>
      <c r="BO73" s="617"/>
      <c r="BP73" s="617"/>
      <c r="BQ73" s="579">
        <v>67</v>
      </c>
      <c r="BR73" s="661"/>
      <c r="BS73" s="662"/>
      <c r="BT73" s="663"/>
      <c r="BU73" s="663"/>
      <c r="BV73" s="663"/>
      <c r="BW73" s="663"/>
      <c r="BX73" s="663"/>
      <c r="BY73" s="663"/>
      <c r="BZ73" s="663"/>
      <c r="CA73" s="663"/>
      <c r="CB73" s="663"/>
      <c r="CC73" s="663"/>
      <c r="CD73" s="663"/>
      <c r="CE73" s="663"/>
      <c r="CF73" s="663"/>
      <c r="CG73" s="664"/>
      <c r="CH73" s="665"/>
      <c r="CI73" s="666"/>
      <c r="CJ73" s="666"/>
      <c r="CK73" s="666"/>
      <c r="CL73" s="667"/>
      <c r="CM73" s="665"/>
      <c r="CN73" s="666"/>
      <c r="CO73" s="666"/>
      <c r="CP73" s="666"/>
      <c r="CQ73" s="667"/>
      <c r="CR73" s="665"/>
      <c r="CS73" s="666"/>
      <c r="CT73" s="666"/>
      <c r="CU73" s="666"/>
      <c r="CV73" s="667"/>
      <c r="CW73" s="665"/>
      <c r="CX73" s="666"/>
      <c r="CY73" s="666"/>
      <c r="CZ73" s="666"/>
      <c r="DA73" s="667"/>
      <c r="DB73" s="665"/>
      <c r="DC73" s="666"/>
      <c r="DD73" s="666"/>
      <c r="DE73" s="666"/>
      <c r="DF73" s="667"/>
      <c r="DG73" s="665"/>
      <c r="DH73" s="666"/>
      <c r="DI73" s="666"/>
      <c r="DJ73" s="666"/>
      <c r="DK73" s="667"/>
      <c r="DL73" s="665"/>
      <c r="DM73" s="666"/>
      <c r="DN73" s="666"/>
      <c r="DO73" s="666"/>
      <c r="DP73" s="667"/>
      <c r="DQ73" s="665"/>
      <c r="DR73" s="666"/>
      <c r="DS73" s="666"/>
      <c r="DT73" s="666"/>
      <c r="DU73" s="667"/>
      <c r="DV73" s="668"/>
      <c r="DW73" s="669"/>
      <c r="DX73" s="669"/>
      <c r="DY73" s="669"/>
      <c r="DZ73" s="670"/>
      <c r="EA73" s="502"/>
    </row>
    <row r="74" spans="1:131" s="503" customFormat="1" ht="26.25" customHeight="1" x14ac:dyDescent="0.15">
      <c r="A74" s="565">
        <v>7</v>
      </c>
      <c r="B74" s="681"/>
      <c r="C74" s="682"/>
      <c r="D74" s="682"/>
      <c r="E74" s="682"/>
      <c r="F74" s="682"/>
      <c r="G74" s="682"/>
      <c r="H74" s="682"/>
      <c r="I74" s="682"/>
      <c r="J74" s="682"/>
      <c r="K74" s="682"/>
      <c r="L74" s="682"/>
      <c r="M74" s="682"/>
      <c r="N74" s="682"/>
      <c r="O74" s="682"/>
      <c r="P74" s="683"/>
      <c r="Q74" s="684"/>
      <c r="R74" s="636"/>
      <c r="S74" s="636"/>
      <c r="T74" s="636"/>
      <c r="U74" s="636"/>
      <c r="V74" s="636"/>
      <c r="W74" s="636"/>
      <c r="X74" s="636"/>
      <c r="Y74" s="636"/>
      <c r="Z74" s="636"/>
      <c r="AA74" s="636"/>
      <c r="AB74" s="636"/>
      <c r="AC74" s="636"/>
      <c r="AD74" s="636"/>
      <c r="AE74" s="636"/>
      <c r="AF74" s="636"/>
      <c r="AG74" s="636"/>
      <c r="AH74" s="636"/>
      <c r="AI74" s="636"/>
      <c r="AJ74" s="636"/>
      <c r="AK74" s="636"/>
      <c r="AL74" s="636"/>
      <c r="AM74" s="636"/>
      <c r="AN74" s="636"/>
      <c r="AO74" s="636"/>
      <c r="AP74" s="636"/>
      <c r="AQ74" s="636"/>
      <c r="AR74" s="636"/>
      <c r="AS74" s="636"/>
      <c r="AT74" s="636"/>
      <c r="AU74" s="636"/>
      <c r="AV74" s="636"/>
      <c r="AW74" s="636"/>
      <c r="AX74" s="636"/>
      <c r="AY74" s="636"/>
      <c r="AZ74" s="685"/>
      <c r="BA74" s="685"/>
      <c r="BB74" s="685"/>
      <c r="BC74" s="685"/>
      <c r="BD74" s="686"/>
      <c r="BE74" s="617"/>
      <c r="BF74" s="617"/>
      <c r="BG74" s="617"/>
      <c r="BH74" s="617"/>
      <c r="BI74" s="617"/>
      <c r="BJ74" s="617"/>
      <c r="BK74" s="617"/>
      <c r="BL74" s="617"/>
      <c r="BM74" s="617"/>
      <c r="BN74" s="617"/>
      <c r="BO74" s="617"/>
      <c r="BP74" s="617"/>
      <c r="BQ74" s="579">
        <v>68</v>
      </c>
      <c r="BR74" s="661"/>
      <c r="BS74" s="662"/>
      <c r="BT74" s="663"/>
      <c r="BU74" s="663"/>
      <c r="BV74" s="663"/>
      <c r="BW74" s="663"/>
      <c r="BX74" s="663"/>
      <c r="BY74" s="663"/>
      <c r="BZ74" s="663"/>
      <c r="CA74" s="663"/>
      <c r="CB74" s="663"/>
      <c r="CC74" s="663"/>
      <c r="CD74" s="663"/>
      <c r="CE74" s="663"/>
      <c r="CF74" s="663"/>
      <c r="CG74" s="664"/>
      <c r="CH74" s="665"/>
      <c r="CI74" s="666"/>
      <c r="CJ74" s="666"/>
      <c r="CK74" s="666"/>
      <c r="CL74" s="667"/>
      <c r="CM74" s="665"/>
      <c r="CN74" s="666"/>
      <c r="CO74" s="666"/>
      <c r="CP74" s="666"/>
      <c r="CQ74" s="667"/>
      <c r="CR74" s="665"/>
      <c r="CS74" s="666"/>
      <c r="CT74" s="666"/>
      <c r="CU74" s="666"/>
      <c r="CV74" s="667"/>
      <c r="CW74" s="665"/>
      <c r="CX74" s="666"/>
      <c r="CY74" s="666"/>
      <c r="CZ74" s="666"/>
      <c r="DA74" s="667"/>
      <c r="DB74" s="665"/>
      <c r="DC74" s="666"/>
      <c r="DD74" s="666"/>
      <c r="DE74" s="666"/>
      <c r="DF74" s="667"/>
      <c r="DG74" s="665"/>
      <c r="DH74" s="666"/>
      <c r="DI74" s="666"/>
      <c r="DJ74" s="666"/>
      <c r="DK74" s="667"/>
      <c r="DL74" s="665"/>
      <c r="DM74" s="666"/>
      <c r="DN74" s="666"/>
      <c r="DO74" s="666"/>
      <c r="DP74" s="667"/>
      <c r="DQ74" s="665"/>
      <c r="DR74" s="666"/>
      <c r="DS74" s="666"/>
      <c r="DT74" s="666"/>
      <c r="DU74" s="667"/>
      <c r="DV74" s="668"/>
      <c r="DW74" s="669"/>
      <c r="DX74" s="669"/>
      <c r="DY74" s="669"/>
      <c r="DZ74" s="670"/>
      <c r="EA74" s="502"/>
    </row>
    <row r="75" spans="1:131" s="503" customFormat="1" ht="26.25" customHeight="1" x14ac:dyDescent="0.15">
      <c r="A75" s="565">
        <v>8</v>
      </c>
      <c r="B75" s="681"/>
      <c r="C75" s="682"/>
      <c r="D75" s="682"/>
      <c r="E75" s="682"/>
      <c r="F75" s="682"/>
      <c r="G75" s="682"/>
      <c r="H75" s="682"/>
      <c r="I75" s="682"/>
      <c r="J75" s="682"/>
      <c r="K75" s="682"/>
      <c r="L75" s="682"/>
      <c r="M75" s="682"/>
      <c r="N75" s="682"/>
      <c r="O75" s="682"/>
      <c r="P75" s="683"/>
      <c r="Q75" s="687"/>
      <c r="R75" s="688"/>
      <c r="S75" s="688"/>
      <c r="T75" s="688"/>
      <c r="U75" s="635"/>
      <c r="V75" s="689"/>
      <c r="W75" s="688"/>
      <c r="X75" s="688"/>
      <c r="Y75" s="688"/>
      <c r="Z75" s="635"/>
      <c r="AA75" s="689"/>
      <c r="AB75" s="688"/>
      <c r="AC75" s="688"/>
      <c r="AD75" s="688"/>
      <c r="AE75" s="635"/>
      <c r="AF75" s="689"/>
      <c r="AG75" s="688"/>
      <c r="AH75" s="688"/>
      <c r="AI75" s="688"/>
      <c r="AJ75" s="635"/>
      <c r="AK75" s="689"/>
      <c r="AL75" s="688"/>
      <c r="AM75" s="688"/>
      <c r="AN75" s="688"/>
      <c r="AO75" s="635"/>
      <c r="AP75" s="689"/>
      <c r="AQ75" s="688"/>
      <c r="AR75" s="688"/>
      <c r="AS75" s="688"/>
      <c r="AT75" s="635"/>
      <c r="AU75" s="689"/>
      <c r="AV75" s="688"/>
      <c r="AW75" s="688"/>
      <c r="AX75" s="688"/>
      <c r="AY75" s="635"/>
      <c r="AZ75" s="685"/>
      <c r="BA75" s="685"/>
      <c r="BB75" s="685"/>
      <c r="BC75" s="685"/>
      <c r="BD75" s="686"/>
      <c r="BE75" s="617"/>
      <c r="BF75" s="617"/>
      <c r="BG75" s="617"/>
      <c r="BH75" s="617"/>
      <c r="BI75" s="617"/>
      <c r="BJ75" s="617"/>
      <c r="BK75" s="617"/>
      <c r="BL75" s="617"/>
      <c r="BM75" s="617"/>
      <c r="BN75" s="617"/>
      <c r="BO75" s="617"/>
      <c r="BP75" s="617"/>
      <c r="BQ75" s="579">
        <v>69</v>
      </c>
      <c r="BR75" s="661"/>
      <c r="BS75" s="662"/>
      <c r="BT75" s="663"/>
      <c r="BU75" s="663"/>
      <c r="BV75" s="663"/>
      <c r="BW75" s="663"/>
      <c r="BX75" s="663"/>
      <c r="BY75" s="663"/>
      <c r="BZ75" s="663"/>
      <c r="CA75" s="663"/>
      <c r="CB75" s="663"/>
      <c r="CC75" s="663"/>
      <c r="CD75" s="663"/>
      <c r="CE75" s="663"/>
      <c r="CF75" s="663"/>
      <c r="CG75" s="664"/>
      <c r="CH75" s="665"/>
      <c r="CI75" s="666"/>
      <c r="CJ75" s="666"/>
      <c r="CK75" s="666"/>
      <c r="CL75" s="667"/>
      <c r="CM75" s="665"/>
      <c r="CN75" s="666"/>
      <c r="CO75" s="666"/>
      <c r="CP75" s="666"/>
      <c r="CQ75" s="667"/>
      <c r="CR75" s="665"/>
      <c r="CS75" s="666"/>
      <c r="CT75" s="666"/>
      <c r="CU75" s="666"/>
      <c r="CV75" s="667"/>
      <c r="CW75" s="665"/>
      <c r="CX75" s="666"/>
      <c r="CY75" s="666"/>
      <c r="CZ75" s="666"/>
      <c r="DA75" s="667"/>
      <c r="DB75" s="665"/>
      <c r="DC75" s="666"/>
      <c r="DD75" s="666"/>
      <c r="DE75" s="666"/>
      <c r="DF75" s="667"/>
      <c r="DG75" s="665"/>
      <c r="DH75" s="666"/>
      <c r="DI75" s="666"/>
      <c r="DJ75" s="666"/>
      <c r="DK75" s="667"/>
      <c r="DL75" s="665"/>
      <c r="DM75" s="666"/>
      <c r="DN75" s="666"/>
      <c r="DO75" s="666"/>
      <c r="DP75" s="667"/>
      <c r="DQ75" s="665"/>
      <c r="DR75" s="666"/>
      <c r="DS75" s="666"/>
      <c r="DT75" s="666"/>
      <c r="DU75" s="667"/>
      <c r="DV75" s="668"/>
      <c r="DW75" s="669"/>
      <c r="DX75" s="669"/>
      <c r="DY75" s="669"/>
      <c r="DZ75" s="670"/>
      <c r="EA75" s="502"/>
    </row>
    <row r="76" spans="1:131" s="503" customFormat="1" ht="26.25" customHeight="1" x14ac:dyDescent="0.15">
      <c r="A76" s="565">
        <v>9</v>
      </c>
      <c r="B76" s="681"/>
      <c r="C76" s="682"/>
      <c r="D76" s="682"/>
      <c r="E76" s="682"/>
      <c r="F76" s="682"/>
      <c r="G76" s="682"/>
      <c r="H76" s="682"/>
      <c r="I76" s="682"/>
      <c r="J76" s="682"/>
      <c r="K76" s="682"/>
      <c r="L76" s="682"/>
      <c r="M76" s="682"/>
      <c r="N76" s="682"/>
      <c r="O76" s="682"/>
      <c r="P76" s="683"/>
      <c r="Q76" s="687"/>
      <c r="R76" s="688"/>
      <c r="S76" s="688"/>
      <c r="T76" s="688"/>
      <c r="U76" s="635"/>
      <c r="V76" s="689"/>
      <c r="W76" s="688"/>
      <c r="X76" s="688"/>
      <c r="Y76" s="688"/>
      <c r="Z76" s="635"/>
      <c r="AA76" s="689"/>
      <c r="AB76" s="688"/>
      <c r="AC76" s="688"/>
      <c r="AD76" s="688"/>
      <c r="AE76" s="635"/>
      <c r="AF76" s="689"/>
      <c r="AG76" s="688"/>
      <c r="AH76" s="688"/>
      <c r="AI76" s="688"/>
      <c r="AJ76" s="635"/>
      <c r="AK76" s="689"/>
      <c r="AL76" s="688"/>
      <c r="AM76" s="688"/>
      <c r="AN76" s="688"/>
      <c r="AO76" s="635"/>
      <c r="AP76" s="689"/>
      <c r="AQ76" s="688"/>
      <c r="AR76" s="688"/>
      <c r="AS76" s="688"/>
      <c r="AT76" s="635"/>
      <c r="AU76" s="689"/>
      <c r="AV76" s="688"/>
      <c r="AW76" s="688"/>
      <c r="AX76" s="688"/>
      <c r="AY76" s="635"/>
      <c r="AZ76" s="685"/>
      <c r="BA76" s="685"/>
      <c r="BB76" s="685"/>
      <c r="BC76" s="685"/>
      <c r="BD76" s="686"/>
      <c r="BE76" s="617"/>
      <c r="BF76" s="617"/>
      <c r="BG76" s="617"/>
      <c r="BH76" s="617"/>
      <c r="BI76" s="617"/>
      <c r="BJ76" s="617"/>
      <c r="BK76" s="617"/>
      <c r="BL76" s="617"/>
      <c r="BM76" s="617"/>
      <c r="BN76" s="617"/>
      <c r="BO76" s="617"/>
      <c r="BP76" s="617"/>
      <c r="BQ76" s="579">
        <v>70</v>
      </c>
      <c r="BR76" s="661"/>
      <c r="BS76" s="662"/>
      <c r="BT76" s="663"/>
      <c r="BU76" s="663"/>
      <c r="BV76" s="663"/>
      <c r="BW76" s="663"/>
      <c r="BX76" s="663"/>
      <c r="BY76" s="663"/>
      <c r="BZ76" s="663"/>
      <c r="CA76" s="663"/>
      <c r="CB76" s="663"/>
      <c r="CC76" s="663"/>
      <c r="CD76" s="663"/>
      <c r="CE76" s="663"/>
      <c r="CF76" s="663"/>
      <c r="CG76" s="664"/>
      <c r="CH76" s="665"/>
      <c r="CI76" s="666"/>
      <c r="CJ76" s="666"/>
      <c r="CK76" s="666"/>
      <c r="CL76" s="667"/>
      <c r="CM76" s="665"/>
      <c r="CN76" s="666"/>
      <c r="CO76" s="666"/>
      <c r="CP76" s="666"/>
      <c r="CQ76" s="667"/>
      <c r="CR76" s="665"/>
      <c r="CS76" s="666"/>
      <c r="CT76" s="666"/>
      <c r="CU76" s="666"/>
      <c r="CV76" s="667"/>
      <c r="CW76" s="665"/>
      <c r="CX76" s="666"/>
      <c r="CY76" s="666"/>
      <c r="CZ76" s="666"/>
      <c r="DA76" s="667"/>
      <c r="DB76" s="665"/>
      <c r="DC76" s="666"/>
      <c r="DD76" s="666"/>
      <c r="DE76" s="666"/>
      <c r="DF76" s="667"/>
      <c r="DG76" s="665"/>
      <c r="DH76" s="666"/>
      <c r="DI76" s="666"/>
      <c r="DJ76" s="666"/>
      <c r="DK76" s="667"/>
      <c r="DL76" s="665"/>
      <c r="DM76" s="666"/>
      <c r="DN76" s="666"/>
      <c r="DO76" s="666"/>
      <c r="DP76" s="667"/>
      <c r="DQ76" s="665"/>
      <c r="DR76" s="666"/>
      <c r="DS76" s="666"/>
      <c r="DT76" s="666"/>
      <c r="DU76" s="667"/>
      <c r="DV76" s="668"/>
      <c r="DW76" s="669"/>
      <c r="DX76" s="669"/>
      <c r="DY76" s="669"/>
      <c r="DZ76" s="670"/>
      <c r="EA76" s="502"/>
    </row>
    <row r="77" spans="1:131" s="503" customFormat="1" ht="26.25" customHeight="1" x14ac:dyDescent="0.15">
      <c r="A77" s="565">
        <v>10</v>
      </c>
      <c r="B77" s="681"/>
      <c r="C77" s="682"/>
      <c r="D77" s="682"/>
      <c r="E77" s="682"/>
      <c r="F77" s="682"/>
      <c r="G77" s="682"/>
      <c r="H77" s="682"/>
      <c r="I77" s="682"/>
      <c r="J77" s="682"/>
      <c r="K77" s="682"/>
      <c r="L77" s="682"/>
      <c r="M77" s="682"/>
      <c r="N77" s="682"/>
      <c r="O77" s="682"/>
      <c r="P77" s="683"/>
      <c r="Q77" s="687"/>
      <c r="R77" s="688"/>
      <c r="S77" s="688"/>
      <c r="T77" s="688"/>
      <c r="U77" s="635"/>
      <c r="V77" s="689"/>
      <c r="W77" s="688"/>
      <c r="X77" s="688"/>
      <c r="Y77" s="688"/>
      <c r="Z77" s="635"/>
      <c r="AA77" s="689"/>
      <c r="AB77" s="688"/>
      <c r="AC77" s="688"/>
      <c r="AD77" s="688"/>
      <c r="AE77" s="635"/>
      <c r="AF77" s="689"/>
      <c r="AG77" s="688"/>
      <c r="AH77" s="688"/>
      <c r="AI77" s="688"/>
      <c r="AJ77" s="635"/>
      <c r="AK77" s="689"/>
      <c r="AL77" s="688"/>
      <c r="AM77" s="688"/>
      <c r="AN77" s="688"/>
      <c r="AO77" s="635"/>
      <c r="AP77" s="689"/>
      <c r="AQ77" s="688"/>
      <c r="AR77" s="688"/>
      <c r="AS77" s="688"/>
      <c r="AT77" s="635"/>
      <c r="AU77" s="689"/>
      <c r="AV77" s="688"/>
      <c r="AW77" s="688"/>
      <c r="AX77" s="688"/>
      <c r="AY77" s="635"/>
      <c r="AZ77" s="685"/>
      <c r="BA77" s="685"/>
      <c r="BB77" s="685"/>
      <c r="BC77" s="685"/>
      <c r="BD77" s="686"/>
      <c r="BE77" s="617"/>
      <c r="BF77" s="617"/>
      <c r="BG77" s="617"/>
      <c r="BH77" s="617"/>
      <c r="BI77" s="617"/>
      <c r="BJ77" s="617"/>
      <c r="BK77" s="617"/>
      <c r="BL77" s="617"/>
      <c r="BM77" s="617"/>
      <c r="BN77" s="617"/>
      <c r="BO77" s="617"/>
      <c r="BP77" s="617"/>
      <c r="BQ77" s="579">
        <v>71</v>
      </c>
      <c r="BR77" s="661"/>
      <c r="BS77" s="662"/>
      <c r="BT77" s="663"/>
      <c r="BU77" s="663"/>
      <c r="BV77" s="663"/>
      <c r="BW77" s="663"/>
      <c r="BX77" s="663"/>
      <c r="BY77" s="663"/>
      <c r="BZ77" s="663"/>
      <c r="CA77" s="663"/>
      <c r="CB77" s="663"/>
      <c r="CC77" s="663"/>
      <c r="CD77" s="663"/>
      <c r="CE77" s="663"/>
      <c r="CF77" s="663"/>
      <c r="CG77" s="664"/>
      <c r="CH77" s="665"/>
      <c r="CI77" s="666"/>
      <c r="CJ77" s="666"/>
      <c r="CK77" s="666"/>
      <c r="CL77" s="667"/>
      <c r="CM77" s="665"/>
      <c r="CN77" s="666"/>
      <c r="CO77" s="666"/>
      <c r="CP77" s="666"/>
      <c r="CQ77" s="667"/>
      <c r="CR77" s="665"/>
      <c r="CS77" s="666"/>
      <c r="CT77" s="666"/>
      <c r="CU77" s="666"/>
      <c r="CV77" s="667"/>
      <c r="CW77" s="665"/>
      <c r="CX77" s="666"/>
      <c r="CY77" s="666"/>
      <c r="CZ77" s="666"/>
      <c r="DA77" s="667"/>
      <c r="DB77" s="665"/>
      <c r="DC77" s="666"/>
      <c r="DD77" s="666"/>
      <c r="DE77" s="666"/>
      <c r="DF77" s="667"/>
      <c r="DG77" s="665"/>
      <c r="DH77" s="666"/>
      <c r="DI77" s="666"/>
      <c r="DJ77" s="666"/>
      <c r="DK77" s="667"/>
      <c r="DL77" s="665"/>
      <c r="DM77" s="666"/>
      <c r="DN77" s="666"/>
      <c r="DO77" s="666"/>
      <c r="DP77" s="667"/>
      <c r="DQ77" s="665"/>
      <c r="DR77" s="666"/>
      <c r="DS77" s="666"/>
      <c r="DT77" s="666"/>
      <c r="DU77" s="667"/>
      <c r="DV77" s="668"/>
      <c r="DW77" s="669"/>
      <c r="DX77" s="669"/>
      <c r="DY77" s="669"/>
      <c r="DZ77" s="670"/>
      <c r="EA77" s="502"/>
    </row>
    <row r="78" spans="1:131" s="503" customFormat="1" ht="26.25" customHeight="1" x14ac:dyDescent="0.15">
      <c r="A78" s="565">
        <v>11</v>
      </c>
      <c r="B78" s="681"/>
      <c r="C78" s="682"/>
      <c r="D78" s="682"/>
      <c r="E78" s="682"/>
      <c r="F78" s="682"/>
      <c r="G78" s="682"/>
      <c r="H78" s="682"/>
      <c r="I78" s="682"/>
      <c r="J78" s="682"/>
      <c r="K78" s="682"/>
      <c r="L78" s="682"/>
      <c r="M78" s="682"/>
      <c r="N78" s="682"/>
      <c r="O78" s="682"/>
      <c r="P78" s="683"/>
      <c r="Q78" s="684"/>
      <c r="R78" s="636"/>
      <c r="S78" s="636"/>
      <c r="T78" s="636"/>
      <c r="U78" s="636"/>
      <c r="V78" s="636"/>
      <c r="W78" s="636"/>
      <c r="X78" s="636"/>
      <c r="Y78" s="636"/>
      <c r="Z78" s="636"/>
      <c r="AA78" s="636"/>
      <c r="AB78" s="636"/>
      <c r="AC78" s="636"/>
      <c r="AD78" s="636"/>
      <c r="AE78" s="636"/>
      <c r="AF78" s="636"/>
      <c r="AG78" s="636"/>
      <c r="AH78" s="636"/>
      <c r="AI78" s="636"/>
      <c r="AJ78" s="636"/>
      <c r="AK78" s="636"/>
      <c r="AL78" s="636"/>
      <c r="AM78" s="636"/>
      <c r="AN78" s="636"/>
      <c r="AO78" s="636"/>
      <c r="AP78" s="636"/>
      <c r="AQ78" s="636"/>
      <c r="AR78" s="636"/>
      <c r="AS78" s="636"/>
      <c r="AT78" s="636"/>
      <c r="AU78" s="636"/>
      <c r="AV78" s="636"/>
      <c r="AW78" s="636"/>
      <c r="AX78" s="636"/>
      <c r="AY78" s="636"/>
      <c r="AZ78" s="685"/>
      <c r="BA78" s="685"/>
      <c r="BB78" s="685"/>
      <c r="BC78" s="685"/>
      <c r="BD78" s="686"/>
      <c r="BE78" s="617"/>
      <c r="BF78" s="617"/>
      <c r="BG78" s="617"/>
      <c r="BH78" s="617"/>
      <c r="BI78" s="617"/>
      <c r="BJ78" s="690"/>
      <c r="BK78" s="690"/>
      <c r="BL78" s="690"/>
      <c r="BM78" s="690"/>
      <c r="BN78" s="690"/>
      <c r="BO78" s="617"/>
      <c r="BP78" s="617"/>
      <c r="BQ78" s="579">
        <v>72</v>
      </c>
      <c r="BR78" s="661"/>
      <c r="BS78" s="662"/>
      <c r="BT78" s="663"/>
      <c r="BU78" s="663"/>
      <c r="BV78" s="663"/>
      <c r="BW78" s="663"/>
      <c r="BX78" s="663"/>
      <c r="BY78" s="663"/>
      <c r="BZ78" s="663"/>
      <c r="CA78" s="663"/>
      <c r="CB78" s="663"/>
      <c r="CC78" s="663"/>
      <c r="CD78" s="663"/>
      <c r="CE78" s="663"/>
      <c r="CF78" s="663"/>
      <c r="CG78" s="664"/>
      <c r="CH78" s="665"/>
      <c r="CI78" s="666"/>
      <c r="CJ78" s="666"/>
      <c r="CK78" s="666"/>
      <c r="CL78" s="667"/>
      <c r="CM78" s="665"/>
      <c r="CN78" s="666"/>
      <c r="CO78" s="666"/>
      <c r="CP78" s="666"/>
      <c r="CQ78" s="667"/>
      <c r="CR78" s="665"/>
      <c r="CS78" s="666"/>
      <c r="CT78" s="666"/>
      <c r="CU78" s="666"/>
      <c r="CV78" s="667"/>
      <c r="CW78" s="665"/>
      <c r="CX78" s="666"/>
      <c r="CY78" s="666"/>
      <c r="CZ78" s="666"/>
      <c r="DA78" s="667"/>
      <c r="DB78" s="665"/>
      <c r="DC78" s="666"/>
      <c r="DD78" s="666"/>
      <c r="DE78" s="666"/>
      <c r="DF78" s="667"/>
      <c r="DG78" s="665"/>
      <c r="DH78" s="666"/>
      <c r="DI78" s="666"/>
      <c r="DJ78" s="666"/>
      <c r="DK78" s="667"/>
      <c r="DL78" s="665"/>
      <c r="DM78" s="666"/>
      <c r="DN78" s="666"/>
      <c r="DO78" s="666"/>
      <c r="DP78" s="667"/>
      <c r="DQ78" s="665"/>
      <c r="DR78" s="666"/>
      <c r="DS78" s="666"/>
      <c r="DT78" s="666"/>
      <c r="DU78" s="667"/>
      <c r="DV78" s="668"/>
      <c r="DW78" s="669"/>
      <c r="DX78" s="669"/>
      <c r="DY78" s="669"/>
      <c r="DZ78" s="670"/>
      <c r="EA78" s="502"/>
    </row>
    <row r="79" spans="1:131" s="503" customFormat="1" ht="26.25" customHeight="1" x14ac:dyDescent="0.15">
      <c r="A79" s="565">
        <v>12</v>
      </c>
      <c r="B79" s="681"/>
      <c r="C79" s="682"/>
      <c r="D79" s="682"/>
      <c r="E79" s="682"/>
      <c r="F79" s="682"/>
      <c r="G79" s="682"/>
      <c r="H79" s="682"/>
      <c r="I79" s="682"/>
      <c r="J79" s="682"/>
      <c r="K79" s="682"/>
      <c r="L79" s="682"/>
      <c r="M79" s="682"/>
      <c r="N79" s="682"/>
      <c r="O79" s="682"/>
      <c r="P79" s="683"/>
      <c r="Q79" s="684"/>
      <c r="R79" s="636"/>
      <c r="S79" s="636"/>
      <c r="T79" s="636"/>
      <c r="U79" s="636"/>
      <c r="V79" s="636"/>
      <c r="W79" s="636"/>
      <c r="X79" s="636"/>
      <c r="Y79" s="636"/>
      <c r="Z79" s="636"/>
      <c r="AA79" s="636"/>
      <c r="AB79" s="636"/>
      <c r="AC79" s="636"/>
      <c r="AD79" s="636"/>
      <c r="AE79" s="636"/>
      <c r="AF79" s="636"/>
      <c r="AG79" s="636"/>
      <c r="AH79" s="636"/>
      <c r="AI79" s="636"/>
      <c r="AJ79" s="636"/>
      <c r="AK79" s="636"/>
      <c r="AL79" s="636"/>
      <c r="AM79" s="636"/>
      <c r="AN79" s="636"/>
      <c r="AO79" s="636"/>
      <c r="AP79" s="636"/>
      <c r="AQ79" s="636"/>
      <c r="AR79" s="636"/>
      <c r="AS79" s="636"/>
      <c r="AT79" s="636"/>
      <c r="AU79" s="636"/>
      <c r="AV79" s="636"/>
      <c r="AW79" s="636"/>
      <c r="AX79" s="636"/>
      <c r="AY79" s="636"/>
      <c r="AZ79" s="685"/>
      <c r="BA79" s="685"/>
      <c r="BB79" s="685"/>
      <c r="BC79" s="685"/>
      <c r="BD79" s="686"/>
      <c r="BE79" s="617"/>
      <c r="BF79" s="617"/>
      <c r="BG79" s="617"/>
      <c r="BH79" s="617"/>
      <c r="BI79" s="617"/>
      <c r="BJ79" s="690"/>
      <c r="BK79" s="690"/>
      <c r="BL79" s="690"/>
      <c r="BM79" s="690"/>
      <c r="BN79" s="690"/>
      <c r="BO79" s="617"/>
      <c r="BP79" s="617"/>
      <c r="BQ79" s="579">
        <v>73</v>
      </c>
      <c r="BR79" s="661"/>
      <c r="BS79" s="662"/>
      <c r="BT79" s="663"/>
      <c r="BU79" s="663"/>
      <c r="BV79" s="663"/>
      <c r="BW79" s="663"/>
      <c r="BX79" s="663"/>
      <c r="BY79" s="663"/>
      <c r="BZ79" s="663"/>
      <c r="CA79" s="663"/>
      <c r="CB79" s="663"/>
      <c r="CC79" s="663"/>
      <c r="CD79" s="663"/>
      <c r="CE79" s="663"/>
      <c r="CF79" s="663"/>
      <c r="CG79" s="664"/>
      <c r="CH79" s="665"/>
      <c r="CI79" s="666"/>
      <c r="CJ79" s="666"/>
      <c r="CK79" s="666"/>
      <c r="CL79" s="667"/>
      <c r="CM79" s="665"/>
      <c r="CN79" s="666"/>
      <c r="CO79" s="666"/>
      <c r="CP79" s="666"/>
      <c r="CQ79" s="667"/>
      <c r="CR79" s="665"/>
      <c r="CS79" s="666"/>
      <c r="CT79" s="666"/>
      <c r="CU79" s="666"/>
      <c r="CV79" s="667"/>
      <c r="CW79" s="665"/>
      <c r="CX79" s="666"/>
      <c r="CY79" s="666"/>
      <c r="CZ79" s="666"/>
      <c r="DA79" s="667"/>
      <c r="DB79" s="665"/>
      <c r="DC79" s="666"/>
      <c r="DD79" s="666"/>
      <c r="DE79" s="666"/>
      <c r="DF79" s="667"/>
      <c r="DG79" s="665"/>
      <c r="DH79" s="666"/>
      <c r="DI79" s="666"/>
      <c r="DJ79" s="666"/>
      <c r="DK79" s="667"/>
      <c r="DL79" s="665"/>
      <c r="DM79" s="666"/>
      <c r="DN79" s="666"/>
      <c r="DO79" s="666"/>
      <c r="DP79" s="667"/>
      <c r="DQ79" s="665"/>
      <c r="DR79" s="666"/>
      <c r="DS79" s="666"/>
      <c r="DT79" s="666"/>
      <c r="DU79" s="667"/>
      <c r="DV79" s="668"/>
      <c r="DW79" s="669"/>
      <c r="DX79" s="669"/>
      <c r="DY79" s="669"/>
      <c r="DZ79" s="670"/>
      <c r="EA79" s="502"/>
    </row>
    <row r="80" spans="1:131" s="503" customFormat="1" ht="26.25" customHeight="1" x14ac:dyDescent="0.15">
      <c r="A80" s="565">
        <v>13</v>
      </c>
      <c r="B80" s="681"/>
      <c r="C80" s="682"/>
      <c r="D80" s="682"/>
      <c r="E80" s="682"/>
      <c r="F80" s="682"/>
      <c r="G80" s="682"/>
      <c r="H80" s="682"/>
      <c r="I80" s="682"/>
      <c r="J80" s="682"/>
      <c r="K80" s="682"/>
      <c r="L80" s="682"/>
      <c r="M80" s="682"/>
      <c r="N80" s="682"/>
      <c r="O80" s="682"/>
      <c r="P80" s="683"/>
      <c r="Q80" s="684"/>
      <c r="R80" s="636"/>
      <c r="S80" s="636"/>
      <c r="T80" s="636"/>
      <c r="U80" s="636"/>
      <c r="V80" s="636"/>
      <c r="W80" s="636"/>
      <c r="X80" s="636"/>
      <c r="Y80" s="636"/>
      <c r="Z80" s="636"/>
      <c r="AA80" s="636"/>
      <c r="AB80" s="636"/>
      <c r="AC80" s="636"/>
      <c r="AD80" s="636"/>
      <c r="AE80" s="636"/>
      <c r="AF80" s="636"/>
      <c r="AG80" s="636"/>
      <c r="AH80" s="636"/>
      <c r="AI80" s="636"/>
      <c r="AJ80" s="636"/>
      <c r="AK80" s="636"/>
      <c r="AL80" s="636"/>
      <c r="AM80" s="636"/>
      <c r="AN80" s="636"/>
      <c r="AO80" s="636"/>
      <c r="AP80" s="636"/>
      <c r="AQ80" s="636"/>
      <c r="AR80" s="636"/>
      <c r="AS80" s="636"/>
      <c r="AT80" s="636"/>
      <c r="AU80" s="636"/>
      <c r="AV80" s="636"/>
      <c r="AW80" s="636"/>
      <c r="AX80" s="636"/>
      <c r="AY80" s="636"/>
      <c r="AZ80" s="685"/>
      <c r="BA80" s="685"/>
      <c r="BB80" s="685"/>
      <c r="BC80" s="685"/>
      <c r="BD80" s="686"/>
      <c r="BE80" s="617"/>
      <c r="BF80" s="617"/>
      <c r="BG80" s="617"/>
      <c r="BH80" s="617"/>
      <c r="BI80" s="617"/>
      <c r="BJ80" s="617"/>
      <c r="BK80" s="617"/>
      <c r="BL80" s="617"/>
      <c r="BM80" s="617"/>
      <c r="BN80" s="617"/>
      <c r="BO80" s="617"/>
      <c r="BP80" s="617"/>
      <c r="BQ80" s="579">
        <v>74</v>
      </c>
      <c r="BR80" s="661"/>
      <c r="BS80" s="662"/>
      <c r="BT80" s="663"/>
      <c r="BU80" s="663"/>
      <c r="BV80" s="663"/>
      <c r="BW80" s="663"/>
      <c r="BX80" s="663"/>
      <c r="BY80" s="663"/>
      <c r="BZ80" s="663"/>
      <c r="CA80" s="663"/>
      <c r="CB80" s="663"/>
      <c r="CC80" s="663"/>
      <c r="CD80" s="663"/>
      <c r="CE80" s="663"/>
      <c r="CF80" s="663"/>
      <c r="CG80" s="664"/>
      <c r="CH80" s="665"/>
      <c r="CI80" s="666"/>
      <c r="CJ80" s="666"/>
      <c r="CK80" s="666"/>
      <c r="CL80" s="667"/>
      <c r="CM80" s="665"/>
      <c r="CN80" s="666"/>
      <c r="CO80" s="666"/>
      <c r="CP80" s="666"/>
      <c r="CQ80" s="667"/>
      <c r="CR80" s="665"/>
      <c r="CS80" s="666"/>
      <c r="CT80" s="666"/>
      <c r="CU80" s="666"/>
      <c r="CV80" s="667"/>
      <c r="CW80" s="665"/>
      <c r="CX80" s="666"/>
      <c r="CY80" s="666"/>
      <c r="CZ80" s="666"/>
      <c r="DA80" s="667"/>
      <c r="DB80" s="665"/>
      <c r="DC80" s="666"/>
      <c r="DD80" s="666"/>
      <c r="DE80" s="666"/>
      <c r="DF80" s="667"/>
      <c r="DG80" s="665"/>
      <c r="DH80" s="666"/>
      <c r="DI80" s="666"/>
      <c r="DJ80" s="666"/>
      <c r="DK80" s="667"/>
      <c r="DL80" s="665"/>
      <c r="DM80" s="666"/>
      <c r="DN80" s="666"/>
      <c r="DO80" s="666"/>
      <c r="DP80" s="667"/>
      <c r="DQ80" s="665"/>
      <c r="DR80" s="666"/>
      <c r="DS80" s="666"/>
      <c r="DT80" s="666"/>
      <c r="DU80" s="667"/>
      <c r="DV80" s="668"/>
      <c r="DW80" s="669"/>
      <c r="DX80" s="669"/>
      <c r="DY80" s="669"/>
      <c r="DZ80" s="670"/>
      <c r="EA80" s="502"/>
    </row>
    <row r="81" spans="1:131" s="503" customFormat="1" ht="26.25" customHeight="1" x14ac:dyDescent="0.15">
      <c r="A81" s="565">
        <v>14</v>
      </c>
      <c r="B81" s="681"/>
      <c r="C81" s="682"/>
      <c r="D81" s="682"/>
      <c r="E81" s="682"/>
      <c r="F81" s="682"/>
      <c r="G81" s="682"/>
      <c r="H81" s="682"/>
      <c r="I81" s="682"/>
      <c r="J81" s="682"/>
      <c r="K81" s="682"/>
      <c r="L81" s="682"/>
      <c r="M81" s="682"/>
      <c r="N81" s="682"/>
      <c r="O81" s="682"/>
      <c r="P81" s="683"/>
      <c r="Q81" s="684"/>
      <c r="R81" s="636"/>
      <c r="S81" s="636"/>
      <c r="T81" s="636"/>
      <c r="U81" s="636"/>
      <c r="V81" s="636"/>
      <c r="W81" s="636"/>
      <c r="X81" s="636"/>
      <c r="Y81" s="636"/>
      <c r="Z81" s="636"/>
      <c r="AA81" s="636"/>
      <c r="AB81" s="636"/>
      <c r="AC81" s="636"/>
      <c r="AD81" s="636"/>
      <c r="AE81" s="636"/>
      <c r="AF81" s="636"/>
      <c r="AG81" s="636"/>
      <c r="AH81" s="636"/>
      <c r="AI81" s="636"/>
      <c r="AJ81" s="636"/>
      <c r="AK81" s="636"/>
      <c r="AL81" s="636"/>
      <c r="AM81" s="636"/>
      <c r="AN81" s="636"/>
      <c r="AO81" s="636"/>
      <c r="AP81" s="636"/>
      <c r="AQ81" s="636"/>
      <c r="AR81" s="636"/>
      <c r="AS81" s="636"/>
      <c r="AT81" s="636"/>
      <c r="AU81" s="636"/>
      <c r="AV81" s="636"/>
      <c r="AW81" s="636"/>
      <c r="AX81" s="636"/>
      <c r="AY81" s="636"/>
      <c r="AZ81" s="685"/>
      <c r="BA81" s="685"/>
      <c r="BB81" s="685"/>
      <c r="BC81" s="685"/>
      <c r="BD81" s="686"/>
      <c r="BE81" s="617"/>
      <c r="BF81" s="617"/>
      <c r="BG81" s="617"/>
      <c r="BH81" s="617"/>
      <c r="BI81" s="617"/>
      <c r="BJ81" s="617"/>
      <c r="BK81" s="617"/>
      <c r="BL81" s="617"/>
      <c r="BM81" s="617"/>
      <c r="BN81" s="617"/>
      <c r="BO81" s="617"/>
      <c r="BP81" s="617"/>
      <c r="BQ81" s="579">
        <v>75</v>
      </c>
      <c r="BR81" s="661"/>
      <c r="BS81" s="662"/>
      <c r="BT81" s="663"/>
      <c r="BU81" s="663"/>
      <c r="BV81" s="663"/>
      <c r="BW81" s="663"/>
      <c r="BX81" s="663"/>
      <c r="BY81" s="663"/>
      <c r="BZ81" s="663"/>
      <c r="CA81" s="663"/>
      <c r="CB81" s="663"/>
      <c r="CC81" s="663"/>
      <c r="CD81" s="663"/>
      <c r="CE81" s="663"/>
      <c r="CF81" s="663"/>
      <c r="CG81" s="664"/>
      <c r="CH81" s="665"/>
      <c r="CI81" s="666"/>
      <c r="CJ81" s="666"/>
      <c r="CK81" s="666"/>
      <c r="CL81" s="667"/>
      <c r="CM81" s="665"/>
      <c r="CN81" s="666"/>
      <c r="CO81" s="666"/>
      <c r="CP81" s="666"/>
      <c r="CQ81" s="667"/>
      <c r="CR81" s="665"/>
      <c r="CS81" s="666"/>
      <c r="CT81" s="666"/>
      <c r="CU81" s="666"/>
      <c r="CV81" s="667"/>
      <c r="CW81" s="665"/>
      <c r="CX81" s="666"/>
      <c r="CY81" s="666"/>
      <c r="CZ81" s="666"/>
      <c r="DA81" s="667"/>
      <c r="DB81" s="665"/>
      <c r="DC81" s="666"/>
      <c r="DD81" s="666"/>
      <c r="DE81" s="666"/>
      <c r="DF81" s="667"/>
      <c r="DG81" s="665"/>
      <c r="DH81" s="666"/>
      <c r="DI81" s="666"/>
      <c r="DJ81" s="666"/>
      <c r="DK81" s="667"/>
      <c r="DL81" s="665"/>
      <c r="DM81" s="666"/>
      <c r="DN81" s="666"/>
      <c r="DO81" s="666"/>
      <c r="DP81" s="667"/>
      <c r="DQ81" s="665"/>
      <c r="DR81" s="666"/>
      <c r="DS81" s="666"/>
      <c r="DT81" s="666"/>
      <c r="DU81" s="667"/>
      <c r="DV81" s="668"/>
      <c r="DW81" s="669"/>
      <c r="DX81" s="669"/>
      <c r="DY81" s="669"/>
      <c r="DZ81" s="670"/>
      <c r="EA81" s="502"/>
    </row>
    <row r="82" spans="1:131" s="503" customFormat="1" ht="26.25" customHeight="1" x14ac:dyDescent="0.15">
      <c r="A82" s="565">
        <v>15</v>
      </c>
      <c r="B82" s="681"/>
      <c r="C82" s="682"/>
      <c r="D82" s="682"/>
      <c r="E82" s="682"/>
      <c r="F82" s="682"/>
      <c r="G82" s="682"/>
      <c r="H82" s="682"/>
      <c r="I82" s="682"/>
      <c r="J82" s="682"/>
      <c r="K82" s="682"/>
      <c r="L82" s="682"/>
      <c r="M82" s="682"/>
      <c r="N82" s="682"/>
      <c r="O82" s="682"/>
      <c r="P82" s="683"/>
      <c r="Q82" s="684"/>
      <c r="R82" s="636"/>
      <c r="S82" s="636"/>
      <c r="T82" s="636"/>
      <c r="U82" s="636"/>
      <c r="V82" s="636"/>
      <c r="W82" s="636"/>
      <c r="X82" s="636"/>
      <c r="Y82" s="636"/>
      <c r="Z82" s="636"/>
      <c r="AA82" s="636"/>
      <c r="AB82" s="636"/>
      <c r="AC82" s="636"/>
      <c r="AD82" s="636"/>
      <c r="AE82" s="636"/>
      <c r="AF82" s="636"/>
      <c r="AG82" s="636"/>
      <c r="AH82" s="636"/>
      <c r="AI82" s="636"/>
      <c r="AJ82" s="636"/>
      <c r="AK82" s="636"/>
      <c r="AL82" s="636"/>
      <c r="AM82" s="636"/>
      <c r="AN82" s="636"/>
      <c r="AO82" s="636"/>
      <c r="AP82" s="636"/>
      <c r="AQ82" s="636"/>
      <c r="AR82" s="636"/>
      <c r="AS82" s="636"/>
      <c r="AT82" s="636"/>
      <c r="AU82" s="636"/>
      <c r="AV82" s="636"/>
      <c r="AW82" s="636"/>
      <c r="AX82" s="636"/>
      <c r="AY82" s="636"/>
      <c r="AZ82" s="685"/>
      <c r="BA82" s="685"/>
      <c r="BB82" s="685"/>
      <c r="BC82" s="685"/>
      <c r="BD82" s="686"/>
      <c r="BE82" s="617"/>
      <c r="BF82" s="617"/>
      <c r="BG82" s="617"/>
      <c r="BH82" s="617"/>
      <c r="BI82" s="617"/>
      <c r="BJ82" s="617"/>
      <c r="BK82" s="617"/>
      <c r="BL82" s="617"/>
      <c r="BM82" s="617"/>
      <c r="BN82" s="617"/>
      <c r="BO82" s="617"/>
      <c r="BP82" s="617"/>
      <c r="BQ82" s="579">
        <v>76</v>
      </c>
      <c r="BR82" s="661"/>
      <c r="BS82" s="662"/>
      <c r="BT82" s="663"/>
      <c r="BU82" s="663"/>
      <c r="BV82" s="663"/>
      <c r="BW82" s="663"/>
      <c r="BX82" s="663"/>
      <c r="BY82" s="663"/>
      <c r="BZ82" s="663"/>
      <c r="CA82" s="663"/>
      <c r="CB82" s="663"/>
      <c r="CC82" s="663"/>
      <c r="CD82" s="663"/>
      <c r="CE82" s="663"/>
      <c r="CF82" s="663"/>
      <c r="CG82" s="664"/>
      <c r="CH82" s="665"/>
      <c r="CI82" s="666"/>
      <c r="CJ82" s="666"/>
      <c r="CK82" s="666"/>
      <c r="CL82" s="667"/>
      <c r="CM82" s="665"/>
      <c r="CN82" s="666"/>
      <c r="CO82" s="666"/>
      <c r="CP82" s="666"/>
      <c r="CQ82" s="667"/>
      <c r="CR82" s="665"/>
      <c r="CS82" s="666"/>
      <c r="CT82" s="666"/>
      <c r="CU82" s="666"/>
      <c r="CV82" s="667"/>
      <c r="CW82" s="665"/>
      <c r="CX82" s="666"/>
      <c r="CY82" s="666"/>
      <c r="CZ82" s="666"/>
      <c r="DA82" s="667"/>
      <c r="DB82" s="665"/>
      <c r="DC82" s="666"/>
      <c r="DD82" s="666"/>
      <c r="DE82" s="666"/>
      <c r="DF82" s="667"/>
      <c r="DG82" s="665"/>
      <c r="DH82" s="666"/>
      <c r="DI82" s="666"/>
      <c r="DJ82" s="666"/>
      <c r="DK82" s="667"/>
      <c r="DL82" s="665"/>
      <c r="DM82" s="666"/>
      <c r="DN82" s="666"/>
      <c r="DO82" s="666"/>
      <c r="DP82" s="667"/>
      <c r="DQ82" s="665"/>
      <c r="DR82" s="666"/>
      <c r="DS82" s="666"/>
      <c r="DT82" s="666"/>
      <c r="DU82" s="667"/>
      <c r="DV82" s="668"/>
      <c r="DW82" s="669"/>
      <c r="DX82" s="669"/>
      <c r="DY82" s="669"/>
      <c r="DZ82" s="670"/>
      <c r="EA82" s="502"/>
    </row>
    <row r="83" spans="1:131" s="503" customFormat="1" ht="26.25" customHeight="1" x14ac:dyDescent="0.15">
      <c r="A83" s="565">
        <v>16</v>
      </c>
      <c r="B83" s="681"/>
      <c r="C83" s="682"/>
      <c r="D83" s="682"/>
      <c r="E83" s="682"/>
      <c r="F83" s="682"/>
      <c r="G83" s="682"/>
      <c r="H83" s="682"/>
      <c r="I83" s="682"/>
      <c r="J83" s="682"/>
      <c r="K83" s="682"/>
      <c r="L83" s="682"/>
      <c r="M83" s="682"/>
      <c r="N83" s="682"/>
      <c r="O83" s="682"/>
      <c r="P83" s="683"/>
      <c r="Q83" s="684"/>
      <c r="R83" s="636"/>
      <c r="S83" s="636"/>
      <c r="T83" s="636"/>
      <c r="U83" s="636"/>
      <c r="V83" s="636"/>
      <c r="W83" s="636"/>
      <c r="X83" s="636"/>
      <c r="Y83" s="636"/>
      <c r="Z83" s="636"/>
      <c r="AA83" s="636"/>
      <c r="AB83" s="636"/>
      <c r="AC83" s="636"/>
      <c r="AD83" s="636"/>
      <c r="AE83" s="636"/>
      <c r="AF83" s="636"/>
      <c r="AG83" s="636"/>
      <c r="AH83" s="636"/>
      <c r="AI83" s="636"/>
      <c r="AJ83" s="636"/>
      <c r="AK83" s="636"/>
      <c r="AL83" s="636"/>
      <c r="AM83" s="636"/>
      <c r="AN83" s="636"/>
      <c r="AO83" s="636"/>
      <c r="AP83" s="636"/>
      <c r="AQ83" s="636"/>
      <c r="AR83" s="636"/>
      <c r="AS83" s="636"/>
      <c r="AT83" s="636"/>
      <c r="AU83" s="636"/>
      <c r="AV83" s="636"/>
      <c r="AW83" s="636"/>
      <c r="AX83" s="636"/>
      <c r="AY83" s="636"/>
      <c r="AZ83" s="685"/>
      <c r="BA83" s="685"/>
      <c r="BB83" s="685"/>
      <c r="BC83" s="685"/>
      <c r="BD83" s="686"/>
      <c r="BE83" s="617"/>
      <c r="BF83" s="617"/>
      <c r="BG83" s="617"/>
      <c r="BH83" s="617"/>
      <c r="BI83" s="617"/>
      <c r="BJ83" s="617"/>
      <c r="BK83" s="617"/>
      <c r="BL83" s="617"/>
      <c r="BM83" s="617"/>
      <c r="BN83" s="617"/>
      <c r="BO83" s="617"/>
      <c r="BP83" s="617"/>
      <c r="BQ83" s="579">
        <v>77</v>
      </c>
      <c r="BR83" s="661"/>
      <c r="BS83" s="662"/>
      <c r="BT83" s="663"/>
      <c r="BU83" s="663"/>
      <c r="BV83" s="663"/>
      <c r="BW83" s="663"/>
      <c r="BX83" s="663"/>
      <c r="BY83" s="663"/>
      <c r="BZ83" s="663"/>
      <c r="CA83" s="663"/>
      <c r="CB83" s="663"/>
      <c r="CC83" s="663"/>
      <c r="CD83" s="663"/>
      <c r="CE83" s="663"/>
      <c r="CF83" s="663"/>
      <c r="CG83" s="664"/>
      <c r="CH83" s="665"/>
      <c r="CI83" s="666"/>
      <c r="CJ83" s="666"/>
      <c r="CK83" s="666"/>
      <c r="CL83" s="667"/>
      <c r="CM83" s="665"/>
      <c r="CN83" s="666"/>
      <c r="CO83" s="666"/>
      <c r="CP83" s="666"/>
      <c r="CQ83" s="667"/>
      <c r="CR83" s="665"/>
      <c r="CS83" s="666"/>
      <c r="CT83" s="666"/>
      <c r="CU83" s="666"/>
      <c r="CV83" s="667"/>
      <c r="CW83" s="665"/>
      <c r="CX83" s="666"/>
      <c r="CY83" s="666"/>
      <c r="CZ83" s="666"/>
      <c r="DA83" s="667"/>
      <c r="DB83" s="665"/>
      <c r="DC83" s="666"/>
      <c r="DD83" s="666"/>
      <c r="DE83" s="666"/>
      <c r="DF83" s="667"/>
      <c r="DG83" s="665"/>
      <c r="DH83" s="666"/>
      <c r="DI83" s="666"/>
      <c r="DJ83" s="666"/>
      <c r="DK83" s="667"/>
      <c r="DL83" s="665"/>
      <c r="DM83" s="666"/>
      <c r="DN83" s="666"/>
      <c r="DO83" s="666"/>
      <c r="DP83" s="667"/>
      <c r="DQ83" s="665"/>
      <c r="DR83" s="666"/>
      <c r="DS83" s="666"/>
      <c r="DT83" s="666"/>
      <c r="DU83" s="667"/>
      <c r="DV83" s="668"/>
      <c r="DW83" s="669"/>
      <c r="DX83" s="669"/>
      <c r="DY83" s="669"/>
      <c r="DZ83" s="670"/>
      <c r="EA83" s="502"/>
    </row>
    <row r="84" spans="1:131" s="503" customFormat="1" ht="26.25" customHeight="1" x14ac:dyDescent="0.15">
      <c r="A84" s="565">
        <v>17</v>
      </c>
      <c r="B84" s="681"/>
      <c r="C84" s="682"/>
      <c r="D84" s="682"/>
      <c r="E84" s="682"/>
      <c r="F84" s="682"/>
      <c r="G84" s="682"/>
      <c r="H84" s="682"/>
      <c r="I84" s="682"/>
      <c r="J84" s="682"/>
      <c r="K84" s="682"/>
      <c r="L84" s="682"/>
      <c r="M84" s="682"/>
      <c r="N84" s="682"/>
      <c r="O84" s="682"/>
      <c r="P84" s="683"/>
      <c r="Q84" s="684"/>
      <c r="R84" s="636"/>
      <c r="S84" s="636"/>
      <c r="T84" s="636"/>
      <c r="U84" s="636"/>
      <c r="V84" s="636"/>
      <c r="W84" s="636"/>
      <c r="X84" s="636"/>
      <c r="Y84" s="636"/>
      <c r="Z84" s="636"/>
      <c r="AA84" s="636"/>
      <c r="AB84" s="636"/>
      <c r="AC84" s="636"/>
      <c r="AD84" s="636"/>
      <c r="AE84" s="636"/>
      <c r="AF84" s="636"/>
      <c r="AG84" s="636"/>
      <c r="AH84" s="636"/>
      <c r="AI84" s="636"/>
      <c r="AJ84" s="636"/>
      <c r="AK84" s="636"/>
      <c r="AL84" s="636"/>
      <c r="AM84" s="636"/>
      <c r="AN84" s="636"/>
      <c r="AO84" s="636"/>
      <c r="AP84" s="636"/>
      <c r="AQ84" s="636"/>
      <c r="AR84" s="636"/>
      <c r="AS84" s="636"/>
      <c r="AT84" s="636"/>
      <c r="AU84" s="636"/>
      <c r="AV84" s="636"/>
      <c r="AW84" s="636"/>
      <c r="AX84" s="636"/>
      <c r="AY84" s="636"/>
      <c r="AZ84" s="685"/>
      <c r="BA84" s="685"/>
      <c r="BB84" s="685"/>
      <c r="BC84" s="685"/>
      <c r="BD84" s="686"/>
      <c r="BE84" s="617"/>
      <c r="BF84" s="617"/>
      <c r="BG84" s="617"/>
      <c r="BH84" s="617"/>
      <c r="BI84" s="617"/>
      <c r="BJ84" s="617"/>
      <c r="BK84" s="617"/>
      <c r="BL84" s="617"/>
      <c r="BM84" s="617"/>
      <c r="BN84" s="617"/>
      <c r="BO84" s="617"/>
      <c r="BP84" s="617"/>
      <c r="BQ84" s="579">
        <v>78</v>
      </c>
      <c r="BR84" s="661"/>
      <c r="BS84" s="662"/>
      <c r="BT84" s="663"/>
      <c r="BU84" s="663"/>
      <c r="BV84" s="663"/>
      <c r="BW84" s="663"/>
      <c r="BX84" s="663"/>
      <c r="BY84" s="663"/>
      <c r="BZ84" s="663"/>
      <c r="CA84" s="663"/>
      <c r="CB84" s="663"/>
      <c r="CC84" s="663"/>
      <c r="CD84" s="663"/>
      <c r="CE84" s="663"/>
      <c r="CF84" s="663"/>
      <c r="CG84" s="664"/>
      <c r="CH84" s="665"/>
      <c r="CI84" s="666"/>
      <c r="CJ84" s="666"/>
      <c r="CK84" s="666"/>
      <c r="CL84" s="667"/>
      <c r="CM84" s="665"/>
      <c r="CN84" s="666"/>
      <c r="CO84" s="666"/>
      <c r="CP84" s="666"/>
      <c r="CQ84" s="667"/>
      <c r="CR84" s="665"/>
      <c r="CS84" s="666"/>
      <c r="CT84" s="666"/>
      <c r="CU84" s="666"/>
      <c r="CV84" s="667"/>
      <c r="CW84" s="665"/>
      <c r="CX84" s="666"/>
      <c r="CY84" s="666"/>
      <c r="CZ84" s="666"/>
      <c r="DA84" s="667"/>
      <c r="DB84" s="665"/>
      <c r="DC84" s="666"/>
      <c r="DD84" s="666"/>
      <c r="DE84" s="666"/>
      <c r="DF84" s="667"/>
      <c r="DG84" s="665"/>
      <c r="DH84" s="666"/>
      <c r="DI84" s="666"/>
      <c r="DJ84" s="666"/>
      <c r="DK84" s="667"/>
      <c r="DL84" s="665"/>
      <c r="DM84" s="666"/>
      <c r="DN84" s="666"/>
      <c r="DO84" s="666"/>
      <c r="DP84" s="667"/>
      <c r="DQ84" s="665"/>
      <c r="DR84" s="666"/>
      <c r="DS84" s="666"/>
      <c r="DT84" s="666"/>
      <c r="DU84" s="667"/>
      <c r="DV84" s="668"/>
      <c r="DW84" s="669"/>
      <c r="DX84" s="669"/>
      <c r="DY84" s="669"/>
      <c r="DZ84" s="670"/>
      <c r="EA84" s="502"/>
    </row>
    <row r="85" spans="1:131" s="503" customFormat="1" ht="26.25" customHeight="1" x14ac:dyDescent="0.15">
      <c r="A85" s="565">
        <v>18</v>
      </c>
      <c r="B85" s="681"/>
      <c r="C85" s="682"/>
      <c r="D85" s="682"/>
      <c r="E85" s="682"/>
      <c r="F85" s="682"/>
      <c r="G85" s="682"/>
      <c r="H85" s="682"/>
      <c r="I85" s="682"/>
      <c r="J85" s="682"/>
      <c r="K85" s="682"/>
      <c r="L85" s="682"/>
      <c r="M85" s="682"/>
      <c r="N85" s="682"/>
      <c r="O85" s="682"/>
      <c r="P85" s="683"/>
      <c r="Q85" s="684"/>
      <c r="R85" s="636"/>
      <c r="S85" s="636"/>
      <c r="T85" s="636"/>
      <c r="U85" s="636"/>
      <c r="V85" s="636"/>
      <c r="W85" s="636"/>
      <c r="X85" s="636"/>
      <c r="Y85" s="636"/>
      <c r="Z85" s="636"/>
      <c r="AA85" s="636"/>
      <c r="AB85" s="636"/>
      <c r="AC85" s="636"/>
      <c r="AD85" s="636"/>
      <c r="AE85" s="636"/>
      <c r="AF85" s="636"/>
      <c r="AG85" s="636"/>
      <c r="AH85" s="636"/>
      <c r="AI85" s="636"/>
      <c r="AJ85" s="636"/>
      <c r="AK85" s="636"/>
      <c r="AL85" s="636"/>
      <c r="AM85" s="636"/>
      <c r="AN85" s="636"/>
      <c r="AO85" s="636"/>
      <c r="AP85" s="636"/>
      <c r="AQ85" s="636"/>
      <c r="AR85" s="636"/>
      <c r="AS85" s="636"/>
      <c r="AT85" s="636"/>
      <c r="AU85" s="636"/>
      <c r="AV85" s="636"/>
      <c r="AW85" s="636"/>
      <c r="AX85" s="636"/>
      <c r="AY85" s="636"/>
      <c r="AZ85" s="685"/>
      <c r="BA85" s="685"/>
      <c r="BB85" s="685"/>
      <c r="BC85" s="685"/>
      <c r="BD85" s="686"/>
      <c r="BE85" s="617"/>
      <c r="BF85" s="617"/>
      <c r="BG85" s="617"/>
      <c r="BH85" s="617"/>
      <c r="BI85" s="617"/>
      <c r="BJ85" s="617"/>
      <c r="BK85" s="617"/>
      <c r="BL85" s="617"/>
      <c r="BM85" s="617"/>
      <c r="BN85" s="617"/>
      <c r="BO85" s="617"/>
      <c r="BP85" s="617"/>
      <c r="BQ85" s="579">
        <v>79</v>
      </c>
      <c r="BR85" s="661"/>
      <c r="BS85" s="662"/>
      <c r="BT85" s="663"/>
      <c r="BU85" s="663"/>
      <c r="BV85" s="663"/>
      <c r="BW85" s="663"/>
      <c r="BX85" s="663"/>
      <c r="BY85" s="663"/>
      <c r="BZ85" s="663"/>
      <c r="CA85" s="663"/>
      <c r="CB85" s="663"/>
      <c r="CC85" s="663"/>
      <c r="CD85" s="663"/>
      <c r="CE85" s="663"/>
      <c r="CF85" s="663"/>
      <c r="CG85" s="664"/>
      <c r="CH85" s="665"/>
      <c r="CI85" s="666"/>
      <c r="CJ85" s="666"/>
      <c r="CK85" s="666"/>
      <c r="CL85" s="667"/>
      <c r="CM85" s="665"/>
      <c r="CN85" s="666"/>
      <c r="CO85" s="666"/>
      <c r="CP85" s="666"/>
      <c r="CQ85" s="667"/>
      <c r="CR85" s="665"/>
      <c r="CS85" s="666"/>
      <c r="CT85" s="666"/>
      <c r="CU85" s="666"/>
      <c r="CV85" s="667"/>
      <c r="CW85" s="665"/>
      <c r="CX85" s="666"/>
      <c r="CY85" s="666"/>
      <c r="CZ85" s="666"/>
      <c r="DA85" s="667"/>
      <c r="DB85" s="665"/>
      <c r="DC85" s="666"/>
      <c r="DD85" s="666"/>
      <c r="DE85" s="666"/>
      <c r="DF85" s="667"/>
      <c r="DG85" s="665"/>
      <c r="DH85" s="666"/>
      <c r="DI85" s="666"/>
      <c r="DJ85" s="666"/>
      <c r="DK85" s="667"/>
      <c r="DL85" s="665"/>
      <c r="DM85" s="666"/>
      <c r="DN85" s="666"/>
      <c r="DO85" s="666"/>
      <c r="DP85" s="667"/>
      <c r="DQ85" s="665"/>
      <c r="DR85" s="666"/>
      <c r="DS85" s="666"/>
      <c r="DT85" s="666"/>
      <c r="DU85" s="667"/>
      <c r="DV85" s="668"/>
      <c r="DW85" s="669"/>
      <c r="DX85" s="669"/>
      <c r="DY85" s="669"/>
      <c r="DZ85" s="670"/>
      <c r="EA85" s="502"/>
    </row>
    <row r="86" spans="1:131" s="503" customFormat="1" ht="26.25" customHeight="1" x14ac:dyDescent="0.15">
      <c r="A86" s="565">
        <v>19</v>
      </c>
      <c r="B86" s="681"/>
      <c r="C86" s="682"/>
      <c r="D86" s="682"/>
      <c r="E86" s="682"/>
      <c r="F86" s="682"/>
      <c r="G86" s="682"/>
      <c r="H86" s="682"/>
      <c r="I86" s="682"/>
      <c r="J86" s="682"/>
      <c r="K86" s="682"/>
      <c r="L86" s="682"/>
      <c r="M86" s="682"/>
      <c r="N86" s="682"/>
      <c r="O86" s="682"/>
      <c r="P86" s="683"/>
      <c r="Q86" s="684"/>
      <c r="R86" s="636"/>
      <c r="S86" s="636"/>
      <c r="T86" s="636"/>
      <c r="U86" s="636"/>
      <c r="V86" s="636"/>
      <c r="W86" s="636"/>
      <c r="X86" s="636"/>
      <c r="Y86" s="636"/>
      <c r="Z86" s="636"/>
      <c r="AA86" s="636"/>
      <c r="AB86" s="636"/>
      <c r="AC86" s="636"/>
      <c r="AD86" s="636"/>
      <c r="AE86" s="636"/>
      <c r="AF86" s="636"/>
      <c r="AG86" s="636"/>
      <c r="AH86" s="636"/>
      <c r="AI86" s="636"/>
      <c r="AJ86" s="636"/>
      <c r="AK86" s="636"/>
      <c r="AL86" s="636"/>
      <c r="AM86" s="636"/>
      <c r="AN86" s="636"/>
      <c r="AO86" s="636"/>
      <c r="AP86" s="636"/>
      <c r="AQ86" s="636"/>
      <c r="AR86" s="636"/>
      <c r="AS86" s="636"/>
      <c r="AT86" s="636"/>
      <c r="AU86" s="636"/>
      <c r="AV86" s="636"/>
      <c r="AW86" s="636"/>
      <c r="AX86" s="636"/>
      <c r="AY86" s="636"/>
      <c r="AZ86" s="685"/>
      <c r="BA86" s="685"/>
      <c r="BB86" s="685"/>
      <c r="BC86" s="685"/>
      <c r="BD86" s="686"/>
      <c r="BE86" s="617"/>
      <c r="BF86" s="617"/>
      <c r="BG86" s="617"/>
      <c r="BH86" s="617"/>
      <c r="BI86" s="617"/>
      <c r="BJ86" s="617"/>
      <c r="BK86" s="617"/>
      <c r="BL86" s="617"/>
      <c r="BM86" s="617"/>
      <c r="BN86" s="617"/>
      <c r="BO86" s="617"/>
      <c r="BP86" s="617"/>
      <c r="BQ86" s="579">
        <v>80</v>
      </c>
      <c r="BR86" s="661"/>
      <c r="BS86" s="662"/>
      <c r="BT86" s="663"/>
      <c r="BU86" s="663"/>
      <c r="BV86" s="663"/>
      <c r="BW86" s="663"/>
      <c r="BX86" s="663"/>
      <c r="BY86" s="663"/>
      <c r="BZ86" s="663"/>
      <c r="CA86" s="663"/>
      <c r="CB86" s="663"/>
      <c r="CC86" s="663"/>
      <c r="CD86" s="663"/>
      <c r="CE86" s="663"/>
      <c r="CF86" s="663"/>
      <c r="CG86" s="664"/>
      <c r="CH86" s="665"/>
      <c r="CI86" s="666"/>
      <c r="CJ86" s="666"/>
      <c r="CK86" s="666"/>
      <c r="CL86" s="667"/>
      <c r="CM86" s="665"/>
      <c r="CN86" s="666"/>
      <c r="CO86" s="666"/>
      <c r="CP86" s="666"/>
      <c r="CQ86" s="667"/>
      <c r="CR86" s="665"/>
      <c r="CS86" s="666"/>
      <c r="CT86" s="666"/>
      <c r="CU86" s="666"/>
      <c r="CV86" s="667"/>
      <c r="CW86" s="665"/>
      <c r="CX86" s="666"/>
      <c r="CY86" s="666"/>
      <c r="CZ86" s="666"/>
      <c r="DA86" s="667"/>
      <c r="DB86" s="665"/>
      <c r="DC86" s="666"/>
      <c r="DD86" s="666"/>
      <c r="DE86" s="666"/>
      <c r="DF86" s="667"/>
      <c r="DG86" s="665"/>
      <c r="DH86" s="666"/>
      <c r="DI86" s="666"/>
      <c r="DJ86" s="666"/>
      <c r="DK86" s="667"/>
      <c r="DL86" s="665"/>
      <c r="DM86" s="666"/>
      <c r="DN86" s="666"/>
      <c r="DO86" s="666"/>
      <c r="DP86" s="667"/>
      <c r="DQ86" s="665"/>
      <c r="DR86" s="666"/>
      <c r="DS86" s="666"/>
      <c r="DT86" s="666"/>
      <c r="DU86" s="667"/>
      <c r="DV86" s="668"/>
      <c r="DW86" s="669"/>
      <c r="DX86" s="669"/>
      <c r="DY86" s="669"/>
      <c r="DZ86" s="670"/>
      <c r="EA86" s="502"/>
    </row>
    <row r="87" spans="1:131" s="503" customFormat="1" ht="26.25" customHeight="1" x14ac:dyDescent="0.15">
      <c r="A87" s="691">
        <v>20</v>
      </c>
      <c r="B87" s="692"/>
      <c r="C87" s="693"/>
      <c r="D87" s="693"/>
      <c r="E87" s="693"/>
      <c r="F87" s="693"/>
      <c r="G87" s="693"/>
      <c r="H87" s="693"/>
      <c r="I87" s="693"/>
      <c r="J87" s="693"/>
      <c r="K87" s="693"/>
      <c r="L87" s="693"/>
      <c r="M87" s="693"/>
      <c r="N87" s="693"/>
      <c r="O87" s="693"/>
      <c r="P87" s="694"/>
      <c r="Q87" s="695"/>
      <c r="R87" s="696"/>
      <c r="S87" s="696"/>
      <c r="T87" s="696"/>
      <c r="U87" s="696"/>
      <c r="V87" s="696"/>
      <c r="W87" s="696"/>
      <c r="X87" s="696"/>
      <c r="Y87" s="696"/>
      <c r="Z87" s="696"/>
      <c r="AA87" s="696"/>
      <c r="AB87" s="696"/>
      <c r="AC87" s="696"/>
      <c r="AD87" s="696"/>
      <c r="AE87" s="696"/>
      <c r="AF87" s="696"/>
      <c r="AG87" s="696"/>
      <c r="AH87" s="696"/>
      <c r="AI87" s="696"/>
      <c r="AJ87" s="696"/>
      <c r="AK87" s="696"/>
      <c r="AL87" s="696"/>
      <c r="AM87" s="696"/>
      <c r="AN87" s="696"/>
      <c r="AO87" s="696"/>
      <c r="AP87" s="696"/>
      <c r="AQ87" s="696"/>
      <c r="AR87" s="696"/>
      <c r="AS87" s="696"/>
      <c r="AT87" s="696"/>
      <c r="AU87" s="696"/>
      <c r="AV87" s="696"/>
      <c r="AW87" s="696"/>
      <c r="AX87" s="696"/>
      <c r="AY87" s="696"/>
      <c r="AZ87" s="697"/>
      <c r="BA87" s="697"/>
      <c r="BB87" s="697"/>
      <c r="BC87" s="697"/>
      <c r="BD87" s="698"/>
      <c r="BE87" s="617"/>
      <c r="BF87" s="617"/>
      <c r="BG87" s="617"/>
      <c r="BH87" s="617"/>
      <c r="BI87" s="617"/>
      <c r="BJ87" s="617"/>
      <c r="BK87" s="617"/>
      <c r="BL87" s="617"/>
      <c r="BM87" s="617"/>
      <c r="BN87" s="617"/>
      <c r="BO87" s="617"/>
      <c r="BP87" s="617"/>
      <c r="BQ87" s="579">
        <v>81</v>
      </c>
      <c r="BR87" s="661"/>
      <c r="BS87" s="662"/>
      <c r="BT87" s="663"/>
      <c r="BU87" s="663"/>
      <c r="BV87" s="663"/>
      <c r="BW87" s="663"/>
      <c r="BX87" s="663"/>
      <c r="BY87" s="663"/>
      <c r="BZ87" s="663"/>
      <c r="CA87" s="663"/>
      <c r="CB87" s="663"/>
      <c r="CC87" s="663"/>
      <c r="CD87" s="663"/>
      <c r="CE87" s="663"/>
      <c r="CF87" s="663"/>
      <c r="CG87" s="664"/>
      <c r="CH87" s="665"/>
      <c r="CI87" s="666"/>
      <c r="CJ87" s="666"/>
      <c r="CK87" s="666"/>
      <c r="CL87" s="667"/>
      <c r="CM87" s="665"/>
      <c r="CN87" s="666"/>
      <c r="CO87" s="666"/>
      <c r="CP87" s="666"/>
      <c r="CQ87" s="667"/>
      <c r="CR87" s="665"/>
      <c r="CS87" s="666"/>
      <c r="CT87" s="666"/>
      <c r="CU87" s="666"/>
      <c r="CV87" s="667"/>
      <c r="CW87" s="665"/>
      <c r="CX87" s="666"/>
      <c r="CY87" s="666"/>
      <c r="CZ87" s="666"/>
      <c r="DA87" s="667"/>
      <c r="DB87" s="665"/>
      <c r="DC87" s="666"/>
      <c r="DD87" s="666"/>
      <c r="DE87" s="666"/>
      <c r="DF87" s="667"/>
      <c r="DG87" s="665"/>
      <c r="DH87" s="666"/>
      <c r="DI87" s="666"/>
      <c r="DJ87" s="666"/>
      <c r="DK87" s="667"/>
      <c r="DL87" s="665"/>
      <c r="DM87" s="666"/>
      <c r="DN87" s="666"/>
      <c r="DO87" s="666"/>
      <c r="DP87" s="667"/>
      <c r="DQ87" s="665"/>
      <c r="DR87" s="666"/>
      <c r="DS87" s="666"/>
      <c r="DT87" s="666"/>
      <c r="DU87" s="667"/>
      <c r="DV87" s="668"/>
      <c r="DW87" s="669"/>
      <c r="DX87" s="669"/>
      <c r="DY87" s="669"/>
      <c r="DZ87" s="670"/>
      <c r="EA87" s="502"/>
    </row>
    <row r="88" spans="1:131" s="503" customFormat="1" ht="26.25" customHeight="1" thickBot="1" x14ac:dyDescent="0.2">
      <c r="A88" s="599" t="s">
        <v>325</v>
      </c>
      <c r="B88" s="600" t="s">
        <v>356</v>
      </c>
      <c r="C88" s="601"/>
      <c r="D88" s="601"/>
      <c r="E88" s="601"/>
      <c r="F88" s="601"/>
      <c r="G88" s="601"/>
      <c r="H88" s="601"/>
      <c r="I88" s="601"/>
      <c r="J88" s="601"/>
      <c r="K88" s="601"/>
      <c r="L88" s="601"/>
      <c r="M88" s="601"/>
      <c r="N88" s="601"/>
      <c r="O88" s="601"/>
      <c r="P88" s="602"/>
      <c r="Q88" s="646"/>
      <c r="R88" s="647"/>
      <c r="S88" s="647"/>
      <c r="T88" s="647"/>
      <c r="U88" s="647"/>
      <c r="V88" s="647"/>
      <c r="W88" s="647"/>
      <c r="X88" s="647"/>
      <c r="Y88" s="647"/>
      <c r="Z88" s="647"/>
      <c r="AA88" s="647"/>
      <c r="AB88" s="647"/>
      <c r="AC88" s="647"/>
      <c r="AD88" s="647"/>
      <c r="AE88" s="647"/>
      <c r="AF88" s="650">
        <v>8071</v>
      </c>
      <c r="AG88" s="650"/>
      <c r="AH88" s="650"/>
      <c r="AI88" s="650"/>
      <c r="AJ88" s="650"/>
      <c r="AK88" s="647"/>
      <c r="AL88" s="647"/>
      <c r="AM88" s="647"/>
      <c r="AN88" s="647"/>
      <c r="AO88" s="647"/>
      <c r="AP88" s="650">
        <v>847</v>
      </c>
      <c r="AQ88" s="650"/>
      <c r="AR88" s="650"/>
      <c r="AS88" s="650"/>
      <c r="AT88" s="650"/>
      <c r="AU88" s="650">
        <v>797</v>
      </c>
      <c r="AV88" s="650"/>
      <c r="AW88" s="650"/>
      <c r="AX88" s="650"/>
      <c r="AY88" s="650"/>
      <c r="AZ88" s="654"/>
      <c r="BA88" s="654"/>
      <c r="BB88" s="654"/>
      <c r="BC88" s="654"/>
      <c r="BD88" s="655"/>
      <c r="BE88" s="617"/>
      <c r="BF88" s="617"/>
      <c r="BG88" s="617"/>
      <c r="BH88" s="617"/>
      <c r="BI88" s="617"/>
      <c r="BJ88" s="617"/>
      <c r="BK88" s="617"/>
      <c r="BL88" s="617"/>
      <c r="BM88" s="617"/>
      <c r="BN88" s="617"/>
      <c r="BO88" s="617"/>
      <c r="BP88" s="617"/>
      <c r="BQ88" s="579">
        <v>82</v>
      </c>
      <c r="BR88" s="661"/>
      <c r="BS88" s="662"/>
      <c r="BT88" s="663"/>
      <c r="BU88" s="663"/>
      <c r="BV88" s="663"/>
      <c r="BW88" s="663"/>
      <c r="BX88" s="663"/>
      <c r="BY88" s="663"/>
      <c r="BZ88" s="663"/>
      <c r="CA88" s="663"/>
      <c r="CB88" s="663"/>
      <c r="CC88" s="663"/>
      <c r="CD88" s="663"/>
      <c r="CE88" s="663"/>
      <c r="CF88" s="663"/>
      <c r="CG88" s="664"/>
      <c r="CH88" s="665"/>
      <c r="CI88" s="666"/>
      <c r="CJ88" s="666"/>
      <c r="CK88" s="666"/>
      <c r="CL88" s="667"/>
      <c r="CM88" s="665"/>
      <c r="CN88" s="666"/>
      <c r="CO88" s="666"/>
      <c r="CP88" s="666"/>
      <c r="CQ88" s="667"/>
      <c r="CR88" s="665"/>
      <c r="CS88" s="666"/>
      <c r="CT88" s="666"/>
      <c r="CU88" s="666"/>
      <c r="CV88" s="667"/>
      <c r="CW88" s="665"/>
      <c r="CX88" s="666"/>
      <c r="CY88" s="666"/>
      <c r="CZ88" s="666"/>
      <c r="DA88" s="667"/>
      <c r="DB88" s="665"/>
      <c r="DC88" s="666"/>
      <c r="DD88" s="666"/>
      <c r="DE88" s="666"/>
      <c r="DF88" s="667"/>
      <c r="DG88" s="665"/>
      <c r="DH88" s="666"/>
      <c r="DI88" s="666"/>
      <c r="DJ88" s="666"/>
      <c r="DK88" s="667"/>
      <c r="DL88" s="665"/>
      <c r="DM88" s="666"/>
      <c r="DN88" s="666"/>
      <c r="DO88" s="666"/>
      <c r="DP88" s="667"/>
      <c r="DQ88" s="665"/>
      <c r="DR88" s="666"/>
      <c r="DS88" s="666"/>
      <c r="DT88" s="666"/>
      <c r="DU88" s="667"/>
      <c r="DV88" s="668"/>
      <c r="DW88" s="669"/>
      <c r="DX88" s="669"/>
      <c r="DY88" s="669"/>
      <c r="DZ88" s="670"/>
      <c r="EA88" s="502"/>
    </row>
    <row r="89" spans="1:131" s="503" customFormat="1" ht="26.25" hidden="1" customHeight="1" x14ac:dyDescent="0.15">
      <c r="A89" s="699"/>
      <c r="B89" s="700"/>
      <c r="C89" s="700"/>
      <c r="D89" s="700"/>
      <c r="E89" s="700"/>
      <c r="F89" s="700"/>
      <c r="G89" s="700"/>
      <c r="H89" s="700"/>
      <c r="I89" s="700"/>
      <c r="J89" s="700"/>
      <c r="K89" s="700"/>
      <c r="L89" s="700"/>
      <c r="M89" s="700"/>
      <c r="N89" s="700"/>
      <c r="O89" s="700"/>
      <c r="P89" s="700"/>
      <c r="Q89" s="701"/>
      <c r="R89" s="701"/>
      <c r="S89" s="701"/>
      <c r="T89" s="701"/>
      <c r="U89" s="701"/>
      <c r="V89" s="701"/>
      <c r="W89" s="701"/>
      <c r="X89" s="701"/>
      <c r="Y89" s="701"/>
      <c r="Z89" s="701"/>
      <c r="AA89" s="701"/>
      <c r="AB89" s="701"/>
      <c r="AC89" s="701"/>
      <c r="AD89" s="701"/>
      <c r="AE89" s="701"/>
      <c r="AF89" s="701"/>
      <c r="AG89" s="701"/>
      <c r="AH89" s="701"/>
      <c r="AI89" s="701"/>
      <c r="AJ89" s="701"/>
      <c r="AK89" s="701"/>
      <c r="AL89" s="701"/>
      <c r="AM89" s="701"/>
      <c r="AN89" s="701"/>
      <c r="AO89" s="701"/>
      <c r="AP89" s="701"/>
      <c r="AQ89" s="701"/>
      <c r="AR89" s="701"/>
      <c r="AS89" s="701"/>
      <c r="AT89" s="701"/>
      <c r="AU89" s="701"/>
      <c r="AV89" s="701"/>
      <c r="AW89" s="701"/>
      <c r="AX89" s="701"/>
      <c r="AY89" s="701"/>
      <c r="AZ89" s="702"/>
      <c r="BA89" s="702"/>
      <c r="BB89" s="702"/>
      <c r="BC89" s="702"/>
      <c r="BD89" s="702"/>
      <c r="BE89" s="617"/>
      <c r="BF89" s="617"/>
      <c r="BG89" s="617"/>
      <c r="BH89" s="617"/>
      <c r="BI89" s="617"/>
      <c r="BJ89" s="617"/>
      <c r="BK89" s="617"/>
      <c r="BL89" s="617"/>
      <c r="BM89" s="617"/>
      <c r="BN89" s="617"/>
      <c r="BO89" s="617"/>
      <c r="BP89" s="617"/>
      <c r="BQ89" s="579">
        <v>83</v>
      </c>
      <c r="BR89" s="661"/>
      <c r="BS89" s="662"/>
      <c r="BT89" s="663"/>
      <c r="BU89" s="663"/>
      <c r="BV89" s="663"/>
      <c r="BW89" s="663"/>
      <c r="BX89" s="663"/>
      <c r="BY89" s="663"/>
      <c r="BZ89" s="663"/>
      <c r="CA89" s="663"/>
      <c r="CB89" s="663"/>
      <c r="CC89" s="663"/>
      <c r="CD89" s="663"/>
      <c r="CE89" s="663"/>
      <c r="CF89" s="663"/>
      <c r="CG89" s="664"/>
      <c r="CH89" s="665"/>
      <c r="CI89" s="666"/>
      <c r="CJ89" s="666"/>
      <c r="CK89" s="666"/>
      <c r="CL89" s="667"/>
      <c r="CM89" s="665"/>
      <c r="CN89" s="666"/>
      <c r="CO89" s="666"/>
      <c r="CP89" s="666"/>
      <c r="CQ89" s="667"/>
      <c r="CR89" s="665"/>
      <c r="CS89" s="666"/>
      <c r="CT89" s="666"/>
      <c r="CU89" s="666"/>
      <c r="CV89" s="667"/>
      <c r="CW89" s="665"/>
      <c r="CX89" s="666"/>
      <c r="CY89" s="666"/>
      <c r="CZ89" s="666"/>
      <c r="DA89" s="667"/>
      <c r="DB89" s="665"/>
      <c r="DC89" s="666"/>
      <c r="DD89" s="666"/>
      <c r="DE89" s="666"/>
      <c r="DF89" s="667"/>
      <c r="DG89" s="665"/>
      <c r="DH89" s="666"/>
      <c r="DI89" s="666"/>
      <c r="DJ89" s="666"/>
      <c r="DK89" s="667"/>
      <c r="DL89" s="665"/>
      <c r="DM89" s="666"/>
      <c r="DN89" s="666"/>
      <c r="DO89" s="666"/>
      <c r="DP89" s="667"/>
      <c r="DQ89" s="665"/>
      <c r="DR89" s="666"/>
      <c r="DS89" s="666"/>
      <c r="DT89" s="666"/>
      <c r="DU89" s="667"/>
      <c r="DV89" s="668"/>
      <c r="DW89" s="669"/>
      <c r="DX89" s="669"/>
      <c r="DY89" s="669"/>
      <c r="DZ89" s="670"/>
      <c r="EA89" s="502"/>
    </row>
    <row r="90" spans="1:131" s="503" customFormat="1" ht="26.25" hidden="1" customHeight="1" x14ac:dyDescent="0.15">
      <c r="A90" s="699"/>
      <c r="B90" s="700"/>
      <c r="C90" s="700"/>
      <c r="D90" s="700"/>
      <c r="E90" s="700"/>
      <c r="F90" s="700"/>
      <c r="G90" s="700"/>
      <c r="H90" s="700"/>
      <c r="I90" s="700"/>
      <c r="J90" s="700"/>
      <c r="K90" s="700"/>
      <c r="L90" s="700"/>
      <c r="M90" s="700"/>
      <c r="N90" s="700"/>
      <c r="O90" s="700"/>
      <c r="P90" s="700"/>
      <c r="Q90" s="701"/>
      <c r="R90" s="701"/>
      <c r="S90" s="701"/>
      <c r="T90" s="701"/>
      <c r="U90" s="701"/>
      <c r="V90" s="701"/>
      <c r="W90" s="701"/>
      <c r="X90" s="701"/>
      <c r="Y90" s="701"/>
      <c r="Z90" s="701"/>
      <c r="AA90" s="701"/>
      <c r="AB90" s="701"/>
      <c r="AC90" s="701"/>
      <c r="AD90" s="701"/>
      <c r="AE90" s="701"/>
      <c r="AF90" s="701"/>
      <c r="AG90" s="701"/>
      <c r="AH90" s="701"/>
      <c r="AI90" s="701"/>
      <c r="AJ90" s="701"/>
      <c r="AK90" s="701"/>
      <c r="AL90" s="701"/>
      <c r="AM90" s="701"/>
      <c r="AN90" s="701"/>
      <c r="AO90" s="701"/>
      <c r="AP90" s="701"/>
      <c r="AQ90" s="701"/>
      <c r="AR90" s="701"/>
      <c r="AS90" s="701"/>
      <c r="AT90" s="701"/>
      <c r="AU90" s="701"/>
      <c r="AV90" s="701"/>
      <c r="AW90" s="701"/>
      <c r="AX90" s="701"/>
      <c r="AY90" s="701"/>
      <c r="AZ90" s="702"/>
      <c r="BA90" s="702"/>
      <c r="BB90" s="702"/>
      <c r="BC90" s="702"/>
      <c r="BD90" s="702"/>
      <c r="BE90" s="617"/>
      <c r="BF90" s="617"/>
      <c r="BG90" s="617"/>
      <c r="BH90" s="617"/>
      <c r="BI90" s="617"/>
      <c r="BJ90" s="617"/>
      <c r="BK90" s="617"/>
      <c r="BL90" s="617"/>
      <c r="BM90" s="617"/>
      <c r="BN90" s="617"/>
      <c r="BO90" s="617"/>
      <c r="BP90" s="617"/>
      <c r="BQ90" s="579">
        <v>84</v>
      </c>
      <c r="BR90" s="661"/>
      <c r="BS90" s="662"/>
      <c r="BT90" s="663"/>
      <c r="BU90" s="663"/>
      <c r="BV90" s="663"/>
      <c r="BW90" s="663"/>
      <c r="BX90" s="663"/>
      <c r="BY90" s="663"/>
      <c r="BZ90" s="663"/>
      <c r="CA90" s="663"/>
      <c r="CB90" s="663"/>
      <c r="CC90" s="663"/>
      <c r="CD90" s="663"/>
      <c r="CE90" s="663"/>
      <c r="CF90" s="663"/>
      <c r="CG90" s="664"/>
      <c r="CH90" s="665"/>
      <c r="CI90" s="666"/>
      <c r="CJ90" s="666"/>
      <c r="CK90" s="666"/>
      <c r="CL90" s="667"/>
      <c r="CM90" s="665"/>
      <c r="CN90" s="666"/>
      <c r="CO90" s="666"/>
      <c r="CP90" s="666"/>
      <c r="CQ90" s="667"/>
      <c r="CR90" s="665"/>
      <c r="CS90" s="666"/>
      <c r="CT90" s="666"/>
      <c r="CU90" s="666"/>
      <c r="CV90" s="667"/>
      <c r="CW90" s="665"/>
      <c r="CX90" s="666"/>
      <c r="CY90" s="666"/>
      <c r="CZ90" s="666"/>
      <c r="DA90" s="667"/>
      <c r="DB90" s="665"/>
      <c r="DC90" s="666"/>
      <c r="DD90" s="666"/>
      <c r="DE90" s="666"/>
      <c r="DF90" s="667"/>
      <c r="DG90" s="665"/>
      <c r="DH90" s="666"/>
      <c r="DI90" s="666"/>
      <c r="DJ90" s="666"/>
      <c r="DK90" s="667"/>
      <c r="DL90" s="665"/>
      <c r="DM90" s="666"/>
      <c r="DN90" s="666"/>
      <c r="DO90" s="666"/>
      <c r="DP90" s="667"/>
      <c r="DQ90" s="665"/>
      <c r="DR90" s="666"/>
      <c r="DS90" s="666"/>
      <c r="DT90" s="666"/>
      <c r="DU90" s="667"/>
      <c r="DV90" s="668"/>
      <c r="DW90" s="669"/>
      <c r="DX90" s="669"/>
      <c r="DY90" s="669"/>
      <c r="DZ90" s="670"/>
      <c r="EA90" s="502"/>
    </row>
    <row r="91" spans="1:131" s="503" customFormat="1" ht="26.25" hidden="1" customHeight="1" x14ac:dyDescent="0.15">
      <c r="A91" s="699"/>
      <c r="B91" s="700"/>
      <c r="C91" s="700"/>
      <c r="D91" s="700"/>
      <c r="E91" s="700"/>
      <c r="F91" s="700"/>
      <c r="G91" s="700"/>
      <c r="H91" s="700"/>
      <c r="I91" s="700"/>
      <c r="J91" s="700"/>
      <c r="K91" s="700"/>
      <c r="L91" s="700"/>
      <c r="M91" s="700"/>
      <c r="N91" s="700"/>
      <c r="O91" s="700"/>
      <c r="P91" s="700"/>
      <c r="Q91" s="701"/>
      <c r="R91" s="701"/>
      <c r="S91" s="701"/>
      <c r="T91" s="701"/>
      <c r="U91" s="701"/>
      <c r="V91" s="701"/>
      <c r="W91" s="701"/>
      <c r="X91" s="701"/>
      <c r="Y91" s="701"/>
      <c r="Z91" s="701"/>
      <c r="AA91" s="701"/>
      <c r="AB91" s="701"/>
      <c r="AC91" s="701"/>
      <c r="AD91" s="701"/>
      <c r="AE91" s="701"/>
      <c r="AF91" s="701"/>
      <c r="AG91" s="701"/>
      <c r="AH91" s="701"/>
      <c r="AI91" s="701"/>
      <c r="AJ91" s="701"/>
      <c r="AK91" s="701"/>
      <c r="AL91" s="701"/>
      <c r="AM91" s="701"/>
      <c r="AN91" s="701"/>
      <c r="AO91" s="701"/>
      <c r="AP91" s="701"/>
      <c r="AQ91" s="701"/>
      <c r="AR91" s="701"/>
      <c r="AS91" s="701"/>
      <c r="AT91" s="701"/>
      <c r="AU91" s="701"/>
      <c r="AV91" s="701"/>
      <c r="AW91" s="701"/>
      <c r="AX91" s="701"/>
      <c r="AY91" s="701"/>
      <c r="AZ91" s="702"/>
      <c r="BA91" s="702"/>
      <c r="BB91" s="702"/>
      <c r="BC91" s="702"/>
      <c r="BD91" s="702"/>
      <c r="BE91" s="617"/>
      <c r="BF91" s="617"/>
      <c r="BG91" s="617"/>
      <c r="BH91" s="617"/>
      <c r="BI91" s="617"/>
      <c r="BJ91" s="617"/>
      <c r="BK91" s="617"/>
      <c r="BL91" s="617"/>
      <c r="BM91" s="617"/>
      <c r="BN91" s="617"/>
      <c r="BO91" s="617"/>
      <c r="BP91" s="617"/>
      <c r="BQ91" s="579">
        <v>85</v>
      </c>
      <c r="BR91" s="661"/>
      <c r="BS91" s="662"/>
      <c r="BT91" s="663"/>
      <c r="BU91" s="663"/>
      <c r="BV91" s="663"/>
      <c r="BW91" s="663"/>
      <c r="BX91" s="663"/>
      <c r="BY91" s="663"/>
      <c r="BZ91" s="663"/>
      <c r="CA91" s="663"/>
      <c r="CB91" s="663"/>
      <c r="CC91" s="663"/>
      <c r="CD91" s="663"/>
      <c r="CE91" s="663"/>
      <c r="CF91" s="663"/>
      <c r="CG91" s="664"/>
      <c r="CH91" s="665"/>
      <c r="CI91" s="666"/>
      <c r="CJ91" s="666"/>
      <c r="CK91" s="666"/>
      <c r="CL91" s="667"/>
      <c r="CM91" s="665"/>
      <c r="CN91" s="666"/>
      <c r="CO91" s="666"/>
      <c r="CP91" s="666"/>
      <c r="CQ91" s="667"/>
      <c r="CR91" s="665"/>
      <c r="CS91" s="666"/>
      <c r="CT91" s="666"/>
      <c r="CU91" s="666"/>
      <c r="CV91" s="667"/>
      <c r="CW91" s="665"/>
      <c r="CX91" s="666"/>
      <c r="CY91" s="666"/>
      <c r="CZ91" s="666"/>
      <c r="DA91" s="667"/>
      <c r="DB91" s="665"/>
      <c r="DC91" s="666"/>
      <c r="DD91" s="666"/>
      <c r="DE91" s="666"/>
      <c r="DF91" s="667"/>
      <c r="DG91" s="665"/>
      <c r="DH91" s="666"/>
      <c r="DI91" s="666"/>
      <c r="DJ91" s="666"/>
      <c r="DK91" s="667"/>
      <c r="DL91" s="665"/>
      <c r="DM91" s="666"/>
      <c r="DN91" s="666"/>
      <c r="DO91" s="666"/>
      <c r="DP91" s="667"/>
      <c r="DQ91" s="665"/>
      <c r="DR91" s="666"/>
      <c r="DS91" s="666"/>
      <c r="DT91" s="666"/>
      <c r="DU91" s="667"/>
      <c r="DV91" s="668"/>
      <c r="DW91" s="669"/>
      <c r="DX91" s="669"/>
      <c r="DY91" s="669"/>
      <c r="DZ91" s="670"/>
      <c r="EA91" s="502"/>
    </row>
    <row r="92" spans="1:131" s="503" customFormat="1" ht="26.25" hidden="1" customHeight="1" x14ac:dyDescent="0.15">
      <c r="A92" s="699"/>
      <c r="B92" s="700"/>
      <c r="C92" s="700"/>
      <c r="D92" s="700"/>
      <c r="E92" s="700"/>
      <c r="F92" s="700"/>
      <c r="G92" s="700"/>
      <c r="H92" s="700"/>
      <c r="I92" s="700"/>
      <c r="J92" s="700"/>
      <c r="K92" s="700"/>
      <c r="L92" s="700"/>
      <c r="M92" s="700"/>
      <c r="N92" s="700"/>
      <c r="O92" s="700"/>
      <c r="P92" s="700"/>
      <c r="Q92" s="701"/>
      <c r="R92" s="701"/>
      <c r="S92" s="701"/>
      <c r="T92" s="701"/>
      <c r="U92" s="701"/>
      <c r="V92" s="701"/>
      <c r="W92" s="701"/>
      <c r="X92" s="701"/>
      <c r="Y92" s="701"/>
      <c r="Z92" s="701"/>
      <c r="AA92" s="701"/>
      <c r="AB92" s="701"/>
      <c r="AC92" s="701"/>
      <c r="AD92" s="701"/>
      <c r="AE92" s="701"/>
      <c r="AF92" s="701"/>
      <c r="AG92" s="701"/>
      <c r="AH92" s="701"/>
      <c r="AI92" s="701"/>
      <c r="AJ92" s="701"/>
      <c r="AK92" s="701"/>
      <c r="AL92" s="701"/>
      <c r="AM92" s="701"/>
      <c r="AN92" s="701"/>
      <c r="AO92" s="701"/>
      <c r="AP92" s="701"/>
      <c r="AQ92" s="701"/>
      <c r="AR92" s="701"/>
      <c r="AS92" s="701"/>
      <c r="AT92" s="701"/>
      <c r="AU92" s="701"/>
      <c r="AV92" s="701"/>
      <c r="AW92" s="701"/>
      <c r="AX92" s="701"/>
      <c r="AY92" s="701"/>
      <c r="AZ92" s="702"/>
      <c r="BA92" s="702"/>
      <c r="BB92" s="702"/>
      <c r="BC92" s="702"/>
      <c r="BD92" s="702"/>
      <c r="BE92" s="617"/>
      <c r="BF92" s="617"/>
      <c r="BG92" s="617"/>
      <c r="BH92" s="617"/>
      <c r="BI92" s="617"/>
      <c r="BJ92" s="617"/>
      <c r="BK92" s="617"/>
      <c r="BL92" s="617"/>
      <c r="BM92" s="617"/>
      <c r="BN92" s="617"/>
      <c r="BO92" s="617"/>
      <c r="BP92" s="617"/>
      <c r="BQ92" s="579">
        <v>86</v>
      </c>
      <c r="BR92" s="661"/>
      <c r="BS92" s="662"/>
      <c r="BT92" s="663"/>
      <c r="BU92" s="663"/>
      <c r="BV92" s="663"/>
      <c r="BW92" s="663"/>
      <c r="BX92" s="663"/>
      <c r="BY92" s="663"/>
      <c r="BZ92" s="663"/>
      <c r="CA92" s="663"/>
      <c r="CB92" s="663"/>
      <c r="CC92" s="663"/>
      <c r="CD92" s="663"/>
      <c r="CE92" s="663"/>
      <c r="CF92" s="663"/>
      <c r="CG92" s="664"/>
      <c r="CH92" s="665"/>
      <c r="CI92" s="666"/>
      <c r="CJ92" s="666"/>
      <c r="CK92" s="666"/>
      <c r="CL92" s="667"/>
      <c r="CM92" s="665"/>
      <c r="CN92" s="666"/>
      <c r="CO92" s="666"/>
      <c r="CP92" s="666"/>
      <c r="CQ92" s="667"/>
      <c r="CR92" s="665"/>
      <c r="CS92" s="666"/>
      <c r="CT92" s="666"/>
      <c r="CU92" s="666"/>
      <c r="CV92" s="667"/>
      <c r="CW92" s="665"/>
      <c r="CX92" s="666"/>
      <c r="CY92" s="666"/>
      <c r="CZ92" s="666"/>
      <c r="DA92" s="667"/>
      <c r="DB92" s="665"/>
      <c r="DC92" s="666"/>
      <c r="DD92" s="666"/>
      <c r="DE92" s="666"/>
      <c r="DF92" s="667"/>
      <c r="DG92" s="665"/>
      <c r="DH92" s="666"/>
      <c r="DI92" s="666"/>
      <c r="DJ92" s="666"/>
      <c r="DK92" s="667"/>
      <c r="DL92" s="665"/>
      <c r="DM92" s="666"/>
      <c r="DN92" s="666"/>
      <c r="DO92" s="666"/>
      <c r="DP92" s="667"/>
      <c r="DQ92" s="665"/>
      <c r="DR92" s="666"/>
      <c r="DS92" s="666"/>
      <c r="DT92" s="666"/>
      <c r="DU92" s="667"/>
      <c r="DV92" s="668"/>
      <c r="DW92" s="669"/>
      <c r="DX92" s="669"/>
      <c r="DY92" s="669"/>
      <c r="DZ92" s="670"/>
      <c r="EA92" s="502"/>
    </row>
    <row r="93" spans="1:131" s="503" customFormat="1" ht="26.25" hidden="1" customHeight="1" x14ac:dyDescent="0.15">
      <c r="A93" s="699"/>
      <c r="B93" s="700"/>
      <c r="C93" s="700"/>
      <c r="D93" s="700"/>
      <c r="E93" s="700"/>
      <c r="F93" s="700"/>
      <c r="G93" s="700"/>
      <c r="H93" s="700"/>
      <c r="I93" s="700"/>
      <c r="J93" s="700"/>
      <c r="K93" s="700"/>
      <c r="L93" s="700"/>
      <c r="M93" s="700"/>
      <c r="N93" s="700"/>
      <c r="O93" s="700"/>
      <c r="P93" s="700"/>
      <c r="Q93" s="701"/>
      <c r="R93" s="701"/>
      <c r="S93" s="701"/>
      <c r="T93" s="701"/>
      <c r="U93" s="701"/>
      <c r="V93" s="701"/>
      <c r="W93" s="701"/>
      <c r="X93" s="701"/>
      <c r="Y93" s="701"/>
      <c r="Z93" s="701"/>
      <c r="AA93" s="701"/>
      <c r="AB93" s="701"/>
      <c r="AC93" s="701"/>
      <c r="AD93" s="701"/>
      <c r="AE93" s="701"/>
      <c r="AF93" s="701"/>
      <c r="AG93" s="701"/>
      <c r="AH93" s="701"/>
      <c r="AI93" s="701"/>
      <c r="AJ93" s="701"/>
      <c r="AK93" s="701"/>
      <c r="AL93" s="701"/>
      <c r="AM93" s="701"/>
      <c r="AN93" s="701"/>
      <c r="AO93" s="701"/>
      <c r="AP93" s="701"/>
      <c r="AQ93" s="701"/>
      <c r="AR93" s="701"/>
      <c r="AS93" s="701"/>
      <c r="AT93" s="701"/>
      <c r="AU93" s="701"/>
      <c r="AV93" s="701"/>
      <c r="AW93" s="701"/>
      <c r="AX93" s="701"/>
      <c r="AY93" s="701"/>
      <c r="AZ93" s="702"/>
      <c r="BA93" s="702"/>
      <c r="BB93" s="702"/>
      <c r="BC93" s="702"/>
      <c r="BD93" s="702"/>
      <c r="BE93" s="617"/>
      <c r="BF93" s="617"/>
      <c r="BG93" s="617"/>
      <c r="BH93" s="617"/>
      <c r="BI93" s="617"/>
      <c r="BJ93" s="617"/>
      <c r="BK93" s="617"/>
      <c r="BL93" s="617"/>
      <c r="BM93" s="617"/>
      <c r="BN93" s="617"/>
      <c r="BO93" s="617"/>
      <c r="BP93" s="617"/>
      <c r="BQ93" s="579">
        <v>87</v>
      </c>
      <c r="BR93" s="661"/>
      <c r="BS93" s="662"/>
      <c r="BT93" s="663"/>
      <c r="BU93" s="663"/>
      <c r="BV93" s="663"/>
      <c r="BW93" s="663"/>
      <c r="BX93" s="663"/>
      <c r="BY93" s="663"/>
      <c r="BZ93" s="663"/>
      <c r="CA93" s="663"/>
      <c r="CB93" s="663"/>
      <c r="CC93" s="663"/>
      <c r="CD93" s="663"/>
      <c r="CE93" s="663"/>
      <c r="CF93" s="663"/>
      <c r="CG93" s="664"/>
      <c r="CH93" s="665"/>
      <c r="CI93" s="666"/>
      <c r="CJ93" s="666"/>
      <c r="CK93" s="666"/>
      <c r="CL93" s="667"/>
      <c r="CM93" s="665"/>
      <c r="CN93" s="666"/>
      <c r="CO93" s="666"/>
      <c r="CP93" s="666"/>
      <c r="CQ93" s="667"/>
      <c r="CR93" s="665"/>
      <c r="CS93" s="666"/>
      <c r="CT93" s="666"/>
      <c r="CU93" s="666"/>
      <c r="CV93" s="667"/>
      <c r="CW93" s="665"/>
      <c r="CX93" s="666"/>
      <c r="CY93" s="666"/>
      <c r="CZ93" s="666"/>
      <c r="DA93" s="667"/>
      <c r="DB93" s="665"/>
      <c r="DC93" s="666"/>
      <c r="DD93" s="666"/>
      <c r="DE93" s="666"/>
      <c r="DF93" s="667"/>
      <c r="DG93" s="665"/>
      <c r="DH93" s="666"/>
      <c r="DI93" s="666"/>
      <c r="DJ93" s="666"/>
      <c r="DK93" s="667"/>
      <c r="DL93" s="665"/>
      <c r="DM93" s="666"/>
      <c r="DN93" s="666"/>
      <c r="DO93" s="666"/>
      <c r="DP93" s="667"/>
      <c r="DQ93" s="665"/>
      <c r="DR93" s="666"/>
      <c r="DS93" s="666"/>
      <c r="DT93" s="666"/>
      <c r="DU93" s="667"/>
      <c r="DV93" s="668"/>
      <c r="DW93" s="669"/>
      <c r="DX93" s="669"/>
      <c r="DY93" s="669"/>
      <c r="DZ93" s="670"/>
      <c r="EA93" s="502"/>
    </row>
    <row r="94" spans="1:131" s="503" customFormat="1" ht="26.25" hidden="1" customHeight="1" x14ac:dyDescent="0.15">
      <c r="A94" s="699"/>
      <c r="B94" s="700"/>
      <c r="C94" s="700"/>
      <c r="D94" s="700"/>
      <c r="E94" s="700"/>
      <c r="F94" s="700"/>
      <c r="G94" s="700"/>
      <c r="H94" s="700"/>
      <c r="I94" s="700"/>
      <c r="J94" s="700"/>
      <c r="K94" s="700"/>
      <c r="L94" s="700"/>
      <c r="M94" s="700"/>
      <c r="N94" s="700"/>
      <c r="O94" s="700"/>
      <c r="P94" s="700"/>
      <c r="Q94" s="701"/>
      <c r="R94" s="701"/>
      <c r="S94" s="701"/>
      <c r="T94" s="701"/>
      <c r="U94" s="701"/>
      <c r="V94" s="701"/>
      <c r="W94" s="701"/>
      <c r="X94" s="701"/>
      <c r="Y94" s="701"/>
      <c r="Z94" s="701"/>
      <c r="AA94" s="701"/>
      <c r="AB94" s="701"/>
      <c r="AC94" s="701"/>
      <c r="AD94" s="701"/>
      <c r="AE94" s="701"/>
      <c r="AF94" s="701"/>
      <c r="AG94" s="701"/>
      <c r="AH94" s="701"/>
      <c r="AI94" s="701"/>
      <c r="AJ94" s="701"/>
      <c r="AK94" s="701"/>
      <c r="AL94" s="701"/>
      <c r="AM94" s="701"/>
      <c r="AN94" s="701"/>
      <c r="AO94" s="701"/>
      <c r="AP94" s="701"/>
      <c r="AQ94" s="701"/>
      <c r="AR94" s="701"/>
      <c r="AS94" s="701"/>
      <c r="AT94" s="701"/>
      <c r="AU94" s="701"/>
      <c r="AV94" s="701"/>
      <c r="AW94" s="701"/>
      <c r="AX94" s="701"/>
      <c r="AY94" s="701"/>
      <c r="AZ94" s="702"/>
      <c r="BA94" s="702"/>
      <c r="BB94" s="702"/>
      <c r="BC94" s="702"/>
      <c r="BD94" s="702"/>
      <c r="BE94" s="617"/>
      <c r="BF94" s="617"/>
      <c r="BG94" s="617"/>
      <c r="BH94" s="617"/>
      <c r="BI94" s="617"/>
      <c r="BJ94" s="617"/>
      <c r="BK94" s="617"/>
      <c r="BL94" s="617"/>
      <c r="BM94" s="617"/>
      <c r="BN94" s="617"/>
      <c r="BO94" s="617"/>
      <c r="BP94" s="617"/>
      <c r="BQ94" s="579">
        <v>88</v>
      </c>
      <c r="BR94" s="661"/>
      <c r="BS94" s="662"/>
      <c r="BT94" s="663"/>
      <c r="BU94" s="663"/>
      <c r="BV94" s="663"/>
      <c r="BW94" s="663"/>
      <c r="BX94" s="663"/>
      <c r="BY94" s="663"/>
      <c r="BZ94" s="663"/>
      <c r="CA94" s="663"/>
      <c r="CB94" s="663"/>
      <c r="CC94" s="663"/>
      <c r="CD94" s="663"/>
      <c r="CE94" s="663"/>
      <c r="CF94" s="663"/>
      <c r="CG94" s="664"/>
      <c r="CH94" s="665"/>
      <c r="CI94" s="666"/>
      <c r="CJ94" s="666"/>
      <c r="CK94" s="666"/>
      <c r="CL94" s="667"/>
      <c r="CM94" s="665"/>
      <c r="CN94" s="666"/>
      <c r="CO94" s="666"/>
      <c r="CP94" s="666"/>
      <c r="CQ94" s="667"/>
      <c r="CR94" s="665"/>
      <c r="CS94" s="666"/>
      <c r="CT94" s="666"/>
      <c r="CU94" s="666"/>
      <c r="CV94" s="667"/>
      <c r="CW94" s="665"/>
      <c r="CX94" s="666"/>
      <c r="CY94" s="666"/>
      <c r="CZ94" s="666"/>
      <c r="DA94" s="667"/>
      <c r="DB94" s="665"/>
      <c r="DC94" s="666"/>
      <c r="DD94" s="666"/>
      <c r="DE94" s="666"/>
      <c r="DF94" s="667"/>
      <c r="DG94" s="665"/>
      <c r="DH94" s="666"/>
      <c r="DI94" s="666"/>
      <c r="DJ94" s="666"/>
      <c r="DK94" s="667"/>
      <c r="DL94" s="665"/>
      <c r="DM94" s="666"/>
      <c r="DN94" s="666"/>
      <c r="DO94" s="666"/>
      <c r="DP94" s="667"/>
      <c r="DQ94" s="665"/>
      <c r="DR94" s="666"/>
      <c r="DS94" s="666"/>
      <c r="DT94" s="666"/>
      <c r="DU94" s="667"/>
      <c r="DV94" s="668"/>
      <c r="DW94" s="669"/>
      <c r="DX94" s="669"/>
      <c r="DY94" s="669"/>
      <c r="DZ94" s="670"/>
      <c r="EA94" s="502"/>
    </row>
    <row r="95" spans="1:131" s="503" customFormat="1" ht="26.25" hidden="1" customHeight="1" x14ac:dyDescent="0.15">
      <c r="A95" s="699"/>
      <c r="B95" s="700"/>
      <c r="C95" s="700"/>
      <c r="D95" s="700"/>
      <c r="E95" s="700"/>
      <c r="F95" s="700"/>
      <c r="G95" s="700"/>
      <c r="H95" s="700"/>
      <c r="I95" s="700"/>
      <c r="J95" s="700"/>
      <c r="K95" s="700"/>
      <c r="L95" s="700"/>
      <c r="M95" s="700"/>
      <c r="N95" s="700"/>
      <c r="O95" s="700"/>
      <c r="P95" s="700"/>
      <c r="Q95" s="701"/>
      <c r="R95" s="701"/>
      <c r="S95" s="701"/>
      <c r="T95" s="701"/>
      <c r="U95" s="701"/>
      <c r="V95" s="701"/>
      <c r="W95" s="701"/>
      <c r="X95" s="701"/>
      <c r="Y95" s="701"/>
      <c r="Z95" s="701"/>
      <c r="AA95" s="701"/>
      <c r="AB95" s="701"/>
      <c r="AC95" s="701"/>
      <c r="AD95" s="701"/>
      <c r="AE95" s="701"/>
      <c r="AF95" s="701"/>
      <c r="AG95" s="701"/>
      <c r="AH95" s="701"/>
      <c r="AI95" s="701"/>
      <c r="AJ95" s="701"/>
      <c r="AK95" s="701"/>
      <c r="AL95" s="701"/>
      <c r="AM95" s="701"/>
      <c r="AN95" s="701"/>
      <c r="AO95" s="701"/>
      <c r="AP95" s="701"/>
      <c r="AQ95" s="701"/>
      <c r="AR95" s="701"/>
      <c r="AS95" s="701"/>
      <c r="AT95" s="701"/>
      <c r="AU95" s="701"/>
      <c r="AV95" s="701"/>
      <c r="AW95" s="701"/>
      <c r="AX95" s="701"/>
      <c r="AY95" s="701"/>
      <c r="AZ95" s="702"/>
      <c r="BA95" s="702"/>
      <c r="BB95" s="702"/>
      <c r="BC95" s="702"/>
      <c r="BD95" s="702"/>
      <c r="BE95" s="617"/>
      <c r="BF95" s="617"/>
      <c r="BG95" s="617"/>
      <c r="BH95" s="617"/>
      <c r="BI95" s="617"/>
      <c r="BJ95" s="617"/>
      <c r="BK95" s="617"/>
      <c r="BL95" s="617"/>
      <c r="BM95" s="617"/>
      <c r="BN95" s="617"/>
      <c r="BO95" s="617"/>
      <c r="BP95" s="617"/>
      <c r="BQ95" s="579">
        <v>89</v>
      </c>
      <c r="BR95" s="661"/>
      <c r="BS95" s="662"/>
      <c r="BT95" s="663"/>
      <c r="BU95" s="663"/>
      <c r="BV95" s="663"/>
      <c r="BW95" s="663"/>
      <c r="BX95" s="663"/>
      <c r="BY95" s="663"/>
      <c r="BZ95" s="663"/>
      <c r="CA95" s="663"/>
      <c r="CB95" s="663"/>
      <c r="CC95" s="663"/>
      <c r="CD95" s="663"/>
      <c r="CE95" s="663"/>
      <c r="CF95" s="663"/>
      <c r="CG95" s="664"/>
      <c r="CH95" s="665"/>
      <c r="CI95" s="666"/>
      <c r="CJ95" s="666"/>
      <c r="CK95" s="666"/>
      <c r="CL95" s="667"/>
      <c r="CM95" s="665"/>
      <c r="CN95" s="666"/>
      <c r="CO95" s="666"/>
      <c r="CP95" s="666"/>
      <c r="CQ95" s="667"/>
      <c r="CR95" s="665"/>
      <c r="CS95" s="666"/>
      <c r="CT95" s="666"/>
      <c r="CU95" s="666"/>
      <c r="CV95" s="667"/>
      <c r="CW95" s="665"/>
      <c r="CX95" s="666"/>
      <c r="CY95" s="666"/>
      <c r="CZ95" s="666"/>
      <c r="DA95" s="667"/>
      <c r="DB95" s="665"/>
      <c r="DC95" s="666"/>
      <c r="DD95" s="666"/>
      <c r="DE95" s="666"/>
      <c r="DF95" s="667"/>
      <c r="DG95" s="665"/>
      <c r="DH95" s="666"/>
      <c r="DI95" s="666"/>
      <c r="DJ95" s="666"/>
      <c r="DK95" s="667"/>
      <c r="DL95" s="665"/>
      <c r="DM95" s="666"/>
      <c r="DN95" s="666"/>
      <c r="DO95" s="666"/>
      <c r="DP95" s="667"/>
      <c r="DQ95" s="665"/>
      <c r="DR95" s="666"/>
      <c r="DS95" s="666"/>
      <c r="DT95" s="666"/>
      <c r="DU95" s="667"/>
      <c r="DV95" s="668"/>
      <c r="DW95" s="669"/>
      <c r="DX95" s="669"/>
      <c r="DY95" s="669"/>
      <c r="DZ95" s="670"/>
      <c r="EA95" s="502"/>
    </row>
    <row r="96" spans="1:131" s="503" customFormat="1" ht="26.25" hidden="1" customHeight="1" x14ac:dyDescent="0.15">
      <c r="A96" s="699"/>
      <c r="B96" s="700"/>
      <c r="C96" s="700"/>
      <c r="D96" s="700"/>
      <c r="E96" s="700"/>
      <c r="F96" s="700"/>
      <c r="G96" s="700"/>
      <c r="H96" s="700"/>
      <c r="I96" s="700"/>
      <c r="J96" s="700"/>
      <c r="K96" s="700"/>
      <c r="L96" s="700"/>
      <c r="M96" s="700"/>
      <c r="N96" s="700"/>
      <c r="O96" s="700"/>
      <c r="P96" s="700"/>
      <c r="Q96" s="701"/>
      <c r="R96" s="701"/>
      <c r="S96" s="701"/>
      <c r="T96" s="701"/>
      <c r="U96" s="701"/>
      <c r="V96" s="701"/>
      <c r="W96" s="701"/>
      <c r="X96" s="701"/>
      <c r="Y96" s="701"/>
      <c r="Z96" s="701"/>
      <c r="AA96" s="701"/>
      <c r="AB96" s="701"/>
      <c r="AC96" s="701"/>
      <c r="AD96" s="701"/>
      <c r="AE96" s="701"/>
      <c r="AF96" s="701"/>
      <c r="AG96" s="701"/>
      <c r="AH96" s="701"/>
      <c r="AI96" s="701"/>
      <c r="AJ96" s="701"/>
      <c r="AK96" s="701"/>
      <c r="AL96" s="701"/>
      <c r="AM96" s="701"/>
      <c r="AN96" s="701"/>
      <c r="AO96" s="701"/>
      <c r="AP96" s="701"/>
      <c r="AQ96" s="701"/>
      <c r="AR96" s="701"/>
      <c r="AS96" s="701"/>
      <c r="AT96" s="701"/>
      <c r="AU96" s="701"/>
      <c r="AV96" s="701"/>
      <c r="AW96" s="701"/>
      <c r="AX96" s="701"/>
      <c r="AY96" s="701"/>
      <c r="AZ96" s="702"/>
      <c r="BA96" s="702"/>
      <c r="BB96" s="702"/>
      <c r="BC96" s="702"/>
      <c r="BD96" s="702"/>
      <c r="BE96" s="617"/>
      <c r="BF96" s="617"/>
      <c r="BG96" s="617"/>
      <c r="BH96" s="617"/>
      <c r="BI96" s="617"/>
      <c r="BJ96" s="617"/>
      <c r="BK96" s="617"/>
      <c r="BL96" s="617"/>
      <c r="BM96" s="617"/>
      <c r="BN96" s="617"/>
      <c r="BO96" s="617"/>
      <c r="BP96" s="617"/>
      <c r="BQ96" s="579">
        <v>90</v>
      </c>
      <c r="BR96" s="661"/>
      <c r="BS96" s="662"/>
      <c r="BT96" s="663"/>
      <c r="BU96" s="663"/>
      <c r="BV96" s="663"/>
      <c r="BW96" s="663"/>
      <c r="BX96" s="663"/>
      <c r="BY96" s="663"/>
      <c r="BZ96" s="663"/>
      <c r="CA96" s="663"/>
      <c r="CB96" s="663"/>
      <c r="CC96" s="663"/>
      <c r="CD96" s="663"/>
      <c r="CE96" s="663"/>
      <c r="CF96" s="663"/>
      <c r="CG96" s="664"/>
      <c r="CH96" s="665"/>
      <c r="CI96" s="666"/>
      <c r="CJ96" s="666"/>
      <c r="CK96" s="666"/>
      <c r="CL96" s="667"/>
      <c r="CM96" s="665"/>
      <c r="CN96" s="666"/>
      <c r="CO96" s="666"/>
      <c r="CP96" s="666"/>
      <c r="CQ96" s="667"/>
      <c r="CR96" s="665"/>
      <c r="CS96" s="666"/>
      <c r="CT96" s="666"/>
      <c r="CU96" s="666"/>
      <c r="CV96" s="667"/>
      <c r="CW96" s="665"/>
      <c r="CX96" s="666"/>
      <c r="CY96" s="666"/>
      <c r="CZ96" s="666"/>
      <c r="DA96" s="667"/>
      <c r="DB96" s="665"/>
      <c r="DC96" s="666"/>
      <c r="DD96" s="666"/>
      <c r="DE96" s="666"/>
      <c r="DF96" s="667"/>
      <c r="DG96" s="665"/>
      <c r="DH96" s="666"/>
      <c r="DI96" s="666"/>
      <c r="DJ96" s="666"/>
      <c r="DK96" s="667"/>
      <c r="DL96" s="665"/>
      <c r="DM96" s="666"/>
      <c r="DN96" s="666"/>
      <c r="DO96" s="666"/>
      <c r="DP96" s="667"/>
      <c r="DQ96" s="665"/>
      <c r="DR96" s="666"/>
      <c r="DS96" s="666"/>
      <c r="DT96" s="666"/>
      <c r="DU96" s="667"/>
      <c r="DV96" s="668"/>
      <c r="DW96" s="669"/>
      <c r="DX96" s="669"/>
      <c r="DY96" s="669"/>
      <c r="DZ96" s="670"/>
      <c r="EA96" s="502"/>
    </row>
    <row r="97" spans="1:131" s="503" customFormat="1" ht="26.25" hidden="1" customHeight="1" x14ac:dyDescent="0.15">
      <c r="A97" s="699"/>
      <c r="B97" s="700"/>
      <c r="C97" s="700"/>
      <c r="D97" s="700"/>
      <c r="E97" s="700"/>
      <c r="F97" s="700"/>
      <c r="G97" s="700"/>
      <c r="H97" s="700"/>
      <c r="I97" s="700"/>
      <c r="J97" s="700"/>
      <c r="K97" s="700"/>
      <c r="L97" s="700"/>
      <c r="M97" s="700"/>
      <c r="N97" s="700"/>
      <c r="O97" s="700"/>
      <c r="P97" s="700"/>
      <c r="Q97" s="701"/>
      <c r="R97" s="701"/>
      <c r="S97" s="701"/>
      <c r="T97" s="701"/>
      <c r="U97" s="701"/>
      <c r="V97" s="701"/>
      <c r="W97" s="701"/>
      <c r="X97" s="701"/>
      <c r="Y97" s="701"/>
      <c r="Z97" s="701"/>
      <c r="AA97" s="701"/>
      <c r="AB97" s="701"/>
      <c r="AC97" s="701"/>
      <c r="AD97" s="701"/>
      <c r="AE97" s="701"/>
      <c r="AF97" s="701"/>
      <c r="AG97" s="701"/>
      <c r="AH97" s="701"/>
      <c r="AI97" s="701"/>
      <c r="AJ97" s="701"/>
      <c r="AK97" s="701"/>
      <c r="AL97" s="701"/>
      <c r="AM97" s="701"/>
      <c r="AN97" s="701"/>
      <c r="AO97" s="701"/>
      <c r="AP97" s="701"/>
      <c r="AQ97" s="701"/>
      <c r="AR97" s="701"/>
      <c r="AS97" s="701"/>
      <c r="AT97" s="701"/>
      <c r="AU97" s="701"/>
      <c r="AV97" s="701"/>
      <c r="AW97" s="701"/>
      <c r="AX97" s="701"/>
      <c r="AY97" s="701"/>
      <c r="AZ97" s="702"/>
      <c r="BA97" s="702"/>
      <c r="BB97" s="702"/>
      <c r="BC97" s="702"/>
      <c r="BD97" s="702"/>
      <c r="BE97" s="617"/>
      <c r="BF97" s="617"/>
      <c r="BG97" s="617"/>
      <c r="BH97" s="617"/>
      <c r="BI97" s="617"/>
      <c r="BJ97" s="617"/>
      <c r="BK97" s="617"/>
      <c r="BL97" s="617"/>
      <c r="BM97" s="617"/>
      <c r="BN97" s="617"/>
      <c r="BO97" s="617"/>
      <c r="BP97" s="617"/>
      <c r="BQ97" s="579">
        <v>91</v>
      </c>
      <c r="BR97" s="661"/>
      <c r="BS97" s="662"/>
      <c r="BT97" s="663"/>
      <c r="BU97" s="663"/>
      <c r="BV97" s="663"/>
      <c r="BW97" s="663"/>
      <c r="BX97" s="663"/>
      <c r="BY97" s="663"/>
      <c r="BZ97" s="663"/>
      <c r="CA97" s="663"/>
      <c r="CB97" s="663"/>
      <c r="CC97" s="663"/>
      <c r="CD97" s="663"/>
      <c r="CE97" s="663"/>
      <c r="CF97" s="663"/>
      <c r="CG97" s="664"/>
      <c r="CH97" s="665"/>
      <c r="CI97" s="666"/>
      <c r="CJ97" s="666"/>
      <c r="CK97" s="666"/>
      <c r="CL97" s="667"/>
      <c r="CM97" s="665"/>
      <c r="CN97" s="666"/>
      <c r="CO97" s="666"/>
      <c r="CP97" s="666"/>
      <c r="CQ97" s="667"/>
      <c r="CR97" s="665"/>
      <c r="CS97" s="666"/>
      <c r="CT97" s="666"/>
      <c r="CU97" s="666"/>
      <c r="CV97" s="667"/>
      <c r="CW97" s="665"/>
      <c r="CX97" s="666"/>
      <c r="CY97" s="666"/>
      <c r="CZ97" s="666"/>
      <c r="DA97" s="667"/>
      <c r="DB97" s="665"/>
      <c r="DC97" s="666"/>
      <c r="DD97" s="666"/>
      <c r="DE97" s="666"/>
      <c r="DF97" s="667"/>
      <c r="DG97" s="665"/>
      <c r="DH97" s="666"/>
      <c r="DI97" s="666"/>
      <c r="DJ97" s="666"/>
      <c r="DK97" s="667"/>
      <c r="DL97" s="665"/>
      <c r="DM97" s="666"/>
      <c r="DN97" s="666"/>
      <c r="DO97" s="666"/>
      <c r="DP97" s="667"/>
      <c r="DQ97" s="665"/>
      <c r="DR97" s="666"/>
      <c r="DS97" s="666"/>
      <c r="DT97" s="666"/>
      <c r="DU97" s="667"/>
      <c r="DV97" s="668"/>
      <c r="DW97" s="669"/>
      <c r="DX97" s="669"/>
      <c r="DY97" s="669"/>
      <c r="DZ97" s="670"/>
      <c r="EA97" s="502"/>
    </row>
    <row r="98" spans="1:131" s="503" customFormat="1" ht="26.25" hidden="1" customHeight="1" x14ac:dyDescent="0.15">
      <c r="A98" s="699"/>
      <c r="B98" s="700"/>
      <c r="C98" s="700"/>
      <c r="D98" s="700"/>
      <c r="E98" s="700"/>
      <c r="F98" s="700"/>
      <c r="G98" s="700"/>
      <c r="H98" s="700"/>
      <c r="I98" s="700"/>
      <c r="J98" s="700"/>
      <c r="K98" s="700"/>
      <c r="L98" s="700"/>
      <c r="M98" s="700"/>
      <c r="N98" s="700"/>
      <c r="O98" s="700"/>
      <c r="P98" s="700"/>
      <c r="Q98" s="701"/>
      <c r="R98" s="701"/>
      <c r="S98" s="701"/>
      <c r="T98" s="701"/>
      <c r="U98" s="701"/>
      <c r="V98" s="701"/>
      <c r="W98" s="701"/>
      <c r="X98" s="701"/>
      <c r="Y98" s="701"/>
      <c r="Z98" s="701"/>
      <c r="AA98" s="701"/>
      <c r="AB98" s="701"/>
      <c r="AC98" s="701"/>
      <c r="AD98" s="701"/>
      <c r="AE98" s="701"/>
      <c r="AF98" s="701"/>
      <c r="AG98" s="701"/>
      <c r="AH98" s="701"/>
      <c r="AI98" s="701"/>
      <c r="AJ98" s="701"/>
      <c r="AK98" s="701"/>
      <c r="AL98" s="701"/>
      <c r="AM98" s="701"/>
      <c r="AN98" s="701"/>
      <c r="AO98" s="701"/>
      <c r="AP98" s="701"/>
      <c r="AQ98" s="701"/>
      <c r="AR98" s="701"/>
      <c r="AS98" s="701"/>
      <c r="AT98" s="701"/>
      <c r="AU98" s="701"/>
      <c r="AV98" s="701"/>
      <c r="AW98" s="701"/>
      <c r="AX98" s="701"/>
      <c r="AY98" s="701"/>
      <c r="AZ98" s="702"/>
      <c r="BA98" s="702"/>
      <c r="BB98" s="702"/>
      <c r="BC98" s="702"/>
      <c r="BD98" s="702"/>
      <c r="BE98" s="617"/>
      <c r="BF98" s="617"/>
      <c r="BG98" s="617"/>
      <c r="BH98" s="617"/>
      <c r="BI98" s="617"/>
      <c r="BJ98" s="617"/>
      <c r="BK98" s="617"/>
      <c r="BL98" s="617"/>
      <c r="BM98" s="617"/>
      <c r="BN98" s="617"/>
      <c r="BO98" s="617"/>
      <c r="BP98" s="617"/>
      <c r="BQ98" s="579">
        <v>92</v>
      </c>
      <c r="BR98" s="661"/>
      <c r="BS98" s="662"/>
      <c r="BT98" s="663"/>
      <c r="BU98" s="663"/>
      <c r="BV98" s="663"/>
      <c r="BW98" s="663"/>
      <c r="BX98" s="663"/>
      <c r="BY98" s="663"/>
      <c r="BZ98" s="663"/>
      <c r="CA98" s="663"/>
      <c r="CB98" s="663"/>
      <c r="CC98" s="663"/>
      <c r="CD98" s="663"/>
      <c r="CE98" s="663"/>
      <c r="CF98" s="663"/>
      <c r="CG98" s="664"/>
      <c r="CH98" s="665"/>
      <c r="CI98" s="666"/>
      <c r="CJ98" s="666"/>
      <c r="CK98" s="666"/>
      <c r="CL98" s="667"/>
      <c r="CM98" s="665"/>
      <c r="CN98" s="666"/>
      <c r="CO98" s="666"/>
      <c r="CP98" s="666"/>
      <c r="CQ98" s="667"/>
      <c r="CR98" s="665"/>
      <c r="CS98" s="666"/>
      <c r="CT98" s="666"/>
      <c r="CU98" s="666"/>
      <c r="CV98" s="667"/>
      <c r="CW98" s="665"/>
      <c r="CX98" s="666"/>
      <c r="CY98" s="666"/>
      <c r="CZ98" s="666"/>
      <c r="DA98" s="667"/>
      <c r="DB98" s="665"/>
      <c r="DC98" s="666"/>
      <c r="DD98" s="666"/>
      <c r="DE98" s="666"/>
      <c r="DF98" s="667"/>
      <c r="DG98" s="665"/>
      <c r="DH98" s="666"/>
      <c r="DI98" s="666"/>
      <c r="DJ98" s="666"/>
      <c r="DK98" s="667"/>
      <c r="DL98" s="665"/>
      <c r="DM98" s="666"/>
      <c r="DN98" s="666"/>
      <c r="DO98" s="666"/>
      <c r="DP98" s="667"/>
      <c r="DQ98" s="665"/>
      <c r="DR98" s="666"/>
      <c r="DS98" s="666"/>
      <c r="DT98" s="666"/>
      <c r="DU98" s="667"/>
      <c r="DV98" s="668"/>
      <c r="DW98" s="669"/>
      <c r="DX98" s="669"/>
      <c r="DY98" s="669"/>
      <c r="DZ98" s="670"/>
      <c r="EA98" s="502"/>
    </row>
    <row r="99" spans="1:131" s="503" customFormat="1" ht="26.25" hidden="1" customHeight="1" x14ac:dyDescent="0.15">
      <c r="A99" s="699"/>
      <c r="B99" s="700"/>
      <c r="C99" s="700"/>
      <c r="D99" s="700"/>
      <c r="E99" s="700"/>
      <c r="F99" s="700"/>
      <c r="G99" s="700"/>
      <c r="H99" s="700"/>
      <c r="I99" s="700"/>
      <c r="J99" s="700"/>
      <c r="K99" s="700"/>
      <c r="L99" s="700"/>
      <c r="M99" s="700"/>
      <c r="N99" s="700"/>
      <c r="O99" s="700"/>
      <c r="P99" s="700"/>
      <c r="Q99" s="701"/>
      <c r="R99" s="701"/>
      <c r="S99" s="701"/>
      <c r="T99" s="701"/>
      <c r="U99" s="701"/>
      <c r="V99" s="701"/>
      <c r="W99" s="701"/>
      <c r="X99" s="701"/>
      <c r="Y99" s="701"/>
      <c r="Z99" s="701"/>
      <c r="AA99" s="701"/>
      <c r="AB99" s="701"/>
      <c r="AC99" s="701"/>
      <c r="AD99" s="701"/>
      <c r="AE99" s="701"/>
      <c r="AF99" s="701"/>
      <c r="AG99" s="701"/>
      <c r="AH99" s="701"/>
      <c r="AI99" s="701"/>
      <c r="AJ99" s="701"/>
      <c r="AK99" s="701"/>
      <c r="AL99" s="701"/>
      <c r="AM99" s="701"/>
      <c r="AN99" s="701"/>
      <c r="AO99" s="701"/>
      <c r="AP99" s="701"/>
      <c r="AQ99" s="701"/>
      <c r="AR99" s="701"/>
      <c r="AS99" s="701"/>
      <c r="AT99" s="701"/>
      <c r="AU99" s="701"/>
      <c r="AV99" s="701"/>
      <c r="AW99" s="701"/>
      <c r="AX99" s="701"/>
      <c r="AY99" s="701"/>
      <c r="AZ99" s="702"/>
      <c r="BA99" s="702"/>
      <c r="BB99" s="702"/>
      <c r="BC99" s="702"/>
      <c r="BD99" s="702"/>
      <c r="BE99" s="617"/>
      <c r="BF99" s="617"/>
      <c r="BG99" s="617"/>
      <c r="BH99" s="617"/>
      <c r="BI99" s="617"/>
      <c r="BJ99" s="617"/>
      <c r="BK99" s="617"/>
      <c r="BL99" s="617"/>
      <c r="BM99" s="617"/>
      <c r="BN99" s="617"/>
      <c r="BO99" s="617"/>
      <c r="BP99" s="617"/>
      <c r="BQ99" s="579">
        <v>93</v>
      </c>
      <c r="BR99" s="661"/>
      <c r="BS99" s="662"/>
      <c r="BT99" s="663"/>
      <c r="BU99" s="663"/>
      <c r="BV99" s="663"/>
      <c r="BW99" s="663"/>
      <c r="BX99" s="663"/>
      <c r="BY99" s="663"/>
      <c r="BZ99" s="663"/>
      <c r="CA99" s="663"/>
      <c r="CB99" s="663"/>
      <c r="CC99" s="663"/>
      <c r="CD99" s="663"/>
      <c r="CE99" s="663"/>
      <c r="CF99" s="663"/>
      <c r="CG99" s="664"/>
      <c r="CH99" s="665"/>
      <c r="CI99" s="666"/>
      <c r="CJ99" s="666"/>
      <c r="CK99" s="666"/>
      <c r="CL99" s="667"/>
      <c r="CM99" s="665"/>
      <c r="CN99" s="666"/>
      <c r="CO99" s="666"/>
      <c r="CP99" s="666"/>
      <c r="CQ99" s="667"/>
      <c r="CR99" s="665"/>
      <c r="CS99" s="666"/>
      <c r="CT99" s="666"/>
      <c r="CU99" s="666"/>
      <c r="CV99" s="667"/>
      <c r="CW99" s="665"/>
      <c r="CX99" s="666"/>
      <c r="CY99" s="666"/>
      <c r="CZ99" s="666"/>
      <c r="DA99" s="667"/>
      <c r="DB99" s="665"/>
      <c r="DC99" s="666"/>
      <c r="DD99" s="666"/>
      <c r="DE99" s="666"/>
      <c r="DF99" s="667"/>
      <c r="DG99" s="665"/>
      <c r="DH99" s="666"/>
      <c r="DI99" s="666"/>
      <c r="DJ99" s="666"/>
      <c r="DK99" s="667"/>
      <c r="DL99" s="665"/>
      <c r="DM99" s="666"/>
      <c r="DN99" s="666"/>
      <c r="DO99" s="666"/>
      <c r="DP99" s="667"/>
      <c r="DQ99" s="665"/>
      <c r="DR99" s="666"/>
      <c r="DS99" s="666"/>
      <c r="DT99" s="666"/>
      <c r="DU99" s="667"/>
      <c r="DV99" s="668"/>
      <c r="DW99" s="669"/>
      <c r="DX99" s="669"/>
      <c r="DY99" s="669"/>
      <c r="DZ99" s="670"/>
      <c r="EA99" s="502"/>
    </row>
    <row r="100" spans="1:131" s="503" customFormat="1" ht="26.25" hidden="1" customHeight="1" x14ac:dyDescent="0.15">
      <c r="A100" s="699"/>
      <c r="B100" s="700"/>
      <c r="C100" s="700"/>
      <c r="D100" s="700"/>
      <c r="E100" s="700"/>
      <c r="F100" s="700"/>
      <c r="G100" s="700"/>
      <c r="H100" s="700"/>
      <c r="I100" s="700"/>
      <c r="J100" s="700"/>
      <c r="K100" s="700"/>
      <c r="L100" s="700"/>
      <c r="M100" s="700"/>
      <c r="N100" s="700"/>
      <c r="O100" s="700"/>
      <c r="P100" s="700"/>
      <c r="Q100" s="701"/>
      <c r="R100" s="701"/>
      <c r="S100" s="701"/>
      <c r="T100" s="701"/>
      <c r="U100" s="701"/>
      <c r="V100" s="701"/>
      <c r="W100" s="701"/>
      <c r="X100" s="701"/>
      <c r="Y100" s="701"/>
      <c r="Z100" s="701"/>
      <c r="AA100" s="701"/>
      <c r="AB100" s="701"/>
      <c r="AC100" s="701"/>
      <c r="AD100" s="701"/>
      <c r="AE100" s="701"/>
      <c r="AF100" s="701"/>
      <c r="AG100" s="701"/>
      <c r="AH100" s="701"/>
      <c r="AI100" s="701"/>
      <c r="AJ100" s="701"/>
      <c r="AK100" s="701"/>
      <c r="AL100" s="701"/>
      <c r="AM100" s="701"/>
      <c r="AN100" s="701"/>
      <c r="AO100" s="701"/>
      <c r="AP100" s="701"/>
      <c r="AQ100" s="701"/>
      <c r="AR100" s="701"/>
      <c r="AS100" s="701"/>
      <c r="AT100" s="701"/>
      <c r="AU100" s="701"/>
      <c r="AV100" s="701"/>
      <c r="AW100" s="701"/>
      <c r="AX100" s="701"/>
      <c r="AY100" s="701"/>
      <c r="AZ100" s="702"/>
      <c r="BA100" s="702"/>
      <c r="BB100" s="702"/>
      <c r="BC100" s="702"/>
      <c r="BD100" s="702"/>
      <c r="BE100" s="617"/>
      <c r="BF100" s="617"/>
      <c r="BG100" s="617"/>
      <c r="BH100" s="617"/>
      <c r="BI100" s="617"/>
      <c r="BJ100" s="617"/>
      <c r="BK100" s="617"/>
      <c r="BL100" s="617"/>
      <c r="BM100" s="617"/>
      <c r="BN100" s="617"/>
      <c r="BO100" s="617"/>
      <c r="BP100" s="617"/>
      <c r="BQ100" s="579">
        <v>94</v>
      </c>
      <c r="BR100" s="661"/>
      <c r="BS100" s="662"/>
      <c r="BT100" s="663"/>
      <c r="BU100" s="663"/>
      <c r="BV100" s="663"/>
      <c r="BW100" s="663"/>
      <c r="BX100" s="663"/>
      <c r="BY100" s="663"/>
      <c r="BZ100" s="663"/>
      <c r="CA100" s="663"/>
      <c r="CB100" s="663"/>
      <c r="CC100" s="663"/>
      <c r="CD100" s="663"/>
      <c r="CE100" s="663"/>
      <c r="CF100" s="663"/>
      <c r="CG100" s="664"/>
      <c r="CH100" s="665"/>
      <c r="CI100" s="666"/>
      <c r="CJ100" s="666"/>
      <c r="CK100" s="666"/>
      <c r="CL100" s="667"/>
      <c r="CM100" s="665"/>
      <c r="CN100" s="666"/>
      <c r="CO100" s="666"/>
      <c r="CP100" s="666"/>
      <c r="CQ100" s="667"/>
      <c r="CR100" s="665"/>
      <c r="CS100" s="666"/>
      <c r="CT100" s="666"/>
      <c r="CU100" s="666"/>
      <c r="CV100" s="667"/>
      <c r="CW100" s="665"/>
      <c r="CX100" s="666"/>
      <c r="CY100" s="666"/>
      <c r="CZ100" s="666"/>
      <c r="DA100" s="667"/>
      <c r="DB100" s="665"/>
      <c r="DC100" s="666"/>
      <c r="DD100" s="666"/>
      <c r="DE100" s="666"/>
      <c r="DF100" s="667"/>
      <c r="DG100" s="665"/>
      <c r="DH100" s="666"/>
      <c r="DI100" s="666"/>
      <c r="DJ100" s="666"/>
      <c r="DK100" s="667"/>
      <c r="DL100" s="665"/>
      <c r="DM100" s="666"/>
      <c r="DN100" s="666"/>
      <c r="DO100" s="666"/>
      <c r="DP100" s="667"/>
      <c r="DQ100" s="665"/>
      <c r="DR100" s="666"/>
      <c r="DS100" s="666"/>
      <c r="DT100" s="666"/>
      <c r="DU100" s="667"/>
      <c r="DV100" s="668"/>
      <c r="DW100" s="669"/>
      <c r="DX100" s="669"/>
      <c r="DY100" s="669"/>
      <c r="DZ100" s="670"/>
      <c r="EA100" s="502"/>
    </row>
    <row r="101" spans="1:131" s="503" customFormat="1" ht="26.25" hidden="1" customHeight="1" x14ac:dyDescent="0.15">
      <c r="A101" s="699"/>
      <c r="B101" s="700"/>
      <c r="C101" s="700"/>
      <c r="D101" s="700"/>
      <c r="E101" s="700"/>
      <c r="F101" s="700"/>
      <c r="G101" s="700"/>
      <c r="H101" s="700"/>
      <c r="I101" s="700"/>
      <c r="J101" s="700"/>
      <c r="K101" s="700"/>
      <c r="L101" s="700"/>
      <c r="M101" s="700"/>
      <c r="N101" s="700"/>
      <c r="O101" s="700"/>
      <c r="P101" s="700"/>
      <c r="Q101" s="701"/>
      <c r="R101" s="701"/>
      <c r="S101" s="701"/>
      <c r="T101" s="701"/>
      <c r="U101" s="701"/>
      <c r="V101" s="701"/>
      <c r="W101" s="701"/>
      <c r="X101" s="701"/>
      <c r="Y101" s="701"/>
      <c r="Z101" s="701"/>
      <c r="AA101" s="701"/>
      <c r="AB101" s="701"/>
      <c r="AC101" s="701"/>
      <c r="AD101" s="701"/>
      <c r="AE101" s="701"/>
      <c r="AF101" s="701"/>
      <c r="AG101" s="701"/>
      <c r="AH101" s="701"/>
      <c r="AI101" s="701"/>
      <c r="AJ101" s="701"/>
      <c r="AK101" s="701"/>
      <c r="AL101" s="701"/>
      <c r="AM101" s="701"/>
      <c r="AN101" s="701"/>
      <c r="AO101" s="701"/>
      <c r="AP101" s="701"/>
      <c r="AQ101" s="701"/>
      <c r="AR101" s="701"/>
      <c r="AS101" s="701"/>
      <c r="AT101" s="701"/>
      <c r="AU101" s="701"/>
      <c r="AV101" s="701"/>
      <c r="AW101" s="701"/>
      <c r="AX101" s="701"/>
      <c r="AY101" s="701"/>
      <c r="AZ101" s="702"/>
      <c r="BA101" s="702"/>
      <c r="BB101" s="702"/>
      <c r="BC101" s="702"/>
      <c r="BD101" s="702"/>
      <c r="BE101" s="617"/>
      <c r="BF101" s="617"/>
      <c r="BG101" s="617"/>
      <c r="BH101" s="617"/>
      <c r="BI101" s="617"/>
      <c r="BJ101" s="617"/>
      <c r="BK101" s="617"/>
      <c r="BL101" s="617"/>
      <c r="BM101" s="617"/>
      <c r="BN101" s="617"/>
      <c r="BO101" s="617"/>
      <c r="BP101" s="617"/>
      <c r="BQ101" s="579">
        <v>95</v>
      </c>
      <c r="BR101" s="661"/>
      <c r="BS101" s="662"/>
      <c r="BT101" s="663"/>
      <c r="BU101" s="663"/>
      <c r="BV101" s="663"/>
      <c r="BW101" s="663"/>
      <c r="BX101" s="663"/>
      <c r="BY101" s="663"/>
      <c r="BZ101" s="663"/>
      <c r="CA101" s="663"/>
      <c r="CB101" s="663"/>
      <c r="CC101" s="663"/>
      <c r="CD101" s="663"/>
      <c r="CE101" s="663"/>
      <c r="CF101" s="663"/>
      <c r="CG101" s="664"/>
      <c r="CH101" s="665"/>
      <c r="CI101" s="666"/>
      <c r="CJ101" s="666"/>
      <c r="CK101" s="666"/>
      <c r="CL101" s="667"/>
      <c r="CM101" s="665"/>
      <c r="CN101" s="666"/>
      <c r="CO101" s="666"/>
      <c r="CP101" s="666"/>
      <c r="CQ101" s="667"/>
      <c r="CR101" s="665"/>
      <c r="CS101" s="666"/>
      <c r="CT101" s="666"/>
      <c r="CU101" s="666"/>
      <c r="CV101" s="667"/>
      <c r="CW101" s="665"/>
      <c r="CX101" s="666"/>
      <c r="CY101" s="666"/>
      <c r="CZ101" s="666"/>
      <c r="DA101" s="667"/>
      <c r="DB101" s="665"/>
      <c r="DC101" s="666"/>
      <c r="DD101" s="666"/>
      <c r="DE101" s="666"/>
      <c r="DF101" s="667"/>
      <c r="DG101" s="665"/>
      <c r="DH101" s="666"/>
      <c r="DI101" s="666"/>
      <c r="DJ101" s="666"/>
      <c r="DK101" s="667"/>
      <c r="DL101" s="665"/>
      <c r="DM101" s="666"/>
      <c r="DN101" s="666"/>
      <c r="DO101" s="666"/>
      <c r="DP101" s="667"/>
      <c r="DQ101" s="665"/>
      <c r="DR101" s="666"/>
      <c r="DS101" s="666"/>
      <c r="DT101" s="666"/>
      <c r="DU101" s="667"/>
      <c r="DV101" s="668"/>
      <c r="DW101" s="669"/>
      <c r="DX101" s="669"/>
      <c r="DY101" s="669"/>
      <c r="DZ101" s="670"/>
      <c r="EA101" s="502"/>
    </row>
    <row r="102" spans="1:131" s="503" customFormat="1" ht="26.25" customHeight="1" thickBot="1" x14ac:dyDescent="0.2">
      <c r="A102" s="699"/>
      <c r="B102" s="700"/>
      <c r="C102" s="700"/>
      <c r="D102" s="700"/>
      <c r="E102" s="700"/>
      <c r="F102" s="700"/>
      <c r="G102" s="700"/>
      <c r="H102" s="700"/>
      <c r="I102" s="700"/>
      <c r="J102" s="700"/>
      <c r="K102" s="700"/>
      <c r="L102" s="700"/>
      <c r="M102" s="700"/>
      <c r="N102" s="700"/>
      <c r="O102" s="700"/>
      <c r="P102" s="700"/>
      <c r="Q102" s="701"/>
      <c r="R102" s="701"/>
      <c r="S102" s="701"/>
      <c r="T102" s="701"/>
      <c r="U102" s="701"/>
      <c r="V102" s="701"/>
      <c r="W102" s="701"/>
      <c r="X102" s="701"/>
      <c r="Y102" s="701"/>
      <c r="Z102" s="701"/>
      <c r="AA102" s="701"/>
      <c r="AB102" s="701"/>
      <c r="AC102" s="701"/>
      <c r="AD102" s="701"/>
      <c r="AE102" s="701"/>
      <c r="AF102" s="701"/>
      <c r="AG102" s="701"/>
      <c r="AH102" s="701"/>
      <c r="AI102" s="701"/>
      <c r="AJ102" s="701"/>
      <c r="AK102" s="701"/>
      <c r="AL102" s="701"/>
      <c r="AM102" s="701"/>
      <c r="AN102" s="701"/>
      <c r="AO102" s="701"/>
      <c r="AP102" s="701"/>
      <c r="AQ102" s="701"/>
      <c r="AR102" s="701"/>
      <c r="AS102" s="701"/>
      <c r="AT102" s="701"/>
      <c r="AU102" s="701"/>
      <c r="AV102" s="701"/>
      <c r="AW102" s="701"/>
      <c r="AX102" s="701"/>
      <c r="AY102" s="701"/>
      <c r="AZ102" s="702"/>
      <c r="BA102" s="702"/>
      <c r="BB102" s="702"/>
      <c r="BC102" s="702"/>
      <c r="BD102" s="702"/>
      <c r="BE102" s="617"/>
      <c r="BF102" s="617"/>
      <c r="BG102" s="617"/>
      <c r="BH102" s="617"/>
      <c r="BI102" s="617"/>
      <c r="BJ102" s="617"/>
      <c r="BK102" s="617"/>
      <c r="BL102" s="617"/>
      <c r="BM102" s="617"/>
      <c r="BN102" s="617"/>
      <c r="BO102" s="617"/>
      <c r="BP102" s="617"/>
      <c r="BQ102" s="599" t="s">
        <v>325</v>
      </c>
      <c r="BR102" s="600" t="s">
        <v>357</v>
      </c>
      <c r="BS102" s="601"/>
      <c r="BT102" s="601"/>
      <c r="BU102" s="601"/>
      <c r="BV102" s="601"/>
      <c r="BW102" s="601"/>
      <c r="BX102" s="601"/>
      <c r="BY102" s="601"/>
      <c r="BZ102" s="601"/>
      <c r="CA102" s="601"/>
      <c r="CB102" s="601"/>
      <c r="CC102" s="601"/>
      <c r="CD102" s="601"/>
      <c r="CE102" s="601"/>
      <c r="CF102" s="601"/>
      <c r="CG102" s="602"/>
      <c r="CH102" s="703"/>
      <c r="CI102" s="704"/>
      <c r="CJ102" s="704"/>
      <c r="CK102" s="704"/>
      <c r="CL102" s="705"/>
      <c r="CM102" s="703"/>
      <c r="CN102" s="704"/>
      <c r="CO102" s="704"/>
      <c r="CP102" s="704"/>
      <c r="CQ102" s="705"/>
      <c r="CR102" s="706">
        <v>20</v>
      </c>
      <c r="CS102" s="657"/>
      <c r="CT102" s="657"/>
      <c r="CU102" s="657"/>
      <c r="CV102" s="707"/>
      <c r="CW102" s="706">
        <v>11</v>
      </c>
      <c r="CX102" s="657"/>
      <c r="CY102" s="657"/>
      <c r="CZ102" s="657"/>
      <c r="DA102" s="707"/>
      <c r="DB102" s="706" t="s">
        <v>338</v>
      </c>
      <c r="DC102" s="657"/>
      <c r="DD102" s="657"/>
      <c r="DE102" s="657"/>
      <c r="DF102" s="707"/>
      <c r="DG102" s="706" t="s">
        <v>338</v>
      </c>
      <c r="DH102" s="657"/>
      <c r="DI102" s="657"/>
      <c r="DJ102" s="657"/>
      <c r="DK102" s="707"/>
      <c r="DL102" s="706" t="s">
        <v>338</v>
      </c>
      <c r="DM102" s="657"/>
      <c r="DN102" s="657"/>
      <c r="DO102" s="657"/>
      <c r="DP102" s="707"/>
      <c r="DQ102" s="706" t="s">
        <v>338</v>
      </c>
      <c r="DR102" s="657"/>
      <c r="DS102" s="657"/>
      <c r="DT102" s="657"/>
      <c r="DU102" s="707"/>
      <c r="DV102" s="708"/>
      <c r="DW102" s="709"/>
      <c r="DX102" s="709"/>
      <c r="DY102" s="709"/>
      <c r="DZ102" s="710"/>
      <c r="EA102" s="502"/>
    </row>
    <row r="103" spans="1:131" s="503" customFormat="1" ht="26.25" customHeight="1" x14ac:dyDescent="0.15">
      <c r="A103" s="699"/>
      <c r="B103" s="700"/>
      <c r="C103" s="700"/>
      <c r="D103" s="700"/>
      <c r="E103" s="700"/>
      <c r="F103" s="700"/>
      <c r="G103" s="700"/>
      <c r="H103" s="700"/>
      <c r="I103" s="700"/>
      <c r="J103" s="700"/>
      <c r="K103" s="700"/>
      <c r="L103" s="700"/>
      <c r="M103" s="700"/>
      <c r="N103" s="700"/>
      <c r="O103" s="700"/>
      <c r="P103" s="700"/>
      <c r="Q103" s="701"/>
      <c r="R103" s="701"/>
      <c r="S103" s="701"/>
      <c r="T103" s="701"/>
      <c r="U103" s="701"/>
      <c r="V103" s="701"/>
      <c r="W103" s="701"/>
      <c r="X103" s="701"/>
      <c r="Y103" s="701"/>
      <c r="Z103" s="701"/>
      <c r="AA103" s="701"/>
      <c r="AB103" s="701"/>
      <c r="AC103" s="701"/>
      <c r="AD103" s="701"/>
      <c r="AE103" s="701"/>
      <c r="AF103" s="701"/>
      <c r="AG103" s="701"/>
      <c r="AH103" s="701"/>
      <c r="AI103" s="701"/>
      <c r="AJ103" s="701"/>
      <c r="AK103" s="701"/>
      <c r="AL103" s="701"/>
      <c r="AM103" s="701"/>
      <c r="AN103" s="701"/>
      <c r="AO103" s="701"/>
      <c r="AP103" s="701"/>
      <c r="AQ103" s="701"/>
      <c r="AR103" s="701"/>
      <c r="AS103" s="701"/>
      <c r="AT103" s="701"/>
      <c r="AU103" s="701"/>
      <c r="AV103" s="701"/>
      <c r="AW103" s="701"/>
      <c r="AX103" s="701"/>
      <c r="AY103" s="701"/>
      <c r="AZ103" s="702"/>
      <c r="BA103" s="702"/>
      <c r="BB103" s="702"/>
      <c r="BC103" s="702"/>
      <c r="BD103" s="702"/>
      <c r="BE103" s="617"/>
      <c r="BF103" s="617"/>
      <c r="BG103" s="617"/>
      <c r="BH103" s="617"/>
      <c r="BI103" s="617"/>
      <c r="BJ103" s="617"/>
      <c r="BK103" s="617"/>
      <c r="BL103" s="617"/>
      <c r="BM103" s="617"/>
      <c r="BN103" s="617"/>
      <c r="BO103" s="617"/>
      <c r="BP103" s="617"/>
      <c r="BQ103" s="711" t="s">
        <v>358</v>
      </c>
      <c r="BR103" s="711"/>
      <c r="BS103" s="711"/>
      <c r="BT103" s="711"/>
      <c r="BU103" s="711"/>
      <c r="BV103" s="711"/>
      <c r="BW103" s="711"/>
      <c r="BX103" s="711"/>
      <c r="BY103" s="711"/>
      <c r="BZ103" s="711"/>
      <c r="CA103" s="711"/>
      <c r="CB103" s="711"/>
      <c r="CC103" s="711"/>
      <c r="CD103" s="711"/>
      <c r="CE103" s="711"/>
      <c r="CF103" s="711"/>
      <c r="CG103" s="711"/>
      <c r="CH103" s="711"/>
      <c r="CI103" s="711"/>
      <c r="CJ103" s="711"/>
      <c r="CK103" s="711"/>
      <c r="CL103" s="711"/>
      <c r="CM103" s="711"/>
      <c r="CN103" s="711"/>
      <c r="CO103" s="711"/>
      <c r="CP103" s="711"/>
      <c r="CQ103" s="711"/>
      <c r="CR103" s="711"/>
      <c r="CS103" s="711"/>
      <c r="CT103" s="711"/>
      <c r="CU103" s="711"/>
      <c r="CV103" s="711"/>
      <c r="CW103" s="711"/>
      <c r="CX103" s="711"/>
      <c r="CY103" s="711"/>
      <c r="CZ103" s="711"/>
      <c r="DA103" s="711"/>
      <c r="DB103" s="711"/>
      <c r="DC103" s="711"/>
      <c r="DD103" s="711"/>
      <c r="DE103" s="711"/>
      <c r="DF103" s="711"/>
      <c r="DG103" s="711"/>
      <c r="DH103" s="711"/>
      <c r="DI103" s="711"/>
      <c r="DJ103" s="711"/>
      <c r="DK103" s="711"/>
      <c r="DL103" s="711"/>
      <c r="DM103" s="711"/>
      <c r="DN103" s="711"/>
      <c r="DO103" s="711"/>
      <c r="DP103" s="711"/>
      <c r="DQ103" s="711"/>
      <c r="DR103" s="711"/>
      <c r="DS103" s="711"/>
      <c r="DT103" s="711"/>
      <c r="DU103" s="711"/>
      <c r="DV103" s="711"/>
      <c r="DW103" s="711"/>
      <c r="DX103" s="711"/>
      <c r="DY103" s="711"/>
      <c r="DZ103" s="711"/>
      <c r="EA103" s="502"/>
    </row>
    <row r="104" spans="1:131" s="503" customFormat="1" ht="26.25" customHeight="1" x14ac:dyDescent="0.15">
      <c r="A104" s="699"/>
      <c r="B104" s="700"/>
      <c r="C104" s="700"/>
      <c r="D104" s="700"/>
      <c r="E104" s="700"/>
      <c r="F104" s="700"/>
      <c r="G104" s="700"/>
      <c r="H104" s="700"/>
      <c r="I104" s="700"/>
      <c r="J104" s="700"/>
      <c r="K104" s="700"/>
      <c r="L104" s="700"/>
      <c r="M104" s="700"/>
      <c r="N104" s="700"/>
      <c r="O104" s="700"/>
      <c r="P104" s="700"/>
      <c r="Q104" s="701"/>
      <c r="R104" s="701"/>
      <c r="S104" s="701"/>
      <c r="T104" s="701"/>
      <c r="U104" s="701"/>
      <c r="V104" s="701"/>
      <c r="W104" s="701"/>
      <c r="X104" s="701"/>
      <c r="Y104" s="701"/>
      <c r="Z104" s="701"/>
      <c r="AA104" s="701"/>
      <c r="AB104" s="701"/>
      <c r="AC104" s="701"/>
      <c r="AD104" s="701"/>
      <c r="AE104" s="701"/>
      <c r="AF104" s="701"/>
      <c r="AG104" s="701"/>
      <c r="AH104" s="701"/>
      <c r="AI104" s="701"/>
      <c r="AJ104" s="701"/>
      <c r="AK104" s="701"/>
      <c r="AL104" s="701"/>
      <c r="AM104" s="701"/>
      <c r="AN104" s="701"/>
      <c r="AO104" s="701"/>
      <c r="AP104" s="701"/>
      <c r="AQ104" s="701"/>
      <c r="AR104" s="701"/>
      <c r="AS104" s="701"/>
      <c r="AT104" s="701"/>
      <c r="AU104" s="701"/>
      <c r="AV104" s="701"/>
      <c r="AW104" s="701"/>
      <c r="AX104" s="701"/>
      <c r="AY104" s="701"/>
      <c r="AZ104" s="702"/>
      <c r="BA104" s="702"/>
      <c r="BB104" s="702"/>
      <c r="BC104" s="702"/>
      <c r="BD104" s="702"/>
      <c r="BE104" s="617"/>
      <c r="BF104" s="617"/>
      <c r="BG104" s="617"/>
      <c r="BH104" s="617"/>
      <c r="BI104" s="617"/>
      <c r="BJ104" s="617"/>
      <c r="BK104" s="617"/>
      <c r="BL104" s="617"/>
      <c r="BM104" s="617"/>
      <c r="BN104" s="617"/>
      <c r="BO104" s="617"/>
      <c r="BP104" s="617"/>
      <c r="BQ104" s="712" t="s">
        <v>359</v>
      </c>
      <c r="BR104" s="712"/>
      <c r="BS104" s="712"/>
      <c r="BT104" s="712"/>
      <c r="BU104" s="712"/>
      <c r="BV104" s="712"/>
      <c r="BW104" s="712"/>
      <c r="BX104" s="712"/>
      <c r="BY104" s="712"/>
      <c r="BZ104" s="712"/>
      <c r="CA104" s="712"/>
      <c r="CB104" s="712"/>
      <c r="CC104" s="712"/>
      <c r="CD104" s="712"/>
      <c r="CE104" s="712"/>
      <c r="CF104" s="712"/>
      <c r="CG104" s="712"/>
      <c r="CH104" s="712"/>
      <c r="CI104" s="712"/>
      <c r="CJ104" s="712"/>
      <c r="CK104" s="712"/>
      <c r="CL104" s="712"/>
      <c r="CM104" s="712"/>
      <c r="CN104" s="712"/>
      <c r="CO104" s="712"/>
      <c r="CP104" s="712"/>
      <c r="CQ104" s="712"/>
      <c r="CR104" s="712"/>
      <c r="CS104" s="712"/>
      <c r="CT104" s="712"/>
      <c r="CU104" s="712"/>
      <c r="CV104" s="712"/>
      <c r="CW104" s="712"/>
      <c r="CX104" s="712"/>
      <c r="CY104" s="712"/>
      <c r="CZ104" s="712"/>
      <c r="DA104" s="712"/>
      <c r="DB104" s="712"/>
      <c r="DC104" s="712"/>
      <c r="DD104" s="712"/>
      <c r="DE104" s="712"/>
      <c r="DF104" s="712"/>
      <c r="DG104" s="712"/>
      <c r="DH104" s="712"/>
      <c r="DI104" s="712"/>
      <c r="DJ104" s="712"/>
      <c r="DK104" s="712"/>
      <c r="DL104" s="712"/>
      <c r="DM104" s="712"/>
      <c r="DN104" s="712"/>
      <c r="DO104" s="712"/>
      <c r="DP104" s="712"/>
      <c r="DQ104" s="712"/>
      <c r="DR104" s="712"/>
      <c r="DS104" s="712"/>
      <c r="DT104" s="712"/>
      <c r="DU104" s="712"/>
      <c r="DV104" s="712"/>
      <c r="DW104" s="712"/>
      <c r="DX104" s="712"/>
      <c r="DY104" s="712"/>
      <c r="DZ104" s="712"/>
      <c r="EA104" s="502"/>
    </row>
    <row r="105" spans="1:131" s="503" customFormat="1" ht="11.25" customHeight="1" x14ac:dyDescent="0.15">
      <c r="A105" s="617"/>
      <c r="B105" s="617"/>
      <c r="C105" s="617"/>
      <c r="D105" s="617"/>
      <c r="E105" s="617"/>
      <c r="F105" s="617"/>
      <c r="G105" s="617"/>
      <c r="H105" s="617"/>
      <c r="I105" s="617"/>
      <c r="J105" s="617"/>
      <c r="K105" s="617"/>
      <c r="L105" s="617"/>
      <c r="M105" s="617"/>
      <c r="N105" s="617"/>
      <c r="O105" s="617"/>
      <c r="P105" s="617"/>
      <c r="Q105" s="617"/>
      <c r="R105" s="617"/>
      <c r="S105" s="617"/>
      <c r="T105" s="617"/>
      <c r="U105" s="617"/>
      <c r="V105" s="617"/>
      <c r="W105" s="617"/>
      <c r="X105" s="617"/>
      <c r="Y105" s="617"/>
      <c r="Z105" s="617"/>
      <c r="AA105" s="617"/>
      <c r="AB105" s="617"/>
      <c r="AC105" s="617"/>
      <c r="AD105" s="617"/>
      <c r="AE105" s="617"/>
      <c r="AF105" s="617"/>
      <c r="AG105" s="617"/>
      <c r="AH105" s="617"/>
      <c r="AI105" s="617"/>
      <c r="AJ105" s="617"/>
      <c r="AK105" s="617"/>
      <c r="AL105" s="617"/>
      <c r="AM105" s="617"/>
      <c r="AN105" s="617"/>
      <c r="AO105" s="617"/>
      <c r="AP105" s="617"/>
      <c r="AQ105" s="617"/>
      <c r="AR105" s="617"/>
      <c r="AS105" s="617"/>
      <c r="AT105" s="617"/>
      <c r="AU105" s="617"/>
      <c r="AV105" s="617"/>
      <c r="AW105" s="617"/>
      <c r="AX105" s="617"/>
      <c r="AY105" s="617"/>
      <c r="AZ105" s="617"/>
      <c r="BA105" s="617"/>
      <c r="BB105" s="617"/>
      <c r="BC105" s="617"/>
      <c r="BD105" s="617"/>
      <c r="BE105" s="617"/>
      <c r="BF105" s="617"/>
      <c r="BG105" s="617"/>
      <c r="BH105" s="617"/>
      <c r="BI105" s="617"/>
      <c r="BJ105" s="617"/>
      <c r="BK105" s="617"/>
      <c r="BL105" s="617"/>
      <c r="BM105" s="617"/>
      <c r="BN105" s="617"/>
      <c r="BO105" s="617"/>
      <c r="BP105" s="617"/>
      <c r="BQ105" s="690"/>
      <c r="BR105" s="690"/>
      <c r="BS105" s="690"/>
      <c r="BT105" s="690"/>
      <c r="BU105" s="690"/>
      <c r="BV105" s="690"/>
      <c r="BW105" s="690"/>
      <c r="BX105" s="690"/>
      <c r="BY105" s="690"/>
      <c r="BZ105" s="690"/>
      <c r="CA105" s="690"/>
      <c r="CB105" s="690"/>
      <c r="CC105" s="690"/>
      <c r="CD105" s="690"/>
      <c r="CE105" s="690"/>
      <c r="CF105" s="690"/>
      <c r="CG105" s="690"/>
      <c r="CH105" s="690"/>
      <c r="CI105" s="690"/>
      <c r="CJ105" s="690"/>
      <c r="CK105" s="690"/>
      <c r="CL105" s="690"/>
      <c r="CM105" s="690"/>
      <c r="CN105" s="690"/>
      <c r="CO105" s="690"/>
      <c r="CP105" s="690"/>
      <c r="CQ105" s="690"/>
      <c r="CR105" s="690"/>
      <c r="CS105" s="690"/>
      <c r="CT105" s="690"/>
      <c r="CU105" s="690"/>
      <c r="CV105" s="690"/>
      <c r="CW105" s="690"/>
      <c r="CX105" s="690"/>
      <c r="CY105" s="690"/>
      <c r="CZ105" s="690"/>
      <c r="DA105" s="690"/>
      <c r="DB105" s="690"/>
      <c r="DC105" s="690"/>
      <c r="DD105" s="690"/>
      <c r="DE105" s="690"/>
      <c r="DF105" s="690"/>
      <c r="DG105" s="690"/>
      <c r="DH105" s="690"/>
      <c r="DI105" s="690"/>
      <c r="DJ105" s="690"/>
      <c r="DK105" s="690"/>
      <c r="DL105" s="690"/>
      <c r="DM105" s="690"/>
      <c r="DN105" s="690"/>
      <c r="DO105" s="690"/>
      <c r="DP105" s="690"/>
      <c r="DQ105" s="690"/>
      <c r="DR105" s="690"/>
      <c r="DS105" s="690"/>
      <c r="DT105" s="690"/>
      <c r="DU105" s="690"/>
      <c r="DV105" s="690"/>
      <c r="DW105" s="690"/>
      <c r="DX105" s="690"/>
      <c r="DY105" s="690"/>
      <c r="DZ105" s="690"/>
      <c r="EA105" s="502"/>
    </row>
    <row r="106" spans="1:131" s="503" customFormat="1" ht="11.25" customHeight="1" x14ac:dyDescent="0.15">
      <c r="A106" s="713"/>
      <c r="B106" s="713"/>
      <c r="C106" s="713"/>
      <c r="D106" s="713"/>
      <c r="E106" s="713"/>
      <c r="F106" s="713"/>
      <c r="G106" s="713"/>
      <c r="H106" s="713"/>
      <c r="I106" s="713"/>
      <c r="J106" s="713"/>
      <c r="K106" s="713"/>
      <c r="L106" s="713"/>
      <c r="M106" s="713"/>
      <c r="N106" s="713"/>
      <c r="O106" s="713"/>
      <c r="P106" s="713"/>
      <c r="Q106" s="713"/>
      <c r="R106" s="713"/>
      <c r="S106" s="713"/>
      <c r="T106" s="713"/>
      <c r="U106" s="713"/>
      <c r="V106" s="713"/>
      <c r="W106" s="713"/>
      <c r="X106" s="713"/>
      <c r="Y106" s="713"/>
      <c r="Z106" s="713"/>
      <c r="AA106" s="713"/>
      <c r="AB106" s="713"/>
      <c r="AC106" s="713"/>
      <c r="AD106" s="713"/>
      <c r="AE106" s="713"/>
      <c r="AF106" s="713"/>
      <c r="AG106" s="713"/>
      <c r="AH106" s="713"/>
      <c r="AI106" s="713"/>
      <c r="AJ106" s="713"/>
      <c r="AK106" s="713"/>
      <c r="AL106" s="713"/>
      <c r="AM106" s="713"/>
      <c r="AN106" s="713"/>
      <c r="AO106" s="713"/>
      <c r="AP106" s="713"/>
      <c r="AQ106" s="713"/>
      <c r="AR106" s="713"/>
      <c r="AS106" s="713"/>
      <c r="AT106" s="713"/>
      <c r="AU106" s="713"/>
      <c r="AV106" s="713"/>
      <c r="AW106" s="713"/>
      <c r="AX106" s="713"/>
      <c r="AY106" s="713"/>
      <c r="AZ106" s="713"/>
      <c r="BA106" s="713"/>
      <c r="BB106" s="713"/>
      <c r="BC106" s="713"/>
      <c r="BD106" s="713"/>
      <c r="BE106" s="713"/>
      <c r="BF106" s="713"/>
      <c r="BG106" s="713"/>
      <c r="BH106" s="713"/>
      <c r="BI106" s="713"/>
      <c r="BJ106" s="713"/>
      <c r="BK106" s="713"/>
      <c r="BL106" s="713"/>
      <c r="BM106" s="713"/>
      <c r="BN106" s="713"/>
      <c r="BO106" s="713"/>
      <c r="BP106" s="713"/>
      <c r="BQ106" s="690"/>
      <c r="BR106" s="690"/>
      <c r="BS106" s="690"/>
      <c r="BT106" s="690"/>
      <c r="BU106" s="690"/>
      <c r="BV106" s="690"/>
      <c r="BW106" s="690"/>
      <c r="BX106" s="690"/>
      <c r="BY106" s="690"/>
      <c r="BZ106" s="690"/>
      <c r="CA106" s="690"/>
      <c r="CB106" s="690"/>
      <c r="CC106" s="690"/>
      <c r="CD106" s="690"/>
      <c r="CE106" s="690"/>
      <c r="CF106" s="690"/>
      <c r="CG106" s="690"/>
      <c r="CH106" s="690"/>
      <c r="CI106" s="690"/>
      <c r="CJ106" s="690"/>
      <c r="CK106" s="690"/>
      <c r="CL106" s="690"/>
      <c r="CM106" s="690"/>
      <c r="CN106" s="690"/>
      <c r="CO106" s="690"/>
      <c r="CP106" s="690"/>
      <c r="CQ106" s="690"/>
      <c r="CR106" s="690"/>
      <c r="CS106" s="690"/>
      <c r="CT106" s="690"/>
      <c r="CU106" s="690"/>
      <c r="CV106" s="690"/>
      <c r="CW106" s="690"/>
      <c r="CX106" s="690"/>
      <c r="CY106" s="690"/>
      <c r="CZ106" s="690"/>
      <c r="DA106" s="690"/>
      <c r="DB106" s="690"/>
      <c r="DC106" s="690"/>
      <c r="DD106" s="690"/>
      <c r="DE106" s="690"/>
      <c r="DF106" s="690"/>
      <c r="DG106" s="690"/>
      <c r="DH106" s="690"/>
      <c r="DI106" s="690"/>
      <c r="DJ106" s="690"/>
      <c r="DK106" s="690"/>
      <c r="DL106" s="690"/>
      <c r="DM106" s="690"/>
      <c r="DN106" s="690"/>
      <c r="DO106" s="690"/>
      <c r="DP106" s="690"/>
      <c r="DQ106" s="690"/>
      <c r="DR106" s="690"/>
      <c r="DS106" s="690"/>
      <c r="DT106" s="690"/>
      <c r="DU106" s="690"/>
      <c r="DV106" s="690"/>
      <c r="DW106" s="690"/>
      <c r="DX106" s="690"/>
      <c r="DY106" s="690"/>
      <c r="DZ106" s="690"/>
      <c r="EA106" s="502"/>
    </row>
    <row r="107" spans="1:131" s="502" customFormat="1" ht="26.25" customHeight="1" thickBot="1" x14ac:dyDescent="0.2">
      <c r="A107" s="714" t="s">
        <v>360</v>
      </c>
      <c r="B107" s="715"/>
      <c r="C107" s="715"/>
      <c r="D107" s="715"/>
      <c r="E107" s="715"/>
      <c r="F107" s="715"/>
      <c r="G107" s="715"/>
      <c r="H107" s="715"/>
      <c r="I107" s="715"/>
      <c r="J107" s="715"/>
      <c r="K107" s="715"/>
      <c r="L107" s="715"/>
      <c r="M107" s="715"/>
      <c r="N107" s="715"/>
      <c r="O107" s="715"/>
      <c r="P107" s="715"/>
      <c r="Q107" s="715"/>
      <c r="R107" s="715"/>
      <c r="S107" s="715"/>
      <c r="T107" s="715"/>
      <c r="U107" s="715"/>
      <c r="V107" s="715"/>
      <c r="W107" s="715"/>
      <c r="X107" s="715"/>
      <c r="Y107" s="715"/>
      <c r="Z107" s="715"/>
      <c r="AA107" s="715"/>
      <c r="AB107" s="715"/>
      <c r="AC107" s="715"/>
      <c r="AD107" s="715"/>
      <c r="AE107" s="715"/>
      <c r="AF107" s="715"/>
      <c r="AG107" s="715"/>
      <c r="AH107" s="715"/>
      <c r="AI107" s="715"/>
      <c r="AJ107" s="715"/>
      <c r="AK107" s="715"/>
      <c r="AL107" s="715"/>
      <c r="AM107" s="715"/>
      <c r="AN107" s="715"/>
      <c r="AO107" s="715"/>
      <c r="AP107" s="715"/>
      <c r="AQ107" s="715"/>
      <c r="AR107" s="715"/>
      <c r="AS107" s="715"/>
      <c r="AT107" s="715"/>
      <c r="AU107" s="714" t="s">
        <v>361</v>
      </c>
      <c r="AV107" s="715"/>
      <c r="AW107" s="715"/>
      <c r="AX107" s="715"/>
      <c r="AY107" s="715"/>
      <c r="AZ107" s="715"/>
      <c r="BA107" s="715"/>
      <c r="BB107" s="715"/>
      <c r="BC107" s="715"/>
      <c r="BD107" s="715"/>
      <c r="BE107" s="715"/>
      <c r="BF107" s="715"/>
      <c r="BG107" s="715"/>
      <c r="BH107" s="715"/>
      <c r="BI107" s="715"/>
      <c r="BJ107" s="715"/>
      <c r="BK107" s="715"/>
      <c r="BL107" s="715"/>
      <c r="BM107" s="715"/>
      <c r="BN107" s="715"/>
      <c r="BO107" s="715"/>
      <c r="BP107" s="715"/>
      <c r="BQ107" s="715"/>
      <c r="BR107" s="715"/>
      <c r="BS107" s="715"/>
      <c r="BT107" s="715"/>
      <c r="BU107" s="715"/>
      <c r="BV107" s="715"/>
      <c r="BW107" s="715"/>
      <c r="BX107" s="715"/>
      <c r="BY107" s="715"/>
      <c r="BZ107" s="715"/>
      <c r="CA107" s="715"/>
      <c r="CB107" s="715"/>
      <c r="CC107" s="715"/>
      <c r="CD107" s="715"/>
      <c r="CE107" s="715"/>
      <c r="CF107" s="715"/>
      <c r="CG107" s="715"/>
      <c r="CH107" s="715"/>
      <c r="CI107" s="715"/>
      <c r="CJ107" s="715"/>
      <c r="CK107" s="715"/>
      <c r="CL107" s="715"/>
      <c r="CM107" s="715"/>
      <c r="CN107" s="715"/>
      <c r="CO107" s="715"/>
      <c r="CP107" s="715"/>
      <c r="CQ107" s="715"/>
      <c r="CR107" s="715"/>
      <c r="CS107" s="715"/>
      <c r="CT107" s="715"/>
      <c r="CU107" s="715"/>
      <c r="CV107" s="715"/>
      <c r="CW107" s="715"/>
      <c r="CX107" s="715"/>
      <c r="CY107" s="715"/>
      <c r="CZ107" s="715"/>
      <c r="DA107" s="715"/>
      <c r="DB107" s="715"/>
      <c r="DC107" s="715"/>
      <c r="DD107" s="715"/>
      <c r="DE107" s="715"/>
      <c r="DF107" s="715"/>
      <c r="DG107" s="715"/>
      <c r="DH107" s="715"/>
      <c r="DI107" s="715"/>
      <c r="DJ107" s="715"/>
      <c r="DK107" s="715"/>
      <c r="DL107" s="715"/>
      <c r="DM107" s="715"/>
      <c r="DN107" s="715"/>
      <c r="DO107" s="715"/>
      <c r="DP107" s="715"/>
      <c r="DQ107" s="715"/>
      <c r="DR107" s="715"/>
      <c r="DS107" s="715"/>
      <c r="DT107" s="715"/>
      <c r="DU107" s="715"/>
      <c r="DV107" s="715"/>
      <c r="DW107" s="715"/>
      <c r="DX107" s="715"/>
      <c r="DY107" s="715"/>
      <c r="DZ107" s="715"/>
    </row>
    <row r="108" spans="1:131" s="502" customFormat="1" ht="26.25" customHeight="1" x14ac:dyDescent="0.15">
      <c r="A108" s="716" t="s">
        <v>362</v>
      </c>
      <c r="B108" s="717"/>
      <c r="C108" s="717"/>
      <c r="D108" s="717"/>
      <c r="E108" s="717"/>
      <c r="F108" s="717"/>
      <c r="G108" s="717"/>
      <c r="H108" s="717"/>
      <c r="I108" s="717"/>
      <c r="J108" s="717"/>
      <c r="K108" s="717"/>
      <c r="L108" s="717"/>
      <c r="M108" s="717"/>
      <c r="N108" s="717"/>
      <c r="O108" s="717"/>
      <c r="P108" s="717"/>
      <c r="Q108" s="717"/>
      <c r="R108" s="717"/>
      <c r="S108" s="717"/>
      <c r="T108" s="717"/>
      <c r="U108" s="717"/>
      <c r="V108" s="717"/>
      <c r="W108" s="717"/>
      <c r="X108" s="717"/>
      <c r="Y108" s="717"/>
      <c r="Z108" s="717"/>
      <c r="AA108" s="717"/>
      <c r="AB108" s="717"/>
      <c r="AC108" s="717"/>
      <c r="AD108" s="717"/>
      <c r="AE108" s="717"/>
      <c r="AF108" s="717"/>
      <c r="AG108" s="717"/>
      <c r="AH108" s="717"/>
      <c r="AI108" s="717"/>
      <c r="AJ108" s="717"/>
      <c r="AK108" s="717"/>
      <c r="AL108" s="717"/>
      <c r="AM108" s="717"/>
      <c r="AN108" s="717"/>
      <c r="AO108" s="717"/>
      <c r="AP108" s="717"/>
      <c r="AQ108" s="717"/>
      <c r="AR108" s="717"/>
      <c r="AS108" s="717"/>
      <c r="AT108" s="718"/>
      <c r="AU108" s="716" t="s">
        <v>363</v>
      </c>
      <c r="AV108" s="717"/>
      <c r="AW108" s="717"/>
      <c r="AX108" s="717"/>
      <c r="AY108" s="717"/>
      <c r="AZ108" s="717"/>
      <c r="BA108" s="717"/>
      <c r="BB108" s="717"/>
      <c r="BC108" s="717"/>
      <c r="BD108" s="717"/>
      <c r="BE108" s="717"/>
      <c r="BF108" s="717"/>
      <c r="BG108" s="717"/>
      <c r="BH108" s="717"/>
      <c r="BI108" s="717"/>
      <c r="BJ108" s="717"/>
      <c r="BK108" s="717"/>
      <c r="BL108" s="717"/>
      <c r="BM108" s="717"/>
      <c r="BN108" s="717"/>
      <c r="BO108" s="717"/>
      <c r="BP108" s="717"/>
      <c r="BQ108" s="717"/>
      <c r="BR108" s="717"/>
      <c r="BS108" s="717"/>
      <c r="BT108" s="717"/>
      <c r="BU108" s="717"/>
      <c r="BV108" s="717"/>
      <c r="BW108" s="717"/>
      <c r="BX108" s="717"/>
      <c r="BY108" s="717"/>
      <c r="BZ108" s="717"/>
      <c r="CA108" s="717"/>
      <c r="CB108" s="717"/>
      <c r="CC108" s="717"/>
      <c r="CD108" s="717"/>
      <c r="CE108" s="717"/>
      <c r="CF108" s="717"/>
      <c r="CG108" s="717"/>
      <c r="CH108" s="717"/>
      <c r="CI108" s="717"/>
      <c r="CJ108" s="717"/>
      <c r="CK108" s="717"/>
      <c r="CL108" s="717"/>
      <c r="CM108" s="717"/>
      <c r="CN108" s="717"/>
      <c r="CO108" s="717"/>
      <c r="CP108" s="717"/>
      <c r="CQ108" s="717"/>
      <c r="CR108" s="717"/>
      <c r="CS108" s="717"/>
      <c r="CT108" s="717"/>
      <c r="CU108" s="717"/>
      <c r="CV108" s="717"/>
      <c r="CW108" s="717"/>
      <c r="CX108" s="717"/>
      <c r="CY108" s="717"/>
      <c r="CZ108" s="717"/>
      <c r="DA108" s="717"/>
      <c r="DB108" s="717"/>
      <c r="DC108" s="717"/>
      <c r="DD108" s="717"/>
      <c r="DE108" s="717"/>
      <c r="DF108" s="717"/>
      <c r="DG108" s="717"/>
      <c r="DH108" s="717"/>
      <c r="DI108" s="717"/>
      <c r="DJ108" s="717"/>
      <c r="DK108" s="717"/>
      <c r="DL108" s="717"/>
      <c r="DM108" s="717"/>
      <c r="DN108" s="717"/>
      <c r="DO108" s="717"/>
      <c r="DP108" s="717"/>
      <c r="DQ108" s="717"/>
      <c r="DR108" s="717"/>
      <c r="DS108" s="717"/>
      <c r="DT108" s="717"/>
      <c r="DU108" s="717"/>
      <c r="DV108" s="717"/>
      <c r="DW108" s="717"/>
      <c r="DX108" s="717"/>
      <c r="DY108" s="717"/>
      <c r="DZ108" s="718"/>
    </row>
    <row r="109" spans="1:131" s="502" customFormat="1" ht="26.25" customHeight="1" x14ac:dyDescent="0.15">
      <c r="A109" s="719" t="s">
        <v>364</v>
      </c>
      <c r="B109" s="720"/>
      <c r="C109" s="720"/>
      <c r="D109" s="720"/>
      <c r="E109" s="720"/>
      <c r="F109" s="720"/>
      <c r="G109" s="720"/>
      <c r="H109" s="720"/>
      <c r="I109" s="720"/>
      <c r="J109" s="720"/>
      <c r="K109" s="720"/>
      <c r="L109" s="720"/>
      <c r="M109" s="720"/>
      <c r="N109" s="720"/>
      <c r="O109" s="720"/>
      <c r="P109" s="720"/>
      <c r="Q109" s="720"/>
      <c r="R109" s="720"/>
      <c r="S109" s="720"/>
      <c r="T109" s="720"/>
      <c r="U109" s="720"/>
      <c r="V109" s="720"/>
      <c r="W109" s="720"/>
      <c r="X109" s="720"/>
      <c r="Y109" s="720"/>
      <c r="Z109" s="721"/>
      <c r="AA109" s="722" t="s">
        <v>365</v>
      </c>
      <c r="AB109" s="720"/>
      <c r="AC109" s="720"/>
      <c r="AD109" s="720"/>
      <c r="AE109" s="721"/>
      <c r="AF109" s="722" t="s">
        <v>366</v>
      </c>
      <c r="AG109" s="720"/>
      <c r="AH109" s="720"/>
      <c r="AI109" s="720"/>
      <c r="AJ109" s="721"/>
      <c r="AK109" s="722" t="s">
        <v>238</v>
      </c>
      <c r="AL109" s="720"/>
      <c r="AM109" s="720"/>
      <c r="AN109" s="720"/>
      <c r="AO109" s="721"/>
      <c r="AP109" s="722" t="s">
        <v>367</v>
      </c>
      <c r="AQ109" s="720"/>
      <c r="AR109" s="720"/>
      <c r="AS109" s="720"/>
      <c r="AT109" s="723"/>
      <c r="AU109" s="719" t="s">
        <v>364</v>
      </c>
      <c r="AV109" s="720"/>
      <c r="AW109" s="720"/>
      <c r="AX109" s="720"/>
      <c r="AY109" s="720"/>
      <c r="AZ109" s="720"/>
      <c r="BA109" s="720"/>
      <c r="BB109" s="720"/>
      <c r="BC109" s="720"/>
      <c r="BD109" s="720"/>
      <c r="BE109" s="720"/>
      <c r="BF109" s="720"/>
      <c r="BG109" s="720"/>
      <c r="BH109" s="720"/>
      <c r="BI109" s="720"/>
      <c r="BJ109" s="720"/>
      <c r="BK109" s="720"/>
      <c r="BL109" s="720"/>
      <c r="BM109" s="720"/>
      <c r="BN109" s="720"/>
      <c r="BO109" s="720"/>
      <c r="BP109" s="721"/>
      <c r="BQ109" s="722" t="s">
        <v>365</v>
      </c>
      <c r="BR109" s="720"/>
      <c r="BS109" s="720"/>
      <c r="BT109" s="720"/>
      <c r="BU109" s="721"/>
      <c r="BV109" s="722" t="s">
        <v>366</v>
      </c>
      <c r="BW109" s="720"/>
      <c r="BX109" s="720"/>
      <c r="BY109" s="720"/>
      <c r="BZ109" s="721"/>
      <c r="CA109" s="722" t="s">
        <v>238</v>
      </c>
      <c r="CB109" s="720"/>
      <c r="CC109" s="720"/>
      <c r="CD109" s="720"/>
      <c r="CE109" s="721"/>
      <c r="CF109" s="724" t="s">
        <v>367</v>
      </c>
      <c r="CG109" s="724"/>
      <c r="CH109" s="724"/>
      <c r="CI109" s="724"/>
      <c r="CJ109" s="724"/>
      <c r="CK109" s="722" t="s">
        <v>368</v>
      </c>
      <c r="CL109" s="720"/>
      <c r="CM109" s="720"/>
      <c r="CN109" s="720"/>
      <c r="CO109" s="720"/>
      <c r="CP109" s="720"/>
      <c r="CQ109" s="720"/>
      <c r="CR109" s="720"/>
      <c r="CS109" s="720"/>
      <c r="CT109" s="720"/>
      <c r="CU109" s="720"/>
      <c r="CV109" s="720"/>
      <c r="CW109" s="720"/>
      <c r="CX109" s="720"/>
      <c r="CY109" s="720"/>
      <c r="CZ109" s="720"/>
      <c r="DA109" s="720"/>
      <c r="DB109" s="720"/>
      <c r="DC109" s="720"/>
      <c r="DD109" s="720"/>
      <c r="DE109" s="720"/>
      <c r="DF109" s="721"/>
      <c r="DG109" s="722" t="s">
        <v>365</v>
      </c>
      <c r="DH109" s="720"/>
      <c r="DI109" s="720"/>
      <c r="DJ109" s="720"/>
      <c r="DK109" s="721"/>
      <c r="DL109" s="722" t="s">
        <v>366</v>
      </c>
      <c r="DM109" s="720"/>
      <c r="DN109" s="720"/>
      <c r="DO109" s="720"/>
      <c r="DP109" s="721"/>
      <c r="DQ109" s="722" t="s">
        <v>238</v>
      </c>
      <c r="DR109" s="720"/>
      <c r="DS109" s="720"/>
      <c r="DT109" s="720"/>
      <c r="DU109" s="721"/>
      <c r="DV109" s="722" t="s">
        <v>367</v>
      </c>
      <c r="DW109" s="720"/>
      <c r="DX109" s="720"/>
      <c r="DY109" s="720"/>
      <c r="DZ109" s="723"/>
    </row>
    <row r="110" spans="1:131" s="502" customFormat="1" ht="26.25" customHeight="1" x14ac:dyDescent="0.15">
      <c r="A110" s="725" t="s">
        <v>369</v>
      </c>
      <c r="B110" s="726"/>
      <c r="C110" s="726"/>
      <c r="D110" s="726"/>
      <c r="E110" s="726"/>
      <c r="F110" s="726"/>
      <c r="G110" s="726"/>
      <c r="H110" s="726"/>
      <c r="I110" s="726"/>
      <c r="J110" s="726"/>
      <c r="K110" s="726"/>
      <c r="L110" s="726"/>
      <c r="M110" s="726"/>
      <c r="N110" s="726"/>
      <c r="O110" s="726"/>
      <c r="P110" s="726"/>
      <c r="Q110" s="726"/>
      <c r="R110" s="726"/>
      <c r="S110" s="726"/>
      <c r="T110" s="726"/>
      <c r="U110" s="726"/>
      <c r="V110" s="726"/>
      <c r="W110" s="726"/>
      <c r="X110" s="726"/>
      <c r="Y110" s="726"/>
      <c r="Z110" s="727"/>
      <c r="AA110" s="728">
        <v>1440963</v>
      </c>
      <c r="AB110" s="729"/>
      <c r="AC110" s="729"/>
      <c r="AD110" s="729"/>
      <c r="AE110" s="730"/>
      <c r="AF110" s="731">
        <v>1458001</v>
      </c>
      <c r="AG110" s="729"/>
      <c r="AH110" s="729"/>
      <c r="AI110" s="729"/>
      <c r="AJ110" s="730"/>
      <c r="AK110" s="731">
        <v>1451542</v>
      </c>
      <c r="AL110" s="729"/>
      <c r="AM110" s="729"/>
      <c r="AN110" s="729"/>
      <c r="AO110" s="730"/>
      <c r="AP110" s="732">
        <v>17.2</v>
      </c>
      <c r="AQ110" s="733"/>
      <c r="AR110" s="733"/>
      <c r="AS110" s="733"/>
      <c r="AT110" s="734"/>
      <c r="AU110" s="735" t="s">
        <v>370</v>
      </c>
      <c r="AV110" s="736"/>
      <c r="AW110" s="736"/>
      <c r="AX110" s="736"/>
      <c r="AY110" s="736"/>
      <c r="AZ110" s="737" t="s">
        <v>371</v>
      </c>
      <c r="BA110" s="726"/>
      <c r="BB110" s="726"/>
      <c r="BC110" s="726"/>
      <c r="BD110" s="726"/>
      <c r="BE110" s="726"/>
      <c r="BF110" s="726"/>
      <c r="BG110" s="726"/>
      <c r="BH110" s="726"/>
      <c r="BI110" s="726"/>
      <c r="BJ110" s="726"/>
      <c r="BK110" s="726"/>
      <c r="BL110" s="726"/>
      <c r="BM110" s="726"/>
      <c r="BN110" s="726"/>
      <c r="BO110" s="726"/>
      <c r="BP110" s="727"/>
      <c r="BQ110" s="738">
        <v>14358630</v>
      </c>
      <c r="BR110" s="739"/>
      <c r="BS110" s="739"/>
      <c r="BT110" s="739"/>
      <c r="BU110" s="739"/>
      <c r="BV110" s="739">
        <v>15171454</v>
      </c>
      <c r="BW110" s="739"/>
      <c r="BX110" s="739"/>
      <c r="BY110" s="739"/>
      <c r="BZ110" s="739"/>
      <c r="CA110" s="739">
        <v>15487945</v>
      </c>
      <c r="CB110" s="739"/>
      <c r="CC110" s="739"/>
      <c r="CD110" s="739"/>
      <c r="CE110" s="739"/>
      <c r="CF110" s="740">
        <v>183.7</v>
      </c>
      <c r="CG110" s="741"/>
      <c r="CH110" s="741"/>
      <c r="CI110" s="741"/>
      <c r="CJ110" s="741"/>
      <c r="CK110" s="742" t="s">
        <v>372</v>
      </c>
      <c r="CL110" s="743"/>
      <c r="CM110" s="744" t="s">
        <v>373</v>
      </c>
      <c r="CN110" s="745"/>
      <c r="CO110" s="745"/>
      <c r="CP110" s="745"/>
      <c r="CQ110" s="745"/>
      <c r="CR110" s="745"/>
      <c r="CS110" s="745"/>
      <c r="CT110" s="745"/>
      <c r="CU110" s="745"/>
      <c r="CV110" s="745"/>
      <c r="CW110" s="745"/>
      <c r="CX110" s="745"/>
      <c r="CY110" s="745"/>
      <c r="CZ110" s="745"/>
      <c r="DA110" s="745"/>
      <c r="DB110" s="745"/>
      <c r="DC110" s="745"/>
      <c r="DD110" s="745"/>
      <c r="DE110" s="745"/>
      <c r="DF110" s="746"/>
      <c r="DG110" s="738" t="s">
        <v>65</v>
      </c>
      <c r="DH110" s="739"/>
      <c r="DI110" s="739"/>
      <c r="DJ110" s="739"/>
      <c r="DK110" s="739"/>
      <c r="DL110" s="739" t="s">
        <v>65</v>
      </c>
      <c r="DM110" s="739"/>
      <c r="DN110" s="739"/>
      <c r="DO110" s="739"/>
      <c r="DP110" s="739"/>
      <c r="DQ110" s="739" t="s">
        <v>65</v>
      </c>
      <c r="DR110" s="739"/>
      <c r="DS110" s="739"/>
      <c r="DT110" s="739"/>
      <c r="DU110" s="739"/>
      <c r="DV110" s="747" t="s">
        <v>65</v>
      </c>
      <c r="DW110" s="747"/>
      <c r="DX110" s="747"/>
      <c r="DY110" s="747"/>
      <c r="DZ110" s="748"/>
    </row>
    <row r="111" spans="1:131" s="502" customFormat="1" ht="26.25" customHeight="1" x14ac:dyDescent="0.15">
      <c r="A111" s="749" t="s">
        <v>374</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751"/>
      <c r="AA111" s="752" t="s">
        <v>65</v>
      </c>
      <c r="AB111" s="753"/>
      <c r="AC111" s="753"/>
      <c r="AD111" s="753"/>
      <c r="AE111" s="754"/>
      <c r="AF111" s="755" t="s">
        <v>65</v>
      </c>
      <c r="AG111" s="753"/>
      <c r="AH111" s="753"/>
      <c r="AI111" s="753"/>
      <c r="AJ111" s="754"/>
      <c r="AK111" s="755" t="s">
        <v>65</v>
      </c>
      <c r="AL111" s="753"/>
      <c r="AM111" s="753"/>
      <c r="AN111" s="753"/>
      <c r="AO111" s="754"/>
      <c r="AP111" s="756" t="s">
        <v>65</v>
      </c>
      <c r="AQ111" s="757"/>
      <c r="AR111" s="757"/>
      <c r="AS111" s="757"/>
      <c r="AT111" s="758"/>
      <c r="AU111" s="759"/>
      <c r="AV111" s="760"/>
      <c r="AW111" s="760"/>
      <c r="AX111" s="760"/>
      <c r="AY111" s="760"/>
      <c r="AZ111" s="761" t="s">
        <v>375</v>
      </c>
      <c r="BA111" s="762"/>
      <c r="BB111" s="762"/>
      <c r="BC111" s="762"/>
      <c r="BD111" s="762"/>
      <c r="BE111" s="762"/>
      <c r="BF111" s="762"/>
      <c r="BG111" s="762"/>
      <c r="BH111" s="762"/>
      <c r="BI111" s="762"/>
      <c r="BJ111" s="762"/>
      <c r="BK111" s="762"/>
      <c r="BL111" s="762"/>
      <c r="BM111" s="762"/>
      <c r="BN111" s="762"/>
      <c r="BO111" s="762"/>
      <c r="BP111" s="763"/>
      <c r="BQ111" s="764">
        <v>207392</v>
      </c>
      <c r="BR111" s="765"/>
      <c r="BS111" s="765"/>
      <c r="BT111" s="765"/>
      <c r="BU111" s="765"/>
      <c r="BV111" s="765">
        <v>153609</v>
      </c>
      <c r="BW111" s="765"/>
      <c r="BX111" s="765"/>
      <c r="BY111" s="765"/>
      <c r="BZ111" s="765"/>
      <c r="CA111" s="765">
        <v>102280</v>
      </c>
      <c r="CB111" s="765"/>
      <c r="CC111" s="765"/>
      <c r="CD111" s="765"/>
      <c r="CE111" s="765"/>
      <c r="CF111" s="766">
        <v>1.2</v>
      </c>
      <c r="CG111" s="767"/>
      <c r="CH111" s="767"/>
      <c r="CI111" s="767"/>
      <c r="CJ111" s="767"/>
      <c r="CK111" s="768"/>
      <c r="CL111" s="769"/>
      <c r="CM111" s="770" t="s">
        <v>376</v>
      </c>
      <c r="CN111" s="771"/>
      <c r="CO111" s="771"/>
      <c r="CP111" s="771"/>
      <c r="CQ111" s="771"/>
      <c r="CR111" s="771"/>
      <c r="CS111" s="771"/>
      <c r="CT111" s="771"/>
      <c r="CU111" s="771"/>
      <c r="CV111" s="771"/>
      <c r="CW111" s="771"/>
      <c r="CX111" s="771"/>
      <c r="CY111" s="771"/>
      <c r="CZ111" s="771"/>
      <c r="DA111" s="771"/>
      <c r="DB111" s="771"/>
      <c r="DC111" s="771"/>
      <c r="DD111" s="771"/>
      <c r="DE111" s="771"/>
      <c r="DF111" s="772"/>
      <c r="DG111" s="764" t="s">
        <v>65</v>
      </c>
      <c r="DH111" s="765"/>
      <c r="DI111" s="765"/>
      <c r="DJ111" s="765"/>
      <c r="DK111" s="765"/>
      <c r="DL111" s="765" t="s">
        <v>65</v>
      </c>
      <c r="DM111" s="765"/>
      <c r="DN111" s="765"/>
      <c r="DO111" s="765"/>
      <c r="DP111" s="765"/>
      <c r="DQ111" s="765" t="s">
        <v>65</v>
      </c>
      <c r="DR111" s="765"/>
      <c r="DS111" s="765"/>
      <c r="DT111" s="765"/>
      <c r="DU111" s="765"/>
      <c r="DV111" s="773" t="s">
        <v>65</v>
      </c>
      <c r="DW111" s="773"/>
      <c r="DX111" s="773"/>
      <c r="DY111" s="773"/>
      <c r="DZ111" s="774"/>
    </row>
    <row r="112" spans="1:131" s="502" customFormat="1" ht="26.25" customHeight="1" x14ac:dyDescent="0.15">
      <c r="A112" s="775" t="s">
        <v>377</v>
      </c>
      <c r="B112" s="776"/>
      <c r="C112" s="762" t="s">
        <v>378</v>
      </c>
      <c r="D112" s="762"/>
      <c r="E112" s="762"/>
      <c r="F112" s="762"/>
      <c r="G112" s="762"/>
      <c r="H112" s="762"/>
      <c r="I112" s="762"/>
      <c r="J112" s="762"/>
      <c r="K112" s="762"/>
      <c r="L112" s="762"/>
      <c r="M112" s="762"/>
      <c r="N112" s="762"/>
      <c r="O112" s="762"/>
      <c r="P112" s="762"/>
      <c r="Q112" s="762"/>
      <c r="R112" s="762"/>
      <c r="S112" s="762"/>
      <c r="T112" s="762"/>
      <c r="U112" s="762"/>
      <c r="V112" s="762"/>
      <c r="W112" s="762"/>
      <c r="X112" s="762"/>
      <c r="Y112" s="762"/>
      <c r="Z112" s="763"/>
      <c r="AA112" s="777" t="s">
        <v>65</v>
      </c>
      <c r="AB112" s="778"/>
      <c r="AC112" s="778"/>
      <c r="AD112" s="778"/>
      <c r="AE112" s="779"/>
      <c r="AF112" s="780" t="s">
        <v>65</v>
      </c>
      <c r="AG112" s="778"/>
      <c r="AH112" s="778"/>
      <c r="AI112" s="778"/>
      <c r="AJ112" s="779"/>
      <c r="AK112" s="780" t="s">
        <v>65</v>
      </c>
      <c r="AL112" s="778"/>
      <c r="AM112" s="778"/>
      <c r="AN112" s="778"/>
      <c r="AO112" s="779"/>
      <c r="AP112" s="781" t="s">
        <v>65</v>
      </c>
      <c r="AQ112" s="782"/>
      <c r="AR112" s="782"/>
      <c r="AS112" s="782"/>
      <c r="AT112" s="783"/>
      <c r="AU112" s="759"/>
      <c r="AV112" s="760"/>
      <c r="AW112" s="760"/>
      <c r="AX112" s="760"/>
      <c r="AY112" s="760"/>
      <c r="AZ112" s="761" t="s">
        <v>379</v>
      </c>
      <c r="BA112" s="762"/>
      <c r="BB112" s="762"/>
      <c r="BC112" s="762"/>
      <c r="BD112" s="762"/>
      <c r="BE112" s="762"/>
      <c r="BF112" s="762"/>
      <c r="BG112" s="762"/>
      <c r="BH112" s="762"/>
      <c r="BI112" s="762"/>
      <c r="BJ112" s="762"/>
      <c r="BK112" s="762"/>
      <c r="BL112" s="762"/>
      <c r="BM112" s="762"/>
      <c r="BN112" s="762"/>
      <c r="BO112" s="762"/>
      <c r="BP112" s="763"/>
      <c r="BQ112" s="764">
        <v>5378532</v>
      </c>
      <c r="BR112" s="765"/>
      <c r="BS112" s="765"/>
      <c r="BT112" s="765"/>
      <c r="BU112" s="765"/>
      <c r="BV112" s="765">
        <v>5603558</v>
      </c>
      <c r="BW112" s="765"/>
      <c r="BX112" s="765"/>
      <c r="BY112" s="765"/>
      <c r="BZ112" s="765"/>
      <c r="CA112" s="765">
        <v>4815847</v>
      </c>
      <c r="CB112" s="765"/>
      <c r="CC112" s="765"/>
      <c r="CD112" s="765"/>
      <c r="CE112" s="765"/>
      <c r="CF112" s="766">
        <v>57.1</v>
      </c>
      <c r="CG112" s="767"/>
      <c r="CH112" s="767"/>
      <c r="CI112" s="767"/>
      <c r="CJ112" s="767"/>
      <c r="CK112" s="768"/>
      <c r="CL112" s="769"/>
      <c r="CM112" s="770" t="s">
        <v>380</v>
      </c>
      <c r="CN112" s="771"/>
      <c r="CO112" s="771"/>
      <c r="CP112" s="771"/>
      <c r="CQ112" s="771"/>
      <c r="CR112" s="771"/>
      <c r="CS112" s="771"/>
      <c r="CT112" s="771"/>
      <c r="CU112" s="771"/>
      <c r="CV112" s="771"/>
      <c r="CW112" s="771"/>
      <c r="CX112" s="771"/>
      <c r="CY112" s="771"/>
      <c r="CZ112" s="771"/>
      <c r="DA112" s="771"/>
      <c r="DB112" s="771"/>
      <c r="DC112" s="771"/>
      <c r="DD112" s="771"/>
      <c r="DE112" s="771"/>
      <c r="DF112" s="772"/>
      <c r="DG112" s="764" t="s">
        <v>65</v>
      </c>
      <c r="DH112" s="765"/>
      <c r="DI112" s="765"/>
      <c r="DJ112" s="765"/>
      <c r="DK112" s="765"/>
      <c r="DL112" s="765" t="s">
        <v>65</v>
      </c>
      <c r="DM112" s="765"/>
      <c r="DN112" s="765"/>
      <c r="DO112" s="765"/>
      <c r="DP112" s="765"/>
      <c r="DQ112" s="765" t="s">
        <v>65</v>
      </c>
      <c r="DR112" s="765"/>
      <c r="DS112" s="765"/>
      <c r="DT112" s="765"/>
      <c r="DU112" s="765"/>
      <c r="DV112" s="773" t="s">
        <v>65</v>
      </c>
      <c r="DW112" s="773"/>
      <c r="DX112" s="773"/>
      <c r="DY112" s="773"/>
      <c r="DZ112" s="774"/>
    </row>
    <row r="113" spans="1:130" s="502" customFormat="1" ht="26.25" customHeight="1" x14ac:dyDescent="0.15">
      <c r="A113" s="784"/>
      <c r="B113" s="785"/>
      <c r="C113" s="762" t="s">
        <v>381</v>
      </c>
      <c r="D113" s="762"/>
      <c r="E113" s="762"/>
      <c r="F113" s="762"/>
      <c r="G113" s="762"/>
      <c r="H113" s="762"/>
      <c r="I113" s="762"/>
      <c r="J113" s="762"/>
      <c r="K113" s="762"/>
      <c r="L113" s="762"/>
      <c r="M113" s="762"/>
      <c r="N113" s="762"/>
      <c r="O113" s="762"/>
      <c r="P113" s="762"/>
      <c r="Q113" s="762"/>
      <c r="R113" s="762"/>
      <c r="S113" s="762"/>
      <c r="T113" s="762"/>
      <c r="U113" s="762"/>
      <c r="V113" s="762"/>
      <c r="W113" s="762"/>
      <c r="X113" s="762"/>
      <c r="Y113" s="762"/>
      <c r="Z113" s="763"/>
      <c r="AA113" s="752">
        <v>438578</v>
      </c>
      <c r="AB113" s="753"/>
      <c r="AC113" s="753"/>
      <c r="AD113" s="753"/>
      <c r="AE113" s="754"/>
      <c r="AF113" s="755">
        <v>472226</v>
      </c>
      <c r="AG113" s="753"/>
      <c r="AH113" s="753"/>
      <c r="AI113" s="753"/>
      <c r="AJ113" s="754"/>
      <c r="AK113" s="755">
        <v>437913</v>
      </c>
      <c r="AL113" s="753"/>
      <c r="AM113" s="753"/>
      <c r="AN113" s="753"/>
      <c r="AO113" s="754"/>
      <c r="AP113" s="756">
        <v>5.2</v>
      </c>
      <c r="AQ113" s="757"/>
      <c r="AR113" s="757"/>
      <c r="AS113" s="757"/>
      <c r="AT113" s="758"/>
      <c r="AU113" s="759"/>
      <c r="AV113" s="760"/>
      <c r="AW113" s="760"/>
      <c r="AX113" s="760"/>
      <c r="AY113" s="760"/>
      <c r="AZ113" s="761" t="s">
        <v>382</v>
      </c>
      <c r="BA113" s="762"/>
      <c r="BB113" s="762"/>
      <c r="BC113" s="762"/>
      <c r="BD113" s="762"/>
      <c r="BE113" s="762"/>
      <c r="BF113" s="762"/>
      <c r="BG113" s="762"/>
      <c r="BH113" s="762"/>
      <c r="BI113" s="762"/>
      <c r="BJ113" s="762"/>
      <c r="BK113" s="762"/>
      <c r="BL113" s="762"/>
      <c r="BM113" s="762"/>
      <c r="BN113" s="762"/>
      <c r="BO113" s="762"/>
      <c r="BP113" s="763"/>
      <c r="BQ113" s="764">
        <v>1043183</v>
      </c>
      <c r="BR113" s="765"/>
      <c r="BS113" s="765"/>
      <c r="BT113" s="765"/>
      <c r="BU113" s="765"/>
      <c r="BV113" s="765">
        <v>915307</v>
      </c>
      <c r="BW113" s="765"/>
      <c r="BX113" s="765"/>
      <c r="BY113" s="765"/>
      <c r="BZ113" s="765"/>
      <c r="CA113" s="765">
        <v>796811</v>
      </c>
      <c r="CB113" s="765"/>
      <c r="CC113" s="765"/>
      <c r="CD113" s="765"/>
      <c r="CE113" s="765"/>
      <c r="CF113" s="766">
        <v>9.5</v>
      </c>
      <c r="CG113" s="767"/>
      <c r="CH113" s="767"/>
      <c r="CI113" s="767"/>
      <c r="CJ113" s="767"/>
      <c r="CK113" s="768"/>
      <c r="CL113" s="769"/>
      <c r="CM113" s="770" t="s">
        <v>383</v>
      </c>
      <c r="CN113" s="771"/>
      <c r="CO113" s="771"/>
      <c r="CP113" s="771"/>
      <c r="CQ113" s="771"/>
      <c r="CR113" s="771"/>
      <c r="CS113" s="771"/>
      <c r="CT113" s="771"/>
      <c r="CU113" s="771"/>
      <c r="CV113" s="771"/>
      <c r="CW113" s="771"/>
      <c r="CX113" s="771"/>
      <c r="CY113" s="771"/>
      <c r="CZ113" s="771"/>
      <c r="DA113" s="771"/>
      <c r="DB113" s="771"/>
      <c r="DC113" s="771"/>
      <c r="DD113" s="771"/>
      <c r="DE113" s="771"/>
      <c r="DF113" s="772"/>
      <c r="DG113" s="777" t="s">
        <v>65</v>
      </c>
      <c r="DH113" s="778"/>
      <c r="DI113" s="778"/>
      <c r="DJ113" s="778"/>
      <c r="DK113" s="779"/>
      <c r="DL113" s="780" t="s">
        <v>65</v>
      </c>
      <c r="DM113" s="778"/>
      <c r="DN113" s="778"/>
      <c r="DO113" s="778"/>
      <c r="DP113" s="779"/>
      <c r="DQ113" s="780" t="s">
        <v>65</v>
      </c>
      <c r="DR113" s="778"/>
      <c r="DS113" s="778"/>
      <c r="DT113" s="778"/>
      <c r="DU113" s="779"/>
      <c r="DV113" s="781" t="s">
        <v>65</v>
      </c>
      <c r="DW113" s="782"/>
      <c r="DX113" s="782"/>
      <c r="DY113" s="782"/>
      <c r="DZ113" s="783"/>
    </row>
    <row r="114" spans="1:130" s="502" customFormat="1" ht="26.25" customHeight="1" x14ac:dyDescent="0.15">
      <c r="A114" s="784"/>
      <c r="B114" s="785"/>
      <c r="C114" s="762" t="s">
        <v>384</v>
      </c>
      <c r="D114" s="762"/>
      <c r="E114" s="762"/>
      <c r="F114" s="762"/>
      <c r="G114" s="762"/>
      <c r="H114" s="762"/>
      <c r="I114" s="762"/>
      <c r="J114" s="762"/>
      <c r="K114" s="762"/>
      <c r="L114" s="762"/>
      <c r="M114" s="762"/>
      <c r="N114" s="762"/>
      <c r="O114" s="762"/>
      <c r="P114" s="762"/>
      <c r="Q114" s="762"/>
      <c r="R114" s="762"/>
      <c r="S114" s="762"/>
      <c r="T114" s="762"/>
      <c r="U114" s="762"/>
      <c r="V114" s="762"/>
      <c r="W114" s="762"/>
      <c r="X114" s="762"/>
      <c r="Y114" s="762"/>
      <c r="Z114" s="763"/>
      <c r="AA114" s="777">
        <v>112430</v>
      </c>
      <c r="AB114" s="778"/>
      <c r="AC114" s="778"/>
      <c r="AD114" s="778"/>
      <c r="AE114" s="779"/>
      <c r="AF114" s="780">
        <v>130124</v>
      </c>
      <c r="AG114" s="778"/>
      <c r="AH114" s="778"/>
      <c r="AI114" s="778"/>
      <c r="AJ114" s="779"/>
      <c r="AK114" s="780">
        <v>119730</v>
      </c>
      <c r="AL114" s="778"/>
      <c r="AM114" s="778"/>
      <c r="AN114" s="778"/>
      <c r="AO114" s="779"/>
      <c r="AP114" s="781">
        <v>1.4</v>
      </c>
      <c r="AQ114" s="782"/>
      <c r="AR114" s="782"/>
      <c r="AS114" s="782"/>
      <c r="AT114" s="783"/>
      <c r="AU114" s="759"/>
      <c r="AV114" s="760"/>
      <c r="AW114" s="760"/>
      <c r="AX114" s="760"/>
      <c r="AY114" s="760"/>
      <c r="AZ114" s="761" t="s">
        <v>385</v>
      </c>
      <c r="BA114" s="762"/>
      <c r="BB114" s="762"/>
      <c r="BC114" s="762"/>
      <c r="BD114" s="762"/>
      <c r="BE114" s="762"/>
      <c r="BF114" s="762"/>
      <c r="BG114" s="762"/>
      <c r="BH114" s="762"/>
      <c r="BI114" s="762"/>
      <c r="BJ114" s="762"/>
      <c r="BK114" s="762"/>
      <c r="BL114" s="762"/>
      <c r="BM114" s="762"/>
      <c r="BN114" s="762"/>
      <c r="BO114" s="762"/>
      <c r="BP114" s="763"/>
      <c r="BQ114" s="764">
        <v>2347571</v>
      </c>
      <c r="BR114" s="765"/>
      <c r="BS114" s="765"/>
      <c r="BT114" s="765"/>
      <c r="BU114" s="765"/>
      <c r="BV114" s="765">
        <v>2271468</v>
      </c>
      <c r="BW114" s="765"/>
      <c r="BX114" s="765"/>
      <c r="BY114" s="765"/>
      <c r="BZ114" s="765"/>
      <c r="CA114" s="765">
        <v>2186677</v>
      </c>
      <c r="CB114" s="765"/>
      <c r="CC114" s="765"/>
      <c r="CD114" s="765"/>
      <c r="CE114" s="765"/>
      <c r="CF114" s="766">
        <v>25.9</v>
      </c>
      <c r="CG114" s="767"/>
      <c r="CH114" s="767"/>
      <c r="CI114" s="767"/>
      <c r="CJ114" s="767"/>
      <c r="CK114" s="768"/>
      <c r="CL114" s="769"/>
      <c r="CM114" s="770" t="s">
        <v>386</v>
      </c>
      <c r="CN114" s="771"/>
      <c r="CO114" s="771"/>
      <c r="CP114" s="771"/>
      <c r="CQ114" s="771"/>
      <c r="CR114" s="771"/>
      <c r="CS114" s="771"/>
      <c r="CT114" s="771"/>
      <c r="CU114" s="771"/>
      <c r="CV114" s="771"/>
      <c r="CW114" s="771"/>
      <c r="CX114" s="771"/>
      <c r="CY114" s="771"/>
      <c r="CZ114" s="771"/>
      <c r="DA114" s="771"/>
      <c r="DB114" s="771"/>
      <c r="DC114" s="771"/>
      <c r="DD114" s="771"/>
      <c r="DE114" s="771"/>
      <c r="DF114" s="772"/>
      <c r="DG114" s="777" t="s">
        <v>65</v>
      </c>
      <c r="DH114" s="778"/>
      <c r="DI114" s="778"/>
      <c r="DJ114" s="778"/>
      <c r="DK114" s="779"/>
      <c r="DL114" s="780" t="s">
        <v>65</v>
      </c>
      <c r="DM114" s="778"/>
      <c r="DN114" s="778"/>
      <c r="DO114" s="778"/>
      <c r="DP114" s="779"/>
      <c r="DQ114" s="780" t="s">
        <v>65</v>
      </c>
      <c r="DR114" s="778"/>
      <c r="DS114" s="778"/>
      <c r="DT114" s="778"/>
      <c r="DU114" s="779"/>
      <c r="DV114" s="781" t="s">
        <v>65</v>
      </c>
      <c r="DW114" s="782"/>
      <c r="DX114" s="782"/>
      <c r="DY114" s="782"/>
      <c r="DZ114" s="783"/>
    </row>
    <row r="115" spans="1:130" s="502" customFormat="1" ht="26.25" customHeight="1" x14ac:dyDescent="0.15">
      <c r="A115" s="784"/>
      <c r="B115" s="785"/>
      <c r="C115" s="762" t="s">
        <v>387</v>
      </c>
      <c r="D115" s="762"/>
      <c r="E115" s="762"/>
      <c r="F115" s="762"/>
      <c r="G115" s="762"/>
      <c r="H115" s="762"/>
      <c r="I115" s="762"/>
      <c r="J115" s="762"/>
      <c r="K115" s="762"/>
      <c r="L115" s="762"/>
      <c r="M115" s="762"/>
      <c r="N115" s="762"/>
      <c r="O115" s="762"/>
      <c r="P115" s="762"/>
      <c r="Q115" s="762"/>
      <c r="R115" s="762"/>
      <c r="S115" s="762"/>
      <c r="T115" s="762"/>
      <c r="U115" s="762"/>
      <c r="V115" s="762"/>
      <c r="W115" s="762"/>
      <c r="X115" s="762"/>
      <c r="Y115" s="762"/>
      <c r="Z115" s="763"/>
      <c r="AA115" s="752">
        <v>53040</v>
      </c>
      <c r="AB115" s="753"/>
      <c r="AC115" s="753"/>
      <c r="AD115" s="753"/>
      <c r="AE115" s="754"/>
      <c r="AF115" s="755">
        <v>52831</v>
      </c>
      <c r="AG115" s="753"/>
      <c r="AH115" s="753"/>
      <c r="AI115" s="753"/>
      <c r="AJ115" s="754"/>
      <c r="AK115" s="755">
        <v>52623</v>
      </c>
      <c r="AL115" s="753"/>
      <c r="AM115" s="753"/>
      <c r="AN115" s="753"/>
      <c r="AO115" s="754"/>
      <c r="AP115" s="756">
        <v>0.6</v>
      </c>
      <c r="AQ115" s="757"/>
      <c r="AR115" s="757"/>
      <c r="AS115" s="757"/>
      <c r="AT115" s="758"/>
      <c r="AU115" s="759"/>
      <c r="AV115" s="760"/>
      <c r="AW115" s="760"/>
      <c r="AX115" s="760"/>
      <c r="AY115" s="760"/>
      <c r="AZ115" s="761" t="s">
        <v>388</v>
      </c>
      <c r="BA115" s="762"/>
      <c r="BB115" s="762"/>
      <c r="BC115" s="762"/>
      <c r="BD115" s="762"/>
      <c r="BE115" s="762"/>
      <c r="BF115" s="762"/>
      <c r="BG115" s="762"/>
      <c r="BH115" s="762"/>
      <c r="BI115" s="762"/>
      <c r="BJ115" s="762"/>
      <c r="BK115" s="762"/>
      <c r="BL115" s="762"/>
      <c r="BM115" s="762"/>
      <c r="BN115" s="762"/>
      <c r="BO115" s="762"/>
      <c r="BP115" s="763"/>
      <c r="BQ115" s="764" t="s">
        <v>65</v>
      </c>
      <c r="BR115" s="765"/>
      <c r="BS115" s="765"/>
      <c r="BT115" s="765"/>
      <c r="BU115" s="765"/>
      <c r="BV115" s="765" t="s">
        <v>65</v>
      </c>
      <c r="BW115" s="765"/>
      <c r="BX115" s="765"/>
      <c r="BY115" s="765"/>
      <c r="BZ115" s="765"/>
      <c r="CA115" s="765" t="s">
        <v>65</v>
      </c>
      <c r="CB115" s="765"/>
      <c r="CC115" s="765"/>
      <c r="CD115" s="765"/>
      <c r="CE115" s="765"/>
      <c r="CF115" s="766" t="s">
        <v>65</v>
      </c>
      <c r="CG115" s="767"/>
      <c r="CH115" s="767"/>
      <c r="CI115" s="767"/>
      <c r="CJ115" s="767"/>
      <c r="CK115" s="768"/>
      <c r="CL115" s="769"/>
      <c r="CM115" s="761" t="s">
        <v>389</v>
      </c>
      <c r="CN115" s="786"/>
      <c r="CO115" s="786"/>
      <c r="CP115" s="786"/>
      <c r="CQ115" s="786"/>
      <c r="CR115" s="786"/>
      <c r="CS115" s="786"/>
      <c r="CT115" s="786"/>
      <c r="CU115" s="786"/>
      <c r="CV115" s="786"/>
      <c r="CW115" s="786"/>
      <c r="CX115" s="786"/>
      <c r="CY115" s="786"/>
      <c r="CZ115" s="786"/>
      <c r="DA115" s="786"/>
      <c r="DB115" s="786"/>
      <c r="DC115" s="786"/>
      <c r="DD115" s="786"/>
      <c r="DE115" s="786"/>
      <c r="DF115" s="763"/>
      <c r="DG115" s="777" t="s">
        <v>65</v>
      </c>
      <c r="DH115" s="778"/>
      <c r="DI115" s="778"/>
      <c r="DJ115" s="778"/>
      <c r="DK115" s="779"/>
      <c r="DL115" s="780" t="s">
        <v>65</v>
      </c>
      <c r="DM115" s="778"/>
      <c r="DN115" s="778"/>
      <c r="DO115" s="778"/>
      <c r="DP115" s="779"/>
      <c r="DQ115" s="780" t="s">
        <v>65</v>
      </c>
      <c r="DR115" s="778"/>
      <c r="DS115" s="778"/>
      <c r="DT115" s="778"/>
      <c r="DU115" s="779"/>
      <c r="DV115" s="781" t="s">
        <v>65</v>
      </c>
      <c r="DW115" s="782"/>
      <c r="DX115" s="782"/>
      <c r="DY115" s="782"/>
      <c r="DZ115" s="783"/>
    </row>
    <row r="116" spans="1:130" s="502" customFormat="1" ht="26.25" customHeight="1" x14ac:dyDescent="0.15">
      <c r="A116" s="787"/>
      <c r="B116" s="788"/>
      <c r="C116" s="789" t="s">
        <v>390</v>
      </c>
      <c r="D116" s="789"/>
      <c r="E116" s="789"/>
      <c r="F116" s="789"/>
      <c r="G116" s="789"/>
      <c r="H116" s="789"/>
      <c r="I116" s="789"/>
      <c r="J116" s="789"/>
      <c r="K116" s="789"/>
      <c r="L116" s="789"/>
      <c r="M116" s="789"/>
      <c r="N116" s="789"/>
      <c r="O116" s="789"/>
      <c r="P116" s="789"/>
      <c r="Q116" s="789"/>
      <c r="R116" s="789"/>
      <c r="S116" s="789"/>
      <c r="T116" s="789"/>
      <c r="U116" s="789"/>
      <c r="V116" s="789"/>
      <c r="W116" s="789"/>
      <c r="X116" s="789"/>
      <c r="Y116" s="789"/>
      <c r="Z116" s="790"/>
      <c r="AA116" s="777" t="s">
        <v>65</v>
      </c>
      <c r="AB116" s="778"/>
      <c r="AC116" s="778"/>
      <c r="AD116" s="778"/>
      <c r="AE116" s="779"/>
      <c r="AF116" s="780" t="s">
        <v>65</v>
      </c>
      <c r="AG116" s="778"/>
      <c r="AH116" s="778"/>
      <c r="AI116" s="778"/>
      <c r="AJ116" s="779"/>
      <c r="AK116" s="780" t="s">
        <v>65</v>
      </c>
      <c r="AL116" s="778"/>
      <c r="AM116" s="778"/>
      <c r="AN116" s="778"/>
      <c r="AO116" s="779"/>
      <c r="AP116" s="781" t="s">
        <v>65</v>
      </c>
      <c r="AQ116" s="782"/>
      <c r="AR116" s="782"/>
      <c r="AS116" s="782"/>
      <c r="AT116" s="783"/>
      <c r="AU116" s="759"/>
      <c r="AV116" s="760"/>
      <c r="AW116" s="760"/>
      <c r="AX116" s="760"/>
      <c r="AY116" s="760"/>
      <c r="AZ116" s="791" t="s">
        <v>391</v>
      </c>
      <c r="BA116" s="792"/>
      <c r="BB116" s="792"/>
      <c r="BC116" s="792"/>
      <c r="BD116" s="792"/>
      <c r="BE116" s="792"/>
      <c r="BF116" s="792"/>
      <c r="BG116" s="792"/>
      <c r="BH116" s="792"/>
      <c r="BI116" s="792"/>
      <c r="BJ116" s="792"/>
      <c r="BK116" s="792"/>
      <c r="BL116" s="792"/>
      <c r="BM116" s="792"/>
      <c r="BN116" s="792"/>
      <c r="BO116" s="792"/>
      <c r="BP116" s="793"/>
      <c r="BQ116" s="764" t="s">
        <v>65</v>
      </c>
      <c r="BR116" s="765"/>
      <c r="BS116" s="765"/>
      <c r="BT116" s="765"/>
      <c r="BU116" s="765"/>
      <c r="BV116" s="765" t="s">
        <v>65</v>
      </c>
      <c r="BW116" s="765"/>
      <c r="BX116" s="765"/>
      <c r="BY116" s="765"/>
      <c r="BZ116" s="765"/>
      <c r="CA116" s="765" t="s">
        <v>65</v>
      </c>
      <c r="CB116" s="765"/>
      <c r="CC116" s="765"/>
      <c r="CD116" s="765"/>
      <c r="CE116" s="765"/>
      <c r="CF116" s="766" t="s">
        <v>65</v>
      </c>
      <c r="CG116" s="767"/>
      <c r="CH116" s="767"/>
      <c r="CI116" s="767"/>
      <c r="CJ116" s="767"/>
      <c r="CK116" s="768"/>
      <c r="CL116" s="769"/>
      <c r="CM116" s="770" t="s">
        <v>392</v>
      </c>
      <c r="CN116" s="771"/>
      <c r="CO116" s="771"/>
      <c r="CP116" s="771"/>
      <c r="CQ116" s="771"/>
      <c r="CR116" s="771"/>
      <c r="CS116" s="771"/>
      <c r="CT116" s="771"/>
      <c r="CU116" s="771"/>
      <c r="CV116" s="771"/>
      <c r="CW116" s="771"/>
      <c r="CX116" s="771"/>
      <c r="CY116" s="771"/>
      <c r="CZ116" s="771"/>
      <c r="DA116" s="771"/>
      <c r="DB116" s="771"/>
      <c r="DC116" s="771"/>
      <c r="DD116" s="771"/>
      <c r="DE116" s="771"/>
      <c r="DF116" s="772"/>
      <c r="DG116" s="777">
        <v>126725</v>
      </c>
      <c r="DH116" s="778"/>
      <c r="DI116" s="778"/>
      <c r="DJ116" s="778"/>
      <c r="DK116" s="779"/>
      <c r="DL116" s="780">
        <v>101380</v>
      </c>
      <c r="DM116" s="778"/>
      <c r="DN116" s="778"/>
      <c r="DO116" s="778"/>
      <c r="DP116" s="779"/>
      <c r="DQ116" s="780">
        <v>76035</v>
      </c>
      <c r="DR116" s="778"/>
      <c r="DS116" s="778"/>
      <c r="DT116" s="778"/>
      <c r="DU116" s="779"/>
      <c r="DV116" s="781">
        <v>0.9</v>
      </c>
      <c r="DW116" s="782"/>
      <c r="DX116" s="782"/>
      <c r="DY116" s="782"/>
      <c r="DZ116" s="783"/>
    </row>
    <row r="117" spans="1:130" s="502" customFormat="1" ht="26.25" customHeight="1" x14ac:dyDescent="0.15">
      <c r="A117" s="719" t="s">
        <v>120</v>
      </c>
      <c r="B117" s="720"/>
      <c r="C117" s="720"/>
      <c r="D117" s="720"/>
      <c r="E117" s="720"/>
      <c r="F117" s="720"/>
      <c r="G117" s="720"/>
      <c r="H117" s="720"/>
      <c r="I117" s="720"/>
      <c r="J117" s="720"/>
      <c r="K117" s="720"/>
      <c r="L117" s="720"/>
      <c r="M117" s="720"/>
      <c r="N117" s="720"/>
      <c r="O117" s="720"/>
      <c r="P117" s="720"/>
      <c r="Q117" s="720"/>
      <c r="R117" s="720"/>
      <c r="S117" s="720"/>
      <c r="T117" s="720"/>
      <c r="U117" s="720"/>
      <c r="V117" s="720"/>
      <c r="W117" s="720"/>
      <c r="X117" s="720"/>
      <c r="Y117" s="794" t="s">
        <v>393</v>
      </c>
      <c r="Z117" s="721"/>
      <c r="AA117" s="795">
        <v>2045011</v>
      </c>
      <c r="AB117" s="796"/>
      <c r="AC117" s="796"/>
      <c r="AD117" s="796"/>
      <c r="AE117" s="797"/>
      <c r="AF117" s="798">
        <v>2113182</v>
      </c>
      <c r="AG117" s="796"/>
      <c r="AH117" s="796"/>
      <c r="AI117" s="796"/>
      <c r="AJ117" s="797"/>
      <c r="AK117" s="798">
        <v>2061808</v>
      </c>
      <c r="AL117" s="796"/>
      <c r="AM117" s="796"/>
      <c r="AN117" s="796"/>
      <c r="AO117" s="797"/>
      <c r="AP117" s="799"/>
      <c r="AQ117" s="800"/>
      <c r="AR117" s="800"/>
      <c r="AS117" s="800"/>
      <c r="AT117" s="801"/>
      <c r="AU117" s="759"/>
      <c r="AV117" s="760"/>
      <c r="AW117" s="760"/>
      <c r="AX117" s="760"/>
      <c r="AY117" s="760"/>
      <c r="AZ117" s="791" t="s">
        <v>394</v>
      </c>
      <c r="BA117" s="792"/>
      <c r="BB117" s="792"/>
      <c r="BC117" s="792"/>
      <c r="BD117" s="792"/>
      <c r="BE117" s="792"/>
      <c r="BF117" s="792"/>
      <c r="BG117" s="792"/>
      <c r="BH117" s="792"/>
      <c r="BI117" s="792"/>
      <c r="BJ117" s="792"/>
      <c r="BK117" s="792"/>
      <c r="BL117" s="792"/>
      <c r="BM117" s="792"/>
      <c r="BN117" s="792"/>
      <c r="BO117" s="792"/>
      <c r="BP117" s="793"/>
      <c r="BQ117" s="764" t="s">
        <v>65</v>
      </c>
      <c r="BR117" s="765"/>
      <c r="BS117" s="765"/>
      <c r="BT117" s="765"/>
      <c r="BU117" s="765"/>
      <c r="BV117" s="765" t="s">
        <v>65</v>
      </c>
      <c r="BW117" s="765"/>
      <c r="BX117" s="765"/>
      <c r="BY117" s="765"/>
      <c r="BZ117" s="765"/>
      <c r="CA117" s="765" t="s">
        <v>65</v>
      </c>
      <c r="CB117" s="765"/>
      <c r="CC117" s="765"/>
      <c r="CD117" s="765"/>
      <c r="CE117" s="765"/>
      <c r="CF117" s="766" t="s">
        <v>65</v>
      </c>
      <c r="CG117" s="767"/>
      <c r="CH117" s="767"/>
      <c r="CI117" s="767"/>
      <c r="CJ117" s="767"/>
      <c r="CK117" s="768"/>
      <c r="CL117" s="769"/>
      <c r="CM117" s="770" t="s">
        <v>395</v>
      </c>
      <c r="CN117" s="771"/>
      <c r="CO117" s="771"/>
      <c r="CP117" s="771"/>
      <c r="CQ117" s="771"/>
      <c r="CR117" s="771"/>
      <c r="CS117" s="771"/>
      <c r="CT117" s="771"/>
      <c r="CU117" s="771"/>
      <c r="CV117" s="771"/>
      <c r="CW117" s="771"/>
      <c r="CX117" s="771"/>
      <c r="CY117" s="771"/>
      <c r="CZ117" s="771"/>
      <c r="DA117" s="771"/>
      <c r="DB117" s="771"/>
      <c r="DC117" s="771"/>
      <c r="DD117" s="771"/>
      <c r="DE117" s="771"/>
      <c r="DF117" s="772"/>
      <c r="DG117" s="777" t="s">
        <v>65</v>
      </c>
      <c r="DH117" s="778"/>
      <c r="DI117" s="778"/>
      <c r="DJ117" s="778"/>
      <c r="DK117" s="779"/>
      <c r="DL117" s="780" t="s">
        <v>65</v>
      </c>
      <c r="DM117" s="778"/>
      <c r="DN117" s="778"/>
      <c r="DO117" s="778"/>
      <c r="DP117" s="779"/>
      <c r="DQ117" s="780" t="s">
        <v>65</v>
      </c>
      <c r="DR117" s="778"/>
      <c r="DS117" s="778"/>
      <c r="DT117" s="778"/>
      <c r="DU117" s="779"/>
      <c r="DV117" s="781" t="s">
        <v>65</v>
      </c>
      <c r="DW117" s="782"/>
      <c r="DX117" s="782"/>
      <c r="DY117" s="782"/>
      <c r="DZ117" s="783"/>
    </row>
    <row r="118" spans="1:130" s="502" customFormat="1" ht="26.25" customHeight="1" x14ac:dyDescent="0.15">
      <c r="A118" s="719" t="s">
        <v>368</v>
      </c>
      <c r="B118" s="720"/>
      <c r="C118" s="720"/>
      <c r="D118" s="720"/>
      <c r="E118" s="720"/>
      <c r="F118" s="720"/>
      <c r="G118" s="720"/>
      <c r="H118" s="720"/>
      <c r="I118" s="720"/>
      <c r="J118" s="720"/>
      <c r="K118" s="720"/>
      <c r="L118" s="720"/>
      <c r="M118" s="720"/>
      <c r="N118" s="720"/>
      <c r="O118" s="720"/>
      <c r="P118" s="720"/>
      <c r="Q118" s="720"/>
      <c r="R118" s="720"/>
      <c r="S118" s="720"/>
      <c r="T118" s="720"/>
      <c r="U118" s="720"/>
      <c r="V118" s="720"/>
      <c r="W118" s="720"/>
      <c r="X118" s="720"/>
      <c r="Y118" s="720"/>
      <c r="Z118" s="721"/>
      <c r="AA118" s="722" t="s">
        <v>365</v>
      </c>
      <c r="AB118" s="720"/>
      <c r="AC118" s="720"/>
      <c r="AD118" s="720"/>
      <c r="AE118" s="721"/>
      <c r="AF118" s="722" t="s">
        <v>366</v>
      </c>
      <c r="AG118" s="720"/>
      <c r="AH118" s="720"/>
      <c r="AI118" s="720"/>
      <c r="AJ118" s="721"/>
      <c r="AK118" s="722" t="s">
        <v>238</v>
      </c>
      <c r="AL118" s="720"/>
      <c r="AM118" s="720"/>
      <c r="AN118" s="720"/>
      <c r="AO118" s="721"/>
      <c r="AP118" s="802" t="s">
        <v>367</v>
      </c>
      <c r="AQ118" s="803"/>
      <c r="AR118" s="803"/>
      <c r="AS118" s="803"/>
      <c r="AT118" s="804"/>
      <c r="AU118" s="759"/>
      <c r="AV118" s="760"/>
      <c r="AW118" s="760"/>
      <c r="AX118" s="760"/>
      <c r="AY118" s="760"/>
      <c r="AZ118" s="805" t="s">
        <v>396</v>
      </c>
      <c r="BA118" s="789"/>
      <c r="BB118" s="789"/>
      <c r="BC118" s="789"/>
      <c r="BD118" s="789"/>
      <c r="BE118" s="789"/>
      <c r="BF118" s="789"/>
      <c r="BG118" s="789"/>
      <c r="BH118" s="789"/>
      <c r="BI118" s="789"/>
      <c r="BJ118" s="789"/>
      <c r="BK118" s="789"/>
      <c r="BL118" s="789"/>
      <c r="BM118" s="789"/>
      <c r="BN118" s="789"/>
      <c r="BO118" s="789"/>
      <c r="BP118" s="790"/>
      <c r="BQ118" s="806" t="s">
        <v>65</v>
      </c>
      <c r="BR118" s="807"/>
      <c r="BS118" s="807"/>
      <c r="BT118" s="807"/>
      <c r="BU118" s="807"/>
      <c r="BV118" s="807" t="s">
        <v>65</v>
      </c>
      <c r="BW118" s="807"/>
      <c r="BX118" s="807"/>
      <c r="BY118" s="807"/>
      <c r="BZ118" s="807"/>
      <c r="CA118" s="807" t="s">
        <v>65</v>
      </c>
      <c r="CB118" s="807"/>
      <c r="CC118" s="807"/>
      <c r="CD118" s="807"/>
      <c r="CE118" s="807"/>
      <c r="CF118" s="766" t="s">
        <v>65</v>
      </c>
      <c r="CG118" s="767"/>
      <c r="CH118" s="767"/>
      <c r="CI118" s="767"/>
      <c r="CJ118" s="767"/>
      <c r="CK118" s="768"/>
      <c r="CL118" s="769"/>
      <c r="CM118" s="770" t="s">
        <v>397</v>
      </c>
      <c r="CN118" s="771"/>
      <c r="CO118" s="771"/>
      <c r="CP118" s="771"/>
      <c r="CQ118" s="771"/>
      <c r="CR118" s="771"/>
      <c r="CS118" s="771"/>
      <c r="CT118" s="771"/>
      <c r="CU118" s="771"/>
      <c r="CV118" s="771"/>
      <c r="CW118" s="771"/>
      <c r="CX118" s="771"/>
      <c r="CY118" s="771"/>
      <c r="CZ118" s="771"/>
      <c r="DA118" s="771"/>
      <c r="DB118" s="771"/>
      <c r="DC118" s="771"/>
      <c r="DD118" s="771"/>
      <c r="DE118" s="771"/>
      <c r="DF118" s="772"/>
      <c r="DG118" s="777" t="s">
        <v>65</v>
      </c>
      <c r="DH118" s="778"/>
      <c r="DI118" s="778"/>
      <c r="DJ118" s="778"/>
      <c r="DK118" s="779"/>
      <c r="DL118" s="780" t="s">
        <v>65</v>
      </c>
      <c r="DM118" s="778"/>
      <c r="DN118" s="778"/>
      <c r="DO118" s="778"/>
      <c r="DP118" s="779"/>
      <c r="DQ118" s="780" t="s">
        <v>65</v>
      </c>
      <c r="DR118" s="778"/>
      <c r="DS118" s="778"/>
      <c r="DT118" s="778"/>
      <c r="DU118" s="779"/>
      <c r="DV118" s="781" t="s">
        <v>65</v>
      </c>
      <c r="DW118" s="782"/>
      <c r="DX118" s="782"/>
      <c r="DY118" s="782"/>
      <c r="DZ118" s="783"/>
    </row>
    <row r="119" spans="1:130" s="502" customFormat="1" ht="26.25" customHeight="1" x14ac:dyDescent="0.15">
      <c r="A119" s="808" t="s">
        <v>372</v>
      </c>
      <c r="B119" s="743"/>
      <c r="C119" s="744" t="s">
        <v>373</v>
      </c>
      <c r="D119" s="745"/>
      <c r="E119" s="745"/>
      <c r="F119" s="745"/>
      <c r="G119" s="745"/>
      <c r="H119" s="745"/>
      <c r="I119" s="745"/>
      <c r="J119" s="745"/>
      <c r="K119" s="745"/>
      <c r="L119" s="745"/>
      <c r="M119" s="745"/>
      <c r="N119" s="745"/>
      <c r="O119" s="745"/>
      <c r="P119" s="745"/>
      <c r="Q119" s="745"/>
      <c r="R119" s="745"/>
      <c r="S119" s="745"/>
      <c r="T119" s="745"/>
      <c r="U119" s="745"/>
      <c r="V119" s="745"/>
      <c r="W119" s="745"/>
      <c r="X119" s="745"/>
      <c r="Y119" s="745"/>
      <c r="Z119" s="746"/>
      <c r="AA119" s="728" t="s">
        <v>65</v>
      </c>
      <c r="AB119" s="729"/>
      <c r="AC119" s="729"/>
      <c r="AD119" s="729"/>
      <c r="AE119" s="730"/>
      <c r="AF119" s="731" t="s">
        <v>65</v>
      </c>
      <c r="AG119" s="729"/>
      <c r="AH119" s="729"/>
      <c r="AI119" s="729"/>
      <c r="AJ119" s="730"/>
      <c r="AK119" s="731" t="s">
        <v>65</v>
      </c>
      <c r="AL119" s="729"/>
      <c r="AM119" s="729"/>
      <c r="AN119" s="729"/>
      <c r="AO119" s="730"/>
      <c r="AP119" s="732" t="s">
        <v>65</v>
      </c>
      <c r="AQ119" s="733"/>
      <c r="AR119" s="733"/>
      <c r="AS119" s="733"/>
      <c r="AT119" s="734"/>
      <c r="AU119" s="809"/>
      <c r="AV119" s="810"/>
      <c r="AW119" s="810"/>
      <c r="AX119" s="810"/>
      <c r="AY119" s="810"/>
      <c r="AZ119" s="811" t="s">
        <v>120</v>
      </c>
      <c r="BA119" s="811"/>
      <c r="BB119" s="811"/>
      <c r="BC119" s="811"/>
      <c r="BD119" s="811"/>
      <c r="BE119" s="811"/>
      <c r="BF119" s="811"/>
      <c r="BG119" s="811"/>
      <c r="BH119" s="811"/>
      <c r="BI119" s="811"/>
      <c r="BJ119" s="811"/>
      <c r="BK119" s="811"/>
      <c r="BL119" s="811"/>
      <c r="BM119" s="811"/>
      <c r="BN119" s="811"/>
      <c r="BO119" s="794" t="s">
        <v>398</v>
      </c>
      <c r="BP119" s="812"/>
      <c r="BQ119" s="806">
        <v>23335308</v>
      </c>
      <c r="BR119" s="807"/>
      <c r="BS119" s="807"/>
      <c r="BT119" s="807"/>
      <c r="BU119" s="807"/>
      <c r="BV119" s="807">
        <v>24115396</v>
      </c>
      <c r="BW119" s="807"/>
      <c r="BX119" s="807"/>
      <c r="BY119" s="807"/>
      <c r="BZ119" s="807"/>
      <c r="CA119" s="807">
        <v>23389560</v>
      </c>
      <c r="CB119" s="807"/>
      <c r="CC119" s="807"/>
      <c r="CD119" s="807"/>
      <c r="CE119" s="807"/>
      <c r="CF119" s="813"/>
      <c r="CG119" s="814"/>
      <c r="CH119" s="814"/>
      <c r="CI119" s="814"/>
      <c r="CJ119" s="815"/>
      <c r="CK119" s="816"/>
      <c r="CL119" s="817"/>
      <c r="CM119" s="818" t="s">
        <v>399</v>
      </c>
      <c r="CN119" s="819"/>
      <c r="CO119" s="819"/>
      <c r="CP119" s="819"/>
      <c r="CQ119" s="819"/>
      <c r="CR119" s="819"/>
      <c r="CS119" s="819"/>
      <c r="CT119" s="819"/>
      <c r="CU119" s="819"/>
      <c r="CV119" s="819"/>
      <c r="CW119" s="819"/>
      <c r="CX119" s="819"/>
      <c r="CY119" s="819"/>
      <c r="CZ119" s="819"/>
      <c r="DA119" s="819"/>
      <c r="DB119" s="819"/>
      <c r="DC119" s="819"/>
      <c r="DD119" s="819"/>
      <c r="DE119" s="819"/>
      <c r="DF119" s="820"/>
      <c r="DG119" s="821">
        <v>80667</v>
      </c>
      <c r="DH119" s="822"/>
      <c r="DI119" s="822"/>
      <c r="DJ119" s="822"/>
      <c r="DK119" s="823"/>
      <c r="DL119" s="824">
        <v>52229</v>
      </c>
      <c r="DM119" s="822"/>
      <c r="DN119" s="822"/>
      <c r="DO119" s="822"/>
      <c r="DP119" s="823"/>
      <c r="DQ119" s="824">
        <v>26245</v>
      </c>
      <c r="DR119" s="822"/>
      <c r="DS119" s="822"/>
      <c r="DT119" s="822"/>
      <c r="DU119" s="823"/>
      <c r="DV119" s="825">
        <v>0.3</v>
      </c>
      <c r="DW119" s="826"/>
      <c r="DX119" s="826"/>
      <c r="DY119" s="826"/>
      <c r="DZ119" s="827"/>
    </row>
    <row r="120" spans="1:130" s="502" customFormat="1" ht="26.25" customHeight="1" x14ac:dyDescent="0.15">
      <c r="A120" s="828"/>
      <c r="B120" s="769"/>
      <c r="C120" s="770" t="s">
        <v>376</v>
      </c>
      <c r="D120" s="771"/>
      <c r="E120" s="771"/>
      <c r="F120" s="771"/>
      <c r="G120" s="771"/>
      <c r="H120" s="771"/>
      <c r="I120" s="771"/>
      <c r="J120" s="771"/>
      <c r="K120" s="771"/>
      <c r="L120" s="771"/>
      <c r="M120" s="771"/>
      <c r="N120" s="771"/>
      <c r="O120" s="771"/>
      <c r="P120" s="771"/>
      <c r="Q120" s="771"/>
      <c r="R120" s="771"/>
      <c r="S120" s="771"/>
      <c r="T120" s="771"/>
      <c r="U120" s="771"/>
      <c r="V120" s="771"/>
      <c r="W120" s="771"/>
      <c r="X120" s="771"/>
      <c r="Y120" s="771"/>
      <c r="Z120" s="772"/>
      <c r="AA120" s="777" t="s">
        <v>65</v>
      </c>
      <c r="AB120" s="778"/>
      <c r="AC120" s="778"/>
      <c r="AD120" s="778"/>
      <c r="AE120" s="779"/>
      <c r="AF120" s="780" t="s">
        <v>65</v>
      </c>
      <c r="AG120" s="778"/>
      <c r="AH120" s="778"/>
      <c r="AI120" s="778"/>
      <c r="AJ120" s="779"/>
      <c r="AK120" s="780" t="s">
        <v>65</v>
      </c>
      <c r="AL120" s="778"/>
      <c r="AM120" s="778"/>
      <c r="AN120" s="778"/>
      <c r="AO120" s="779"/>
      <c r="AP120" s="781" t="s">
        <v>65</v>
      </c>
      <c r="AQ120" s="782"/>
      <c r="AR120" s="782"/>
      <c r="AS120" s="782"/>
      <c r="AT120" s="783"/>
      <c r="AU120" s="829" t="s">
        <v>400</v>
      </c>
      <c r="AV120" s="830"/>
      <c r="AW120" s="830"/>
      <c r="AX120" s="830"/>
      <c r="AY120" s="831"/>
      <c r="AZ120" s="737" t="s">
        <v>401</v>
      </c>
      <c r="BA120" s="726"/>
      <c r="BB120" s="726"/>
      <c r="BC120" s="726"/>
      <c r="BD120" s="726"/>
      <c r="BE120" s="726"/>
      <c r="BF120" s="726"/>
      <c r="BG120" s="726"/>
      <c r="BH120" s="726"/>
      <c r="BI120" s="726"/>
      <c r="BJ120" s="726"/>
      <c r="BK120" s="726"/>
      <c r="BL120" s="726"/>
      <c r="BM120" s="726"/>
      <c r="BN120" s="726"/>
      <c r="BO120" s="726"/>
      <c r="BP120" s="727"/>
      <c r="BQ120" s="738">
        <v>4357512</v>
      </c>
      <c r="BR120" s="739"/>
      <c r="BS120" s="739"/>
      <c r="BT120" s="739"/>
      <c r="BU120" s="739"/>
      <c r="BV120" s="739">
        <v>4997677</v>
      </c>
      <c r="BW120" s="739"/>
      <c r="BX120" s="739"/>
      <c r="BY120" s="739"/>
      <c r="BZ120" s="739"/>
      <c r="CA120" s="739">
        <v>4866920</v>
      </c>
      <c r="CB120" s="739"/>
      <c r="CC120" s="739"/>
      <c r="CD120" s="739"/>
      <c r="CE120" s="739"/>
      <c r="CF120" s="740">
        <v>57.7</v>
      </c>
      <c r="CG120" s="741"/>
      <c r="CH120" s="741"/>
      <c r="CI120" s="741"/>
      <c r="CJ120" s="741"/>
      <c r="CK120" s="832" t="s">
        <v>402</v>
      </c>
      <c r="CL120" s="833"/>
      <c r="CM120" s="833"/>
      <c r="CN120" s="833"/>
      <c r="CO120" s="834"/>
      <c r="CP120" s="835" t="s">
        <v>344</v>
      </c>
      <c r="CQ120" s="836"/>
      <c r="CR120" s="836"/>
      <c r="CS120" s="836"/>
      <c r="CT120" s="836"/>
      <c r="CU120" s="836"/>
      <c r="CV120" s="836"/>
      <c r="CW120" s="836"/>
      <c r="CX120" s="836"/>
      <c r="CY120" s="836"/>
      <c r="CZ120" s="836"/>
      <c r="DA120" s="836"/>
      <c r="DB120" s="836"/>
      <c r="DC120" s="836"/>
      <c r="DD120" s="836"/>
      <c r="DE120" s="836"/>
      <c r="DF120" s="837"/>
      <c r="DG120" s="738" t="s">
        <v>65</v>
      </c>
      <c r="DH120" s="739"/>
      <c r="DI120" s="739"/>
      <c r="DJ120" s="739"/>
      <c r="DK120" s="739"/>
      <c r="DL120" s="739" t="s">
        <v>65</v>
      </c>
      <c r="DM120" s="739"/>
      <c r="DN120" s="739"/>
      <c r="DO120" s="739"/>
      <c r="DP120" s="739"/>
      <c r="DQ120" s="739">
        <v>4627992</v>
      </c>
      <c r="DR120" s="739"/>
      <c r="DS120" s="739"/>
      <c r="DT120" s="739"/>
      <c r="DU120" s="739"/>
      <c r="DV120" s="747">
        <v>54.9</v>
      </c>
      <c r="DW120" s="747"/>
      <c r="DX120" s="747"/>
      <c r="DY120" s="747"/>
      <c r="DZ120" s="748"/>
    </row>
    <row r="121" spans="1:130" s="502" customFormat="1" ht="26.25" customHeight="1" x14ac:dyDescent="0.15">
      <c r="A121" s="828"/>
      <c r="B121" s="769"/>
      <c r="C121" s="791" t="s">
        <v>403</v>
      </c>
      <c r="D121" s="792"/>
      <c r="E121" s="792"/>
      <c r="F121" s="792"/>
      <c r="G121" s="792"/>
      <c r="H121" s="792"/>
      <c r="I121" s="792"/>
      <c r="J121" s="792"/>
      <c r="K121" s="792"/>
      <c r="L121" s="792"/>
      <c r="M121" s="792"/>
      <c r="N121" s="792"/>
      <c r="O121" s="792"/>
      <c r="P121" s="792"/>
      <c r="Q121" s="792"/>
      <c r="R121" s="792"/>
      <c r="S121" s="792"/>
      <c r="T121" s="792"/>
      <c r="U121" s="792"/>
      <c r="V121" s="792"/>
      <c r="W121" s="792"/>
      <c r="X121" s="792"/>
      <c r="Y121" s="792"/>
      <c r="Z121" s="793"/>
      <c r="AA121" s="777" t="s">
        <v>65</v>
      </c>
      <c r="AB121" s="778"/>
      <c r="AC121" s="778"/>
      <c r="AD121" s="778"/>
      <c r="AE121" s="779"/>
      <c r="AF121" s="780" t="s">
        <v>65</v>
      </c>
      <c r="AG121" s="778"/>
      <c r="AH121" s="778"/>
      <c r="AI121" s="778"/>
      <c r="AJ121" s="779"/>
      <c r="AK121" s="780" t="s">
        <v>65</v>
      </c>
      <c r="AL121" s="778"/>
      <c r="AM121" s="778"/>
      <c r="AN121" s="778"/>
      <c r="AO121" s="779"/>
      <c r="AP121" s="781" t="s">
        <v>65</v>
      </c>
      <c r="AQ121" s="782"/>
      <c r="AR121" s="782"/>
      <c r="AS121" s="782"/>
      <c r="AT121" s="783"/>
      <c r="AU121" s="838"/>
      <c r="AV121" s="839"/>
      <c r="AW121" s="839"/>
      <c r="AX121" s="839"/>
      <c r="AY121" s="840"/>
      <c r="AZ121" s="761" t="s">
        <v>404</v>
      </c>
      <c r="BA121" s="762"/>
      <c r="BB121" s="762"/>
      <c r="BC121" s="762"/>
      <c r="BD121" s="762"/>
      <c r="BE121" s="762"/>
      <c r="BF121" s="762"/>
      <c r="BG121" s="762"/>
      <c r="BH121" s="762"/>
      <c r="BI121" s="762"/>
      <c r="BJ121" s="762"/>
      <c r="BK121" s="762"/>
      <c r="BL121" s="762"/>
      <c r="BM121" s="762"/>
      <c r="BN121" s="762"/>
      <c r="BO121" s="762"/>
      <c r="BP121" s="763"/>
      <c r="BQ121" s="764">
        <v>2719637</v>
      </c>
      <c r="BR121" s="765"/>
      <c r="BS121" s="765"/>
      <c r="BT121" s="765"/>
      <c r="BU121" s="765"/>
      <c r="BV121" s="765">
        <v>2724542</v>
      </c>
      <c r="BW121" s="765"/>
      <c r="BX121" s="765"/>
      <c r="BY121" s="765"/>
      <c r="BZ121" s="765"/>
      <c r="CA121" s="765">
        <v>2324417</v>
      </c>
      <c r="CB121" s="765"/>
      <c r="CC121" s="765"/>
      <c r="CD121" s="765"/>
      <c r="CE121" s="765"/>
      <c r="CF121" s="766">
        <v>27.6</v>
      </c>
      <c r="CG121" s="767"/>
      <c r="CH121" s="767"/>
      <c r="CI121" s="767"/>
      <c r="CJ121" s="767"/>
      <c r="CK121" s="841"/>
      <c r="CL121" s="842"/>
      <c r="CM121" s="842"/>
      <c r="CN121" s="842"/>
      <c r="CO121" s="843"/>
      <c r="CP121" s="844" t="s">
        <v>342</v>
      </c>
      <c r="CQ121" s="845"/>
      <c r="CR121" s="845"/>
      <c r="CS121" s="845"/>
      <c r="CT121" s="845"/>
      <c r="CU121" s="845"/>
      <c r="CV121" s="845"/>
      <c r="CW121" s="845"/>
      <c r="CX121" s="845"/>
      <c r="CY121" s="845"/>
      <c r="CZ121" s="845"/>
      <c r="DA121" s="845"/>
      <c r="DB121" s="845"/>
      <c r="DC121" s="845"/>
      <c r="DD121" s="845"/>
      <c r="DE121" s="845"/>
      <c r="DF121" s="846"/>
      <c r="DG121" s="764">
        <v>242342</v>
      </c>
      <c r="DH121" s="765"/>
      <c r="DI121" s="765"/>
      <c r="DJ121" s="765"/>
      <c r="DK121" s="765"/>
      <c r="DL121" s="765">
        <v>249253</v>
      </c>
      <c r="DM121" s="765"/>
      <c r="DN121" s="765"/>
      <c r="DO121" s="765"/>
      <c r="DP121" s="765"/>
      <c r="DQ121" s="765">
        <v>187855</v>
      </c>
      <c r="DR121" s="765"/>
      <c r="DS121" s="765"/>
      <c r="DT121" s="765"/>
      <c r="DU121" s="765"/>
      <c r="DV121" s="773">
        <v>2.2000000000000002</v>
      </c>
      <c r="DW121" s="773"/>
      <c r="DX121" s="773"/>
      <c r="DY121" s="773"/>
      <c r="DZ121" s="774"/>
    </row>
    <row r="122" spans="1:130" s="502" customFormat="1" ht="26.25" customHeight="1" x14ac:dyDescent="0.15">
      <c r="A122" s="828"/>
      <c r="B122" s="769"/>
      <c r="C122" s="770" t="s">
        <v>386</v>
      </c>
      <c r="D122" s="771"/>
      <c r="E122" s="771"/>
      <c r="F122" s="771"/>
      <c r="G122" s="771"/>
      <c r="H122" s="771"/>
      <c r="I122" s="771"/>
      <c r="J122" s="771"/>
      <c r="K122" s="771"/>
      <c r="L122" s="771"/>
      <c r="M122" s="771"/>
      <c r="N122" s="771"/>
      <c r="O122" s="771"/>
      <c r="P122" s="771"/>
      <c r="Q122" s="771"/>
      <c r="R122" s="771"/>
      <c r="S122" s="771"/>
      <c r="T122" s="771"/>
      <c r="U122" s="771"/>
      <c r="V122" s="771"/>
      <c r="W122" s="771"/>
      <c r="X122" s="771"/>
      <c r="Y122" s="771"/>
      <c r="Z122" s="772"/>
      <c r="AA122" s="777" t="s">
        <v>65</v>
      </c>
      <c r="AB122" s="778"/>
      <c r="AC122" s="778"/>
      <c r="AD122" s="778"/>
      <c r="AE122" s="779"/>
      <c r="AF122" s="780" t="s">
        <v>65</v>
      </c>
      <c r="AG122" s="778"/>
      <c r="AH122" s="778"/>
      <c r="AI122" s="778"/>
      <c r="AJ122" s="779"/>
      <c r="AK122" s="780" t="s">
        <v>65</v>
      </c>
      <c r="AL122" s="778"/>
      <c r="AM122" s="778"/>
      <c r="AN122" s="778"/>
      <c r="AO122" s="779"/>
      <c r="AP122" s="781" t="s">
        <v>65</v>
      </c>
      <c r="AQ122" s="782"/>
      <c r="AR122" s="782"/>
      <c r="AS122" s="782"/>
      <c r="AT122" s="783"/>
      <c r="AU122" s="838"/>
      <c r="AV122" s="839"/>
      <c r="AW122" s="839"/>
      <c r="AX122" s="839"/>
      <c r="AY122" s="840"/>
      <c r="AZ122" s="805" t="s">
        <v>405</v>
      </c>
      <c r="BA122" s="789"/>
      <c r="BB122" s="789"/>
      <c r="BC122" s="789"/>
      <c r="BD122" s="789"/>
      <c r="BE122" s="789"/>
      <c r="BF122" s="789"/>
      <c r="BG122" s="789"/>
      <c r="BH122" s="789"/>
      <c r="BI122" s="789"/>
      <c r="BJ122" s="789"/>
      <c r="BK122" s="789"/>
      <c r="BL122" s="789"/>
      <c r="BM122" s="789"/>
      <c r="BN122" s="789"/>
      <c r="BO122" s="789"/>
      <c r="BP122" s="790"/>
      <c r="BQ122" s="806">
        <v>14045268</v>
      </c>
      <c r="BR122" s="807"/>
      <c r="BS122" s="807"/>
      <c r="BT122" s="807"/>
      <c r="BU122" s="807"/>
      <c r="BV122" s="807">
        <v>14264320</v>
      </c>
      <c r="BW122" s="807"/>
      <c r="BX122" s="807"/>
      <c r="BY122" s="807"/>
      <c r="BZ122" s="807"/>
      <c r="CA122" s="807">
        <v>14675910</v>
      </c>
      <c r="CB122" s="807"/>
      <c r="CC122" s="807"/>
      <c r="CD122" s="807"/>
      <c r="CE122" s="807"/>
      <c r="CF122" s="847">
        <v>174.1</v>
      </c>
      <c r="CG122" s="848"/>
      <c r="CH122" s="848"/>
      <c r="CI122" s="848"/>
      <c r="CJ122" s="848"/>
      <c r="CK122" s="841"/>
      <c r="CL122" s="842"/>
      <c r="CM122" s="842"/>
      <c r="CN122" s="842"/>
      <c r="CO122" s="843"/>
      <c r="CP122" s="844" t="s">
        <v>339</v>
      </c>
      <c r="CQ122" s="845"/>
      <c r="CR122" s="845"/>
      <c r="CS122" s="845"/>
      <c r="CT122" s="845"/>
      <c r="CU122" s="845"/>
      <c r="CV122" s="845"/>
      <c r="CW122" s="845"/>
      <c r="CX122" s="845"/>
      <c r="CY122" s="845"/>
      <c r="CZ122" s="845"/>
      <c r="DA122" s="845"/>
      <c r="DB122" s="845"/>
      <c r="DC122" s="845"/>
      <c r="DD122" s="845"/>
      <c r="DE122" s="845"/>
      <c r="DF122" s="846"/>
      <c r="DG122" s="764" t="s">
        <v>65</v>
      </c>
      <c r="DH122" s="765"/>
      <c r="DI122" s="765"/>
      <c r="DJ122" s="765"/>
      <c r="DK122" s="765"/>
      <c r="DL122" s="765" t="s">
        <v>65</v>
      </c>
      <c r="DM122" s="765"/>
      <c r="DN122" s="765"/>
      <c r="DO122" s="765"/>
      <c r="DP122" s="765"/>
      <c r="DQ122" s="765" t="s">
        <v>65</v>
      </c>
      <c r="DR122" s="765"/>
      <c r="DS122" s="765"/>
      <c r="DT122" s="765"/>
      <c r="DU122" s="765"/>
      <c r="DV122" s="773" t="s">
        <v>65</v>
      </c>
      <c r="DW122" s="773"/>
      <c r="DX122" s="773"/>
      <c r="DY122" s="773"/>
      <c r="DZ122" s="774"/>
    </row>
    <row r="123" spans="1:130" s="502" customFormat="1" ht="26.25" customHeight="1" x14ac:dyDescent="0.15">
      <c r="A123" s="828"/>
      <c r="B123" s="769"/>
      <c r="C123" s="770" t="s">
        <v>392</v>
      </c>
      <c r="D123" s="771"/>
      <c r="E123" s="771"/>
      <c r="F123" s="771"/>
      <c r="G123" s="771"/>
      <c r="H123" s="771"/>
      <c r="I123" s="771"/>
      <c r="J123" s="771"/>
      <c r="K123" s="771"/>
      <c r="L123" s="771"/>
      <c r="M123" s="771"/>
      <c r="N123" s="771"/>
      <c r="O123" s="771"/>
      <c r="P123" s="771"/>
      <c r="Q123" s="771"/>
      <c r="R123" s="771"/>
      <c r="S123" s="771"/>
      <c r="T123" s="771"/>
      <c r="U123" s="771"/>
      <c r="V123" s="771"/>
      <c r="W123" s="771"/>
      <c r="X123" s="771"/>
      <c r="Y123" s="771"/>
      <c r="Z123" s="772"/>
      <c r="AA123" s="777">
        <v>26598</v>
      </c>
      <c r="AB123" s="778"/>
      <c r="AC123" s="778"/>
      <c r="AD123" s="778"/>
      <c r="AE123" s="779"/>
      <c r="AF123" s="780">
        <v>26389</v>
      </c>
      <c r="AG123" s="778"/>
      <c r="AH123" s="778"/>
      <c r="AI123" s="778"/>
      <c r="AJ123" s="779"/>
      <c r="AK123" s="780">
        <v>26181</v>
      </c>
      <c r="AL123" s="778"/>
      <c r="AM123" s="778"/>
      <c r="AN123" s="778"/>
      <c r="AO123" s="779"/>
      <c r="AP123" s="781">
        <v>0.3</v>
      </c>
      <c r="AQ123" s="782"/>
      <c r="AR123" s="782"/>
      <c r="AS123" s="782"/>
      <c r="AT123" s="783"/>
      <c r="AU123" s="849"/>
      <c r="AV123" s="850"/>
      <c r="AW123" s="850"/>
      <c r="AX123" s="850"/>
      <c r="AY123" s="850"/>
      <c r="AZ123" s="811" t="s">
        <v>120</v>
      </c>
      <c r="BA123" s="811"/>
      <c r="BB123" s="811"/>
      <c r="BC123" s="811"/>
      <c r="BD123" s="811"/>
      <c r="BE123" s="811"/>
      <c r="BF123" s="811"/>
      <c r="BG123" s="811"/>
      <c r="BH123" s="811"/>
      <c r="BI123" s="811"/>
      <c r="BJ123" s="811"/>
      <c r="BK123" s="811"/>
      <c r="BL123" s="811"/>
      <c r="BM123" s="811"/>
      <c r="BN123" s="811"/>
      <c r="BO123" s="794" t="s">
        <v>406</v>
      </c>
      <c r="BP123" s="812"/>
      <c r="BQ123" s="851">
        <v>21122417</v>
      </c>
      <c r="BR123" s="852"/>
      <c r="BS123" s="852"/>
      <c r="BT123" s="852"/>
      <c r="BU123" s="852"/>
      <c r="BV123" s="852">
        <v>21986539</v>
      </c>
      <c r="BW123" s="852"/>
      <c r="BX123" s="852"/>
      <c r="BY123" s="852"/>
      <c r="BZ123" s="852"/>
      <c r="CA123" s="852">
        <v>21867247</v>
      </c>
      <c r="CB123" s="852"/>
      <c r="CC123" s="852"/>
      <c r="CD123" s="852"/>
      <c r="CE123" s="852"/>
      <c r="CF123" s="813"/>
      <c r="CG123" s="814"/>
      <c r="CH123" s="814"/>
      <c r="CI123" s="814"/>
      <c r="CJ123" s="815"/>
      <c r="CK123" s="841"/>
      <c r="CL123" s="842"/>
      <c r="CM123" s="842"/>
      <c r="CN123" s="842"/>
      <c r="CO123" s="843"/>
      <c r="CP123" s="844" t="s">
        <v>340</v>
      </c>
      <c r="CQ123" s="845"/>
      <c r="CR123" s="845"/>
      <c r="CS123" s="845"/>
      <c r="CT123" s="845"/>
      <c r="CU123" s="845"/>
      <c r="CV123" s="845"/>
      <c r="CW123" s="845"/>
      <c r="CX123" s="845"/>
      <c r="CY123" s="845"/>
      <c r="CZ123" s="845"/>
      <c r="DA123" s="845"/>
      <c r="DB123" s="845"/>
      <c r="DC123" s="845"/>
      <c r="DD123" s="845"/>
      <c r="DE123" s="845"/>
      <c r="DF123" s="846"/>
      <c r="DG123" s="777" t="s">
        <v>65</v>
      </c>
      <c r="DH123" s="778"/>
      <c r="DI123" s="778"/>
      <c r="DJ123" s="778"/>
      <c r="DK123" s="779"/>
      <c r="DL123" s="780" t="s">
        <v>65</v>
      </c>
      <c r="DM123" s="778"/>
      <c r="DN123" s="778"/>
      <c r="DO123" s="778"/>
      <c r="DP123" s="779"/>
      <c r="DQ123" s="780" t="s">
        <v>65</v>
      </c>
      <c r="DR123" s="778"/>
      <c r="DS123" s="778"/>
      <c r="DT123" s="778"/>
      <c r="DU123" s="779"/>
      <c r="DV123" s="781" t="s">
        <v>65</v>
      </c>
      <c r="DW123" s="782"/>
      <c r="DX123" s="782"/>
      <c r="DY123" s="782"/>
      <c r="DZ123" s="783"/>
    </row>
    <row r="124" spans="1:130" s="502" customFormat="1" ht="26.25" customHeight="1" thickBot="1" x14ac:dyDescent="0.2">
      <c r="A124" s="828"/>
      <c r="B124" s="769"/>
      <c r="C124" s="770" t="s">
        <v>395</v>
      </c>
      <c r="D124" s="771"/>
      <c r="E124" s="771"/>
      <c r="F124" s="771"/>
      <c r="G124" s="771"/>
      <c r="H124" s="771"/>
      <c r="I124" s="771"/>
      <c r="J124" s="771"/>
      <c r="K124" s="771"/>
      <c r="L124" s="771"/>
      <c r="M124" s="771"/>
      <c r="N124" s="771"/>
      <c r="O124" s="771"/>
      <c r="P124" s="771"/>
      <c r="Q124" s="771"/>
      <c r="R124" s="771"/>
      <c r="S124" s="771"/>
      <c r="T124" s="771"/>
      <c r="U124" s="771"/>
      <c r="V124" s="771"/>
      <c r="W124" s="771"/>
      <c r="X124" s="771"/>
      <c r="Y124" s="771"/>
      <c r="Z124" s="772"/>
      <c r="AA124" s="777" t="s">
        <v>65</v>
      </c>
      <c r="AB124" s="778"/>
      <c r="AC124" s="778"/>
      <c r="AD124" s="778"/>
      <c r="AE124" s="779"/>
      <c r="AF124" s="780" t="s">
        <v>65</v>
      </c>
      <c r="AG124" s="778"/>
      <c r="AH124" s="778"/>
      <c r="AI124" s="778"/>
      <c r="AJ124" s="779"/>
      <c r="AK124" s="780" t="s">
        <v>65</v>
      </c>
      <c r="AL124" s="778"/>
      <c r="AM124" s="778"/>
      <c r="AN124" s="778"/>
      <c r="AO124" s="779"/>
      <c r="AP124" s="781" t="s">
        <v>65</v>
      </c>
      <c r="AQ124" s="782"/>
      <c r="AR124" s="782"/>
      <c r="AS124" s="782"/>
      <c r="AT124" s="783"/>
      <c r="AU124" s="853" t="s">
        <v>407</v>
      </c>
      <c r="AV124" s="854"/>
      <c r="AW124" s="854"/>
      <c r="AX124" s="854"/>
      <c r="AY124" s="854"/>
      <c r="AZ124" s="854"/>
      <c r="BA124" s="854"/>
      <c r="BB124" s="854"/>
      <c r="BC124" s="854"/>
      <c r="BD124" s="854"/>
      <c r="BE124" s="854"/>
      <c r="BF124" s="854"/>
      <c r="BG124" s="854"/>
      <c r="BH124" s="854"/>
      <c r="BI124" s="854"/>
      <c r="BJ124" s="854"/>
      <c r="BK124" s="854"/>
      <c r="BL124" s="854"/>
      <c r="BM124" s="854"/>
      <c r="BN124" s="854"/>
      <c r="BO124" s="854"/>
      <c r="BP124" s="855"/>
      <c r="BQ124" s="856">
        <v>26.8</v>
      </c>
      <c r="BR124" s="857"/>
      <c r="BS124" s="857"/>
      <c r="BT124" s="857"/>
      <c r="BU124" s="857"/>
      <c r="BV124" s="857">
        <v>25.8</v>
      </c>
      <c r="BW124" s="857"/>
      <c r="BX124" s="857"/>
      <c r="BY124" s="857"/>
      <c r="BZ124" s="857"/>
      <c r="CA124" s="857">
        <v>18</v>
      </c>
      <c r="CB124" s="857"/>
      <c r="CC124" s="857"/>
      <c r="CD124" s="857"/>
      <c r="CE124" s="857"/>
      <c r="CF124" s="858"/>
      <c r="CG124" s="859"/>
      <c r="CH124" s="859"/>
      <c r="CI124" s="859"/>
      <c r="CJ124" s="860"/>
      <c r="CK124" s="861"/>
      <c r="CL124" s="861"/>
      <c r="CM124" s="861"/>
      <c r="CN124" s="861"/>
      <c r="CO124" s="862"/>
      <c r="CP124" s="844" t="s">
        <v>408</v>
      </c>
      <c r="CQ124" s="845"/>
      <c r="CR124" s="845"/>
      <c r="CS124" s="845"/>
      <c r="CT124" s="845"/>
      <c r="CU124" s="845"/>
      <c r="CV124" s="845"/>
      <c r="CW124" s="845"/>
      <c r="CX124" s="845"/>
      <c r="CY124" s="845"/>
      <c r="CZ124" s="845"/>
      <c r="DA124" s="845"/>
      <c r="DB124" s="845"/>
      <c r="DC124" s="845"/>
      <c r="DD124" s="845"/>
      <c r="DE124" s="845"/>
      <c r="DF124" s="846"/>
      <c r="DG124" s="821">
        <v>5136190</v>
      </c>
      <c r="DH124" s="822"/>
      <c r="DI124" s="822"/>
      <c r="DJ124" s="822"/>
      <c r="DK124" s="823"/>
      <c r="DL124" s="824">
        <v>5354305</v>
      </c>
      <c r="DM124" s="822"/>
      <c r="DN124" s="822"/>
      <c r="DO124" s="822"/>
      <c r="DP124" s="823"/>
      <c r="DQ124" s="824" t="s">
        <v>65</v>
      </c>
      <c r="DR124" s="822"/>
      <c r="DS124" s="822"/>
      <c r="DT124" s="822"/>
      <c r="DU124" s="823"/>
      <c r="DV124" s="825" t="s">
        <v>65</v>
      </c>
      <c r="DW124" s="826"/>
      <c r="DX124" s="826"/>
      <c r="DY124" s="826"/>
      <c r="DZ124" s="827"/>
    </row>
    <row r="125" spans="1:130" s="502" customFormat="1" ht="26.25" customHeight="1" x14ac:dyDescent="0.15">
      <c r="A125" s="828"/>
      <c r="B125" s="769"/>
      <c r="C125" s="770" t="s">
        <v>397</v>
      </c>
      <c r="D125" s="771"/>
      <c r="E125" s="771"/>
      <c r="F125" s="771"/>
      <c r="G125" s="771"/>
      <c r="H125" s="771"/>
      <c r="I125" s="771"/>
      <c r="J125" s="771"/>
      <c r="K125" s="771"/>
      <c r="L125" s="771"/>
      <c r="M125" s="771"/>
      <c r="N125" s="771"/>
      <c r="O125" s="771"/>
      <c r="P125" s="771"/>
      <c r="Q125" s="771"/>
      <c r="R125" s="771"/>
      <c r="S125" s="771"/>
      <c r="T125" s="771"/>
      <c r="U125" s="771"/>
      <c r="V125" s="771"/>
      <c r="W125" s="771"/>
      <c r="X125" s="771"/>
      <c r="Y125" s="771"/>
      <c r="Z125" s="772"/>
      <c r="AA125" s="777" t="s">
        <v>65</v>
      </c>
      <c r="AB125" s="778"/>
      <c r="AC125" s="778"/>
      <c r="AD125" s="778"/>
      <c r="AE125" s="779"/>
      <c r="AF125" s="780" t="s">
        <v>65</v>
      </c>
      <c r="AG125" s="778"/>
      <c r="AH125" s="778"/>
      <c r="AI125" s="778"/>
      <c r="AJ125" s="779"/>
      <c r="AK125" s="780" t="s">
        <v>65</v>
      </c>
      <c r="AL125" s="778"/>
      <c r="AM125" s="778"/>
      <c r="AN125" s="778"/>
      <c r="AO125" s="779"/>
      <c r="AP125" s="781" t="s">
        <v>65</v>
      </c>
      <c r="AQ125" s="782"/>
      <c r="AR125" s="782"/>
      <c r="AS125" s="782"/>
      <c r="AT125" s="783"/>
      <c r="AU125" s="863"/>
      <c r="AV125" s="864"/>
      <c r="AW125" s="864"/>
      <c r="AX125" s="864"/>
      <c r="AY125" s="864"/>
      <c r="AZ125" s="864"/>
      <c r="BA125" s="864"/>
      <c r="BB125" s="864"/>
      <c r="BC125" s="864"/>
      <c r="BD125" s="864"/>
      <c r="BE125" s="864"/>
      <c r="BF125" s="864"/>
      <c r="BG125" s="864"/>
      <c r="BH125" s="864"/>
      <c r="BI125" s="864"/>
      <c r="BJ125" s="864"/>
      <c r="BK125" s="864"/>
      <c r="BL125" s="864"/>
      <c r="BM125" s="864"/>
      <c r="BN125" s="864"/>
      <c r="BO125" s="864"/>
      <c r="BP125" s="864"/>
      <c r="BQ125" s="865"/>
      <c r="BR125" s="865"/>
      <c r="BS125" s="865"/>
      <c r="BT125" s="865"/>
      <c r="BU125" s="865"/>
      <c r="BV125" s="865"/>
      <c r="BW125" s="865"/>
      <c r="BX125" s="865"/>
      <c r="BY125" s="865"/>
      <c r="BZ125" s="865"/>
      <c r="CA125" s="865"/>
      <c r="CB125" s="865"/>
      <c r="CC125" s="865"/>
      <c r="CD125" s="865"/>
      <c r="CE125" s="865"/>
      <c r="CF125" s="865"/>
      <c r="CG125" s="865"/>
      <c r="CH125" s="865"/>
      <c r="CI125" s="865"/>
      <c r="CJ125" s="866"/>
      <c r="CK125" s="867" t="s">
        <v>409</v>
      </c>
      <c r="CL125" s="833"/>
      <c r="CM125" s="833"/>
      <c r="CN125" s="833"/>
      <c r="CO125" s="834"/>
      <c r="CP125" s="737" t="s">
        <v>410</v>
      </c>
      <c r="CQ125" s="726"/>
      <c r="CR125" s="726"/>
      <c r="CS125" s="726"/>
      <c r="CT125" s="726"/>
      <c r="CU125" s="726"/>
      <c r="CV125" s="726"/>
      <c r="CW125" s="726"/>
      <c r="CX125" s="726"/>
      <c r="CY125" s="726"/>
      <c r="CZ125" s="726"/>
      <c r="DA125" s="726"/>
      <c r="DB125" s="726"/>
      <c r="DC125" s="726"/>
      <c r="DD125" s="726"/>
      <c r="DE125" s="726"/>
      <c r="DF125" s="727"/>
      <c r="DG125" s="738" t="s">
        <v>65</v>
      </c>
      <c r="DH125" s="739"/>
      <c r="DI125" s="739"/>
      <c r="DJ125" s="739"/>
      <c r="DK125" s="739"/>
      <c r="DL125" s="739" t="s">
        <v>65</v>
      </c>
      <c r="DM125" s="739"/>
      <c r="DN125" s="739"/>
      <c r="DO125" s="739"/>
      <c r="DP125" s="739"/>
      <c r="DQ125" s="739" t="s">
        <v>65</v>
      </c>
      <c r="DR125" s="739"/>
      <c r="DS125" s="739"/>
      <c r="DT125" s="739"/>
      <c r="DU125" s="739"/>
      <c r="DV125" s="747" t="s">
        <v>65</v>
      </c>
      <c r="DW125" s="747"/>
      <c r="DX125" s="747"/>
      <c r="DY125" s="747"/>
      <c r="DZ125" s="748"/>
    </row>
    <row r="126" spans="1:130" s="502" customFormat="1" ht="26.25" customHeight="1" thickBot="1" x14ac:dyDescent="0.2">
      <c r="A126" s="828"/>
      <c r="B126" s="769"/>
      <c r="C126" s="770" t="s">
        <v>399</v>
      </c>
      <c r="D126" s="771"/>
      <c r="E126" s="771"/>
      <c r="F126" s="771"/>
      <c r="G126" s="771"/>
      <c r="H126" s="771"/>
      <c r="I126" s="771"/>
      <c r="J126" s="771"/>
      <c r="K126" s="771"/>
      <c r="L126" s="771"/>
      <c r="M126" s="771"/>
      <c r="N126" s="771"/>
      <c r="O126" s="771"/>
      <c r="P126" s="771"/>
      <c r="Q126" s="771"/>
      <c r="R126" s="771"/>
      <c r="S126" s="771"/>
      <c r="T126" s="771"/>
      <c r="U126" s="771"/>
      <c r="V126" s="771"/>
      <c r="W126" s="771"/>
      <c r="X126" s="771"/>
      <c r="Y126" s="771"/>
      <c r="Z126" s="772"/>
      <c r="AA126" s="777">
        <v>26442</v>
      </c>
      <c r="AB126" s="778"/>
      <c r="AC126" s="778"/>
      <c r="AD126" s="778"/>
      <c r="AE126" s="779"/>
      <c r="AF126" s="780">
        <v>26442</v>
      </c>
      <c r="AG126" s="778"/>
      <c r="AH126" s="778"/>
      <c r="AI126" s="778"/>
      <c r="AJ126" s="779"/>
      <c r="AK126" s="780">
        <v>26442</v>
      </c>
      <c r="AL126" s="778"/>
      <c r="AM126" s="778"/>
      <c r="AN126" s="778"/>
      <c r="AO126" s="779"/>
      <c r="AP126" s="781">
        <v>0.3</v>
      </c>
      <c r="AQ126" s="782"/>
      <c r="AR126" s="782"/>
      <c r="AS126" s="782"/>
      <c r="AT126" s="783"/>
      <c r="AU126" s="868"/>
      <c r="AV126" s="868"/>
      <c r="AW126" s="868"/>
      <c r="AX126" s="868"/>
      <c r="AY126" s="868"/>
      <c r="AZ126" s="868"/>
      <c r="BA126" s="868"/>
      <c r="BB126" s="868"/>
      <c r="BC126" s="868"/>
      <c r="BD126" s="868"/>
      <c r="BE126" s="868"/>
      <c r="BF126" s="868"/>
      <c r="BG126" s="868"/>
      <c r="BH126" s="868"/>
      <c r="BI126" s="868"/>
      <c r="BJ126" s="868"/>
      <c r="BK126" s="868"/>
      <c r="BL126" s="868"/>
      <c r="BM126" s="868"/>
      <c r="BN126" s="868"/>
      <c r="BO126" s="868"/>
      <c r="BP126" s="868"/>
      <c r="BQ126" s="868"/>
      <c r="BR126" s="868"/>
      <c r="BS126" s="868"/>
      <c r="BT126" s="868"/>
      <c r="BU126" s="868"/>
      <c r="BV126" s="868"/>
      <c r="BW126" s="868"/>
      <c r="BX126" s="868"/>
      <c r="BY126" s="868"/>
      <c r="BZ126" s="868"/>
      <c r="CA126" s="868"/>
      <c r="CB126" s="868"/>
      <c r="CC126" s="868"/>
      <c r="CD126" s="869"/>
      <c r="CE126" s="869"/>
      <c r="CF126" s="869"/>
      <c r="CG126" s="865"/>
      <c r="CH126" s="865"/>
      <c r="CI126" s="865"/>
      <c r="CJ126" s="866"/>
      <c r="CK126" s="870"/>
      <c r="CL126" s="842"/>
      <c r="CM126" s="842"/>
      <c r="CN126" s="842"/>
      <c r="CO126" s="843"/>
      <c r="CP126" s="761" t="s">
        <v>411</v>
      </c>
      <c r="CQ126" s="762"/>
      <c r="CR126" s="762"/>
      <c r="CS126" s="762"/>
      <c r="CT126" s="762"/>
      <c r="CU126" s="762"/>
      <c r="CV126" s="762"/>
      <c r="CW126" s="762"/>
      <c r="CX126" s="762"/>
      <c r="CY126" s="762"/>
      <c r="CZ126" s="762"/>
      <c r="DA126" s="762"/>
      <c r="DB126" s="762"/>
      <c r="DC126" s="762"/>
      <c r="DD126" s="762"/>
      <c r="DE126" s="762"/>
      <c r="DF126" s="763"/>
      <c r="DG126" s="764" t="s">
        <v>65</v>
      </c>
      <c r="DH126" s="765"/>
      <c r="DI126" s="765"/>
      <c r="DJ126" s="765"/>
      <c r="DK126" s="765"/>
      <c r="DL126" s="765" t="s">
        <v>65</v>
      </c>
      <c r="DM126" s="765"/>
      <c r="DN126" s="765"/>
      <c r="DO126" s="765"/>
      <c r="DP126" s="765"/>
      <c r="DQ126" s="765" t="s">
        <v>65</v>
      </c>
      <c r="DR126" s="765"/>
      <c r="DS126" s="765"/>
      <c r="DT126" s="765"/>
      <c r="DU126" s="765"/>
      <c r="DV126" s="773" t="s">
        <v>65</v>
      </c>
      <c r="DW126" s="773"/>
      <c r="DX126" s="773"/>
      <c r="DY126" s="773"/>
      <c r="DZ126" s="774"/>
    </row>
    <row r="127" spans="1:130" s="502" customFormat="1" ht="26.25" customHeight="1" x14ac:dyDescent="0.15">
      <c r="A127" s="871"/>
      <c r="B127" s="817"/>
      <c r="C127" s="818" t="s">
        <v>412</v>
      </c>
      <c r="D127" s="819"/>
      <c r="E127" s="819"/>
      <c r="F127" s="819"/>
      <c r="G127" s="819"/>
      <c r="H127" s="819"/>
      <c r="I127" s="819"/>
      <c r="J127" s="819"/>
      <c r="K127" s="819"/>
      <c r="L127" s="819"/>
      <c r="M127" s="819"/>
      <c r="N127" s="819"/>
      <c r="O127" s="819"/>
      <c r="P127" s="819"/>
      <c r="Q127" s="819"/>
      <c r="R127" s="819"/>
      <c r="S127" s="819"/>
      <c r="T127" s="819"/>
      <c r="U127" s="819"/>
      <c r="V127" s="819"/>
      <c r="W127" s="819"/>
      <c r="X127" s="819"/>
      <c r="Y127" s="819"/>
      <c r="Z127" s="820"/>
      <c r="AA127" s="777" t="s">
        <v>65</v>
      </c>
      <c r="AB127" s="778"/>
      <c r="AC127" s="778"/>
      <c r="AD127" s="778"/>
      <c r="AE127" s="779"/>
      <c r="AF127" s="780" t="s">
        <v>65</v>
      </c>
      <c r="AG127" s="778"/>
      <c r="AH127" s="778"/>
      <c r="AI127" s="778"/>
      <c r="AJ127" s="779"/>
      <c r="AK127" s="780" t="s">
        <v>65</v>
      </c>
      <c r="AL127" s="778"/>
      <c r="AM127" s="778"/>
      <c r="AN127" s="778"/>
      <c r="AO127" s="779"/>
      <c r="AP127" s="781" t="s">
        <v>65</v>
      </c>
      <c r="AQ127" s="782"/>
      <c r="AR127" s="782"/>
      <c r="AS127" s="782"/>
      <c r="AT127" s="783"/>
      <c r="AU127" s="868"/>
      <c r="AV127" s="868"/>
      <c r="AW127" s="868"/>
      <c r="AX127" s="872" t="s">
        <v>413</v>
      </c>
      <c r="AY127" s="873"/>
      <c r="AZ127" s="873"/>
      <c r="BA127" s="873"/>
      <c r="BB127" s="873"/>
      <c r="BC127" s="873"/>
      <c r="BD127" s="873"/>
      <c r="BE127" s="874"/>
      <c r="BF127" s="875" t="s">
        <v>414</v>
      </c>
      <c r="BG127" s="873"/>
      <c r="BH127" s="873"/>
      <c r="BI127" s="873"/>
      <c r="BJ127" s="873"/>
      <c r="BK127" s="873"/>
      <c r="BL127" s="874"/>
      <c r="BM127" s="875" t="s">
        <v>415</v>
      </c>
      <c r="BN127" s="873"/>
      <c r="BO127" s="873"/>
      <c r="BP127" s="873"/>
      <c r="BQ127" s="873"/>
      <c r="BR127" s="873"/>
      <c r="BS127" s="874"/>
      <c r="BT127" s="875" t="s">
        <v>416</v>
      </c>
      <c r="BU127" s="873"/>
      <c r="BV127" s="873"/>
      <c r="BW127" s="873"/>
      <c r="BX127" s="873"/>
      <c r="BY127" s="873"/>
      <c r="BZ127" s="876"/>
      <c r="CA127" s="868"/>
      <c r="CB127" s="868"/>
      <c r="CC127" s="868"/>
      <c r="CD127" s="869"/>
      <c r="CE127" s="869"/>
      <c r="CF127" s="869"/>
      <c r="CG127" s="865"/>
      <c r="CH127" s="865"/>
      <c r="CI127" s="865"/>
      <c r="CJ127" s="866"/>
      <c r="CK127" s="870"/>
      <c r="CL127" s="842"/>
      <c r="CM127" s="842"/>
      <c r="CN127" s="842"/>
      <c r="CO127" s="843"/>
      <c r="CP127" s="761" t="s">
        <v>417</v>
      </c>
      <c r="CQ127" s="762"/>
      <c r="CR127" s="762"/>
      <c r="CS127" s="762"/>
      <c r="CT127" s="762"/>
      <c r="CU127" s="762"/>
      <c r="CV127" s="762"/>
      <c r="CW127" s="762"/>
      <c r="CX127" s="762"/>
      <c r="CY127" s="762"/>
      <c r="CZ127" s="762"/>
      <c r="DA127" s="762"/>
      <c r="DB127" s="762"/>
      <c r="DC127" s="762"/>
      <c r="DD127" s="762"/>
      <c r="DE127" s="762"/>
      <c r="DF127" s="763"/>
      <c r="DG127" s="764" t="s">
        <v>65</v>
      </c>
      <c r="DH127" s="765"/>
      <c r="DI127" s="765"/>
      <c r="DJ127" s="765"/>
      <c r="DK127" s="765"/>
      <c r="DL127" s="765" t="s">
        <v>65</v>
      </c>
      <c r="DM127" s="765"/>
      <c r="DN127" s="765"/>
      <c r="DO127" s="765"/>
      <c r="DP127" s="765"/>
      <c r="DQ127" s="765" t="s">
        <v>65</v>
      </c>
      <c r="DR127" s="765"/>
      <c r="DS127" s="765"/>
      <c r="DT127" s="765"/>
      <c r="DU127" s="765"/>
      <c r="DV127" s="773" t="s">
        <v>65</v>
      </c>
      <c r="DW127" s="773"/>
      <c r="DX127" s="773"/>
      <c r="DY127" s="773"/>
      <c r="DZ127" s="774"/>
    </row>
    <row r="128" spans="1:130" s="502" customFormat="1" ht="26.25" customHeight="1" thickBot="1" x14ac:dyDescent="0.2">
      <c r="A128" s="877" t="s">
        <v>418</v>
      </c>
      <c r="B128" s="878"/>
      <c r="C128" s="878"/>
      <c r="D128" s="878"/>
      <c r="E128" s="878"/>
      <c r="F128" s="878"/>
      <c r="G128" s="878"/>
      <c r="H128" s="878"/>
      <c r="I128" s="878"/>
      <c r="J128" s="878"/>
      <c r="K128" s="878"/>
      <c r="L128" s="878"/>
      <c r="M128" s="878"/>
      <c r="N128" s="878"/>
      <c r="O128" s="878"/>
      <c r="P128" s="878"/>
      <c r="Q128" s="878"/>
      <c r="R128" s="878"/>
      <c r="S128" s="878"/>
      <c r="T128" s="878"/>
      <c r="U128" s="878"/>
      <c r="V128" s="878"/>
      <c r="W128" s="879" t="s">
        <v>419</v>
      </c>
      <c r="X128" s="879"/>
      <c r="Y128" s="879"/>
      <c r="Z128" s="880"/>
      <c r="AA128" s="881">
        <v>265872</v>
      </c>
      <c r="AB128" s="882"/>
      <c r="AC128" s="882"/>
      <c r="AD128" s="882"/>
      <c r="AE128" s="883"/>
      <c r="AF128" s="884">
        <v>261339</v>
      </c>
      <c r="AG128" s="882"/>
      <c r="AH128" s="882"/>
      <c r="AI128" s="882"/>
      <c r="AJ128" s="883"/>
      <c r="AK128" s="884">
        <v>245293</v>
      </c>
      <c r="AL128" s="882"/>
      <c r="AM128" s="882"/>
      <c r="AN128" s="882"/>
      <c r="AO128" s="883"/>
      <c r="AP128" s="885"/>
      <c r="AQ128" s="886"/>
      <c r="AR128" s="886"/>
      <c r="AS128" s="886"/>
      <c r="AT128" s="887"/>
      <c r="AU128" s="868"/>
      <c r="AV128" s="868"/>
      <c r="AW128" s="868"/>
      <c r="AX128" s="725" t="s">
        <v>420</v>
      </c>
      <c r="AY128" s="726"/>
      <c r="AZ128" s="726"/>
      <c r="BA128" s="726"/>
      <c r="BB128" s="726"/>
      <c r="BC128" s="726"/>
      <c r="BD128" s="726"/>
      <c r="BE128" s="727"/>
      <c r="BF128" s="888" t="s">
        <v>65</v>
      </c>
      <c r="BG128" s="889"/>
      <c r="BH128" s="889"/>
      <c r="BI128" s="889"/>
      <c r="BJ128" s="889"/>
      <c r="BK128" s="889"/>
      <c r="BL128" s="890"/>
      <c r="BM128" s="888">
        <v>13.39</v>
      </c>
      <c r="BN128" s="889"/>
      <c r="BO128" s="889"/>
      <c r="BP128" s="889"/>
      <c r="BQ128" s="889"/>
      <c r="BR128" s="889"/>
      <c r="BS128" s="890"/>
      <c r="BT128" s="888">
        <v>20</v>
      </c>
      <c r="BU128" s="889"/>
      <c r="BV128" s="889"/>
      <c r="BW128" s="889"/>
      <c r="BX128" s="889"/>
      <c r="BY128" s="889"/>
      <c r="BZ128" s="891"/>
      <c r="CA128" s="869"/>
      <c r="CB128" s="869"/>
      <c r="CC128" s="869"/>
      <c r="CD128" s="869"/>
      <c r="CE128" s="869"/>
      <c r="CF128" s="869"/>
      <c r="CG128" s="865"/>
      <c r="CH128" s="865"/>
      <c r="CI128" s="865"/>
      <c r="CJ128" s="866"/>
      <c r="CK128" s="892"/>
      <c r="CL128" s="893"/>
      <c r="CM128" s="893"/>
      <c r="CN128" s="893"/>
      <c r="CO128" s="894"/>
      <c r="CP128" s="895" t="s">
        <v>421</v>
      </c>
      <c r="CQ128" s="896"/>
      <c r="CR128" s="896"/>
      <c r="CS128" s="896"/>
      <c r="CT128" s="896"/>
      <c r="CU128" s="896"/>
      <c r="CV128" s="896"/>
      <c r="CW128" s="896"/>
      <c r="CX128" s="896"/>
      <c r="CY128" s="896"/>
      <c r="CZ128" s="896"/>
      <c r="DA128" s="896"/>
      <c r="DB128" s="896"/>
      <c r="DC128" s="896"/>
      <c r="DD128" s="896"/>
      <c r="DE128" s="896"/>
      <c r="DF128" s="897"/>
      <c r="DG128" s="898" t="s">
        <v>65</v>
      </c>
      <c r="DH128" s="899"/>
      <c r="DI128" s="899"/>
      <c r="DJ128" s="899"/>
      <c r="DK128" s="899"/>
      <c r="DL128" s="899" t="s">
        <v>65</v>
      </c>
      <c r="DM128" s="899"/>
      <c r="DN128" s="899"/>
      <c r="DO128" s="899"/>
      <c r="DP128" s="899"/>
      <c r="DQ128" s="899" t="s">
        <v>65</v>
      </c>
      <c r="DR128" s="899"/>
      <c r="DS128" s="899"/>
      <c r="DT128" s="899"/>
      <c r="DU128" s="899"/>
      <c r="DV128" s="900" t="s">
        <v>65</v>
      </c>
      <c r="DW128" s="900"/>
      <c r="DX128" s="900"/>
      <c r="DY128" s="900"/>
      <c r="DZ128" s="901"/>
    </row>
    <row r="129" spans="1:131" s="502" customFormat="1" ht="26.25" customHeight="1" x14ac:dyDescent="0.15">
      <c r="A129" s="749" t="s">
        <v>46</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902" t="s">
        <v>422</v>
      </c>
      <c r="X129" s="903"/>
      <c r="Y129" s="903"/>
      <c r="Z129" s="904"/>
      <c r="AA129" s="777">
        <v>9464990</v>
      </c>
      <c r="AB129" s="778"/>
      <c r="AC129" s="778"/>
      <c r="AD129" s="778"/>
      <c r="AE129" s="779"/>
      <c r="AF129" s="780">
        <v>9449318</v>
      </c>
      <c r="AG129" s="778"/>
      <c r="AH129" s="778"/>
      <c r="AI129" s="778"/>
      <c r="AJ129" s="779"/>
      <c r="AK129" s="780">
        <v>9650318</v>
      </c>
      <c r="AL129" s="778"/>
      <c r="AM129" s="778"/>
      <c r="AN129" s="778"/>
      <c r="AO129" s="779"/>
      <c r="AP129" s="905"/>
      <c r="AQ129" s="906"/>
      <c r="AR129" s="906"/>
      <c r="AS129" s="906"/>
      <c r="AT129" s="907"/>
      <c r="AU129" s="908"/>
      <c r="AV129" s="908"/>
      <c r="AW129" s="908"/>
      <c r="AX129" s="909" t="s">
        <v>423</v>
      </c>
      <c r="AY129" s="762"/>
      <c r="AZ129" s="762"/>
      <c r="BA129" s="762"/>
      <c r="BB129" s="762"/>
      <c r="BC129" s="762"/>
      <c r="BD129" s="762"/>
      <c r="BE129" s="763"/>
      <c r="BF129" s="910" t="s">
        <v>65</v>
      </c>
      <c r="BG129" s="911"/>
      <c r="BH129" s="911"/>
      <c r="BI129" s="911"/>
      <c r="BJ129" s="911"/>
      <c r="BK129" s="911"/>
      <c r="BL129" s="912"/>
      <c r="BM129" s="910">
        <v>18.39</v>
      </c>
      <c r="BN129" s="911"/>
      <c r="BO129" s="911"/>
      <c r="BP129" s="911"/>
      <c r="BQ129" s="911"/>
      <c r="BR129" s="911"/>
      <c r="BS129" s="912"/>
      <c r="BT129" s="910">
        <v>30</v>
      </c>
      <c r="BU129" s="913"/>
      <c r="BV129" s="913"/>
      <c r="BW129" s="913"/>
      <c r="BX129" s="913"/>
      <c r="BY129" s="913"/>
      <c r="BZ129" s="914"/>
      <c r="CA129" s="915"/>
      <c r="CB129" s="915"/>
      <c r="CC129" s="915"/>
      <c r="CD129" s="915"/>
      <c r="CE129" s="915"/>
      <c r="CF129" s="915"/>
      <c r="CG129" s="915"/>
      <c r="CH129" s="915"/>
      <c r="CI129" s="915"/>
      <c r="CJ129" s="915"/>
      <c r="CK129" s="915"/>
      <c r="CL129" s="915"/>
      <c r="CM129" s="915"/>
      <c r="CN129" s="915"/>
      <c r="CO129" s="915"/>
      <c r="CP129" s="915"/>
      <c r="CQ129" s="915"/>
      <c r="CR129" s="915"/>
      <c r="CS129" s="915"/>
      <c r="CT129" s="915"/>
      <c r="CU129" s="915"/>
      <c r="CV129" s="915"/>
      <c r="CW129" s="915"/>
      <c r="CX129" s="915"/>
      <c r="CY129" s="915"/>
      <c r="CZ129" s="915"/>
      <c r="DA129" s="915"/>
      <c r="DB129" s="915"/>
      <c r="DC129" s="915"/>
      <c r="DD129" s="915"/>
      <c r="DE129" s="915"/>
      <c r="DF129" s="915"/>
      <c r="DG129" s="915"/>
      <c r="DH129" s="915"/>
      <c r="DI129" s="915"/>
      <c r="DJ129" s="915"/>
      <c r="DK129" s="915"/>
      <c r="DL129" s="915"/>
      <c r="DM129" s="915"/>
      <c r="DN129" s="915"/>
      <c r="DO129" s="915"/>
      <c r="DP129" s="513"/>
      <c r="DQ129" s="513"/>
      <c r="DR129" s="513"/>
      <c r="DS129" s="513"/>
      <c r="DT129" s="513"/>
      <c r="DU129" s="513"/>
      <c r="DV129" s="513"/>
      <c r="DW129" s="513"/>
      <c r="DX129" s="513"/>
      <c r="DY129" s="513"/>
      <c r="DZ129" s="525"/>
    </row>
    <row r="130" spans="1:131" s="502" customFormat="1" ht="26.25" customHeight="1" x14ac:dyDescent="0.15">
      <c r="A130" s="749" t="s">
        <v>424</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902" t="s">
        <v>425</v>
      </c>
      <c r="X130" s="903"/>
      <c r="Y130" s="903"/>
      <c r="Z130" s="904"/>
      <c r="AA130" s="777">
        <v>1213926</v>
      </c>
      <c r="AB130" s="778"/>
      <c r="AC130" s="778"/>
      <c r="AD130" s="778"/>
      <c r="AE130" s="779"/>
      <c r="AF130" s="780">
        <v>1209375</v>
      </c>
      <c r="AG130" s="778"/>
      <c r="AH130" s="778"/>
      <c r="AI130" s="778"/>
      <c r="AJ130" s="779"/>
      <c r="AK130" s="780">
        <v>1218875</v>
      </c>
      <c r="AL130" s="778"/>
      <c r="AM130" s="778"/>
      <c r="AN130" s="778"/>
      <c r="AO130" s="779"/>
      <c r="AP130" s="905"/>
      <c r="AQ130" s="906"/>
      <c r="AR130" s="906"/>
      <c r="AS130" s="906"/>
      <c r="AT130" s="907"/>
      <c r="AU130" s="908"/>
      <c r="AV130" s="908"/>
      <c r="AW130" s="908"/>
      <c r="AX130" s="909" t="s">
        <v>426</v>
      </c>
      <c r="AY130" s="762"/>
      <c r="AZ130" s="762"/>
      <c r="BA130" s="762"/>
      <c r="BB130" s="762"/>
      <c r="BC130" s="762"/>
      <c r="BD130" s="762"/>
      <c r="BE130" s="763"/>
      <c r="BF130" s="916">
        <v>7.2</v>
      </c>
      <c r="BG130" s="917"/>
      <c r="BH130" s="917"/>
      <c r="BI130" s="917"/>
      <c r="BJ130" s="917"/>
      <c r="BK130" s="917"/>
      <c r="BL130" s="918"/>
      <c r="BM130" s="916">
        <v>25</v>
      </c>
      <c r="BN130" s="917"/>
      <c r="BO130" s="917"/>
      <c r="BP130" s="917"/>
      <c r="BQ130" s="917"/>
      <c r="BR130" s="917"/>
      <c r="BS130" s="918"/>
      <c r="BT130" s="916">
        <v>35</v>
      </c>
      <c r="BU130" s="919"/>
      <c r="BV130" s="919"/>
      <c r="BW130" s="919"/>
      <c r="BX130" s="919"/>
      <c r="BY130" s="919"/>
      <c r="BZ130" s="920"/>
      <c r="CA130" s="915"/>
      <c r="CB130" s="915"/>
      <c r="CC130" s="915"/>
      <c r="CD130" s="915"/>
      <c r="CE130" s="915"/>
      <c r="CF130" s="915"/>
      <c r="CG130" s="915"/>
      <c r="CH130" s="915"/>
      <c r="CI130" s="915"/>
      <c r="CJ130" s="915"/>
      <c r="CK130" s="915"/>
      <c r="CL130" s="915"/>
      <c r="CM130" s="915"/>
      <c r="CN130" s="915"/>
      <c r="CO130" s="915"/>
      <c r="CP130" s="915"/>
      <c r="CQ130" s="915"/>
      <c r="CR130" s="915"/>
      <c r="CS130" s="915"/>
      <c r="CT130" s="915"/>
      <c r="CU130" s="915"/>
      <c r="CV130" s="915"/>
      <c r="CW130" s="915"/>
      <c r="CX130" s="915"/>
      <c r="CY130" s="915"/>
      <c r="CZ130" s="915"/>
      <c r="DA130" s="915"/>
      <c r="DB130" s="915"/>
      <c r="DC130" s="915"/>
      <c r="DD130" s="915"/>
      <c r="DE130" s="915"/>
      <c r="DF130" s="915"/>
      <c r="DG130" s="915"/>
      <c r="DH130" s="915"/>
      <c r="DI130" s="915"/>
      <c r="DJ130" s="915"/>
      <c r="DK130" s="915"/>
      <c r="DL130" s="915"/>
      <c r="DM130" s="915"/>
      <c r="DN130" s="915"/>
      <c r="DO130" s="915"/>
      <c r="DP130" s="513"/>
      <c r="DQ130" s="513"/>
      <c r="DR130" s="513"/>
      <c r="DS130" s="513"/>
      <c r="DT130" s="513"/>
      <c r="DU130" s="513"/>
      <c r="DV130" s="513"/>
      <c r="DW130" s="513"/>
      <c r="DX130" s="513"/>
      <c r="DY130" s="513"/>
      <c r="DZ130" s="525"/>
    </row>
    <row r="131" spans="1:131" s="502" customFormat="1" ht="26.25" customHeight="1" thickBot="1" x14ac:dyDescent="0.2">
      <c r="A131" s="921"/>
      <c r="B131" s="922"/>
      <c r="C131" s="922"/>
      <c r="D131" s="922"/>
      <c r="E131" s="922"/>
      <c r="F131" s="922"/>
      <c r="G131" s="922"/>
      <c r="H131" s="922"/>
      <c r="I131" s="922"/>
      <c r="J131" s="922"/>
      <c r="K131" s="922"/>
      <c r="L131" s="922"/>
      <c r="M131" s="922"/>
      <c r="N131" s="922"/>
      <c r="O131" s="922"/>
      <c r="P131" s="922"/>
      <c r="Q131" s="922"/>
      <c r="R131" s="922"/>
      <c r="S131" s="922"/>
      <c r="T131" s="922"/>
      <c r="U131" s="922"/>
      <c r="V131" s="922"/>
      <c r="W131" s="923" t="s">
        <v>427</v>
      </c>
      <c r="X131" s="924"/>
      <c r="Y131" s="924"/>
      <c r="Z131" s="925"/>
      <c r="AA131" s="821">
        <v>8251064</v>
      </c>
      <c r="AB131" s="822"/>
      <c r="AC131" s="822"/>
      <c r="AD131" s="822"/>
      <c r="AE131" s="823"/>
      <c r="AF131" s="824">
        <v>8239943</v>
      </c>
      <c r="AG131" s="822"/>
      <c r="AH131" s="822"/>
      <c r="AI131" s="822"/>
      <c r="AJ131" s="823"/>
      <c r="AK131" s="824">
        <v>8431443</v>
      </c>
      <c r="AL131" s="822"/>
      <c r="AM131" s="822"/>
      <c r="AN131" s="822"/>
      <c r="AO131" s="823"/>
      <c r="AP131" s="926"/>
      <c r="AQ131" s="927"/>
      <c r="AR131" s="927"/>
      <c r="AS131" s="927"/>
      <c r="AT131" s="928"/>
      <c r="AU131" s="908"/>
      <c r="AV131" s="908"/>
      <c r="AW131" s="908"/>
      <c r="AX131" s="929" t="s">
        <v>428</v>
      </c>
      <c r="AY131" s="896"/>
      <c r="AZ131" s="896"/>
      <c r="BA131" s="896"/>
      <c r="BB131" s="896"/>
      <c r="BC131" s="896"/>
      <c r="BD131" s="896"/>
      <c r="BE131" s="897"/>
      <c r="BF131" s="930">
        <v>18</v>
      </c>
      <c r="BG131" s="931"/>
      <c r="BH131" s="931"/>
      <c r="BI131" s="931"/>
      <c r="BJ131" s="931"/>
      <c r="BK131" s="931"/>
      <c r="BL131" s="932"/>
      <c r="BM131" s="930">
        <v>350</v>
      </c>
      <c r="BN131" s="931"/>
      <c r="BO131" s="931"/>
      <c r="BP131" s="931"/>
      <c r="BQ131" s="931"/>
      <c r="BR131" s="931"/>
      <c r="BS131" s="932"/>
      <c r="BT131" s="933"/>
      <c r="BU131" s="934"/>
      <c r="BV131" s="934"/>
      <c r="BW131" s="934"/>
      <c r="BX131" s="934"/>
      <c r="BY131" s="934"/>
      <c r="BZ131" s="935"/>
      <c r="CA131" s="915"/>
      <c r="CB131" s="915"/>
      <c r="CC131" s="915"/>
      <c r="CD131" s="915"/>
      <c r="CE131" s="915"/>
      <c r="CF131" s="915"/>
      <c r="CG131" s="915"/>
      <c r="CH131" s="915"/>
      <c r="CI131" s="915"/>
      <c r="CJ131" s="915"/>
      <c r="CK131" s="915"/>
      <c r="CL131" s="915"/>
      <c r="CM131" s="915"/>
      <c r="CN131" s="915"/>
      <c r="CO131" s="915"/>
      <c r="CP131" s="915"/>
      <c r="CQ131" s="915"/>
      <c r="CR131" s="915"/>
      <c r="CS131" s="915"/>
      <c r="CT131" s="915"/>
      <c r="CU131" s="915"/>
      <c r="CV131" s="915"/>
      <c r="CW131" s="915"/>
      <c r="CX131" s="915"/>
      <c r="CY131" s="915"/>
      <c r="CZ131" s="915"/>
      <c r="DA131" s="915"/>
      <c r="DB131" s="915"/>
      <c r="DC131" s="915"/>
      <c r="DD131" s="915"/>
      <c r="DE131" s="915"/>
      <c r="DF131" s="915"/>
      <c r="DG131" s="915"/>
      <c r="DH131" s="915"/>
      <c r="DI131" s="915"/>
      <c r="DJ131" s="915"/>
      <c r="DK131" s="915"/>
      <c r="DL131" s="915"/>
      <c r="DM131" s="915"/>
      <c r="DN131" s="915"/>
      <c r="DO131" s="915"/>
      <c r="DP131" s="513"/>
      <c r="DQ131" s="513"/>
      <c r="DR131" s="513"/>
      <c r="DS131" s="513"/>
      <c r="DT131" s="513"/>
      <c r="DU131" s="513"/>
      <c r="DV131" s="513"/>
      <c r="DW131" s="513"/>
      <c r="DX131" s="513"/>
      <c r="DY131" s="513"/>
      <c r="DZ131" s="525"/>
    </row>
    <row r="132" spans="1:131" s="502" customFormat="1" ht="26.25" customHeight="1" x14ac:dyDescent="0.15">
      <c r="A132" s="936" t="s">
        <v>429</v>
      </c>
      <c r="B132" s="937"/>
      <c r="C132" s="937"/>
      <c r="D132" s="937"/>
      <c r="E132" s="937"/>
      <c r="F132" s="937"/>
      <c r="G132" s="937"/>
      <c r="H132" s="937"/>
      <c r="I132" s="937"/>
      <c r="J132" s="937"/>
      <c r="K132" s="937"/>
      <c r="L132" s="937"/>
      <c r="M132" s="937"/>
      <c r="N132" s="937"/>
      <c r="O132" s="937"/>
      <c r="P132" s="937"/>
      <c r="Q132" s="937"/>
      <c r="R132" s="937"/>
      <c r="S132" s="937"/>
      <c r="T132" s="937"/>
      <c r="U132" s="937"/>
      <c r="V132" s="938" t="s">
        <v>430</v>
      </c>
      <c r="W132" s="938"/>
      <c r="X132" s="938"/>
      <c r="Y132" s="938"/>
      <c r="Z132" s="939"/>
      <c r="AA132" s="940">
        <v>6.8501832010000001</v>
      </c>
      <c r="AB132" s="941"/>
      <c r="AC132" s="941"/>
      <c r="AD132" s="941"/>
      <c r="AE132" s="942"/>
      <c r="AF132" s="943">
        <v>7.7969956829999996</v>
      </c>
      <c r="AG132" s="941"/>
      <c r="AH132" s="941"/>
      <c r="AI132" s="941"/>
      <c r="AJ132" s="942"/>
      <c r="AK132" s="943">
        <v>7.0882339050000001</v>
      </c>
      <c r="AL132" s="941"/>
      <c r="AM132" s="941"/>
      <c r="AN132" s="941"/>
      <c r="AO132" s="942"/>
      <c r="AP132" s="813"/>
      <c r="AQ132" s="814"/>
      <c r="AR132" s="814"/>
      <c r="AS132" s="814"/>
      <c r="AT132" s="944"/>
      <c r="AU132" s="945"/>
      <c r="AV132" s="946"/>
      <c r="AW132" s="946"/>
      <c r="AX132" s="513"/>
      <c r="AY132" s="513"/>
      <c r="AZ132" s="513"/>
      <c r="BA132" s="513"/>
      <c r="BB132" s="513"/>
      <c r="BC132" s="513"/>
      <c r="BD132" s="513"/>
      <c r="BE132" s="513"/>
      <c r="BF132" s="513"/>
      <c r="BG132" s="513"/>
      <c r="BH132" s="513"/>
      <c r="BI132" s="513"/>
      <c r="BJ132" s="513"/>
      <c r="BK132" s="513"/>
      <c r="BL132" s="513"/>
      <c r="BM132" s="513"/>
      <c r="BN132" s="513"/>
      <c r="BO132" s="513"/>
      <c r="BP132" s="513"/>
      <c r="BQ132" s="513"/>
      <c r="BR132" s="513"/>
      <c r="BS132" s="514"/>
      <c r="BT132" s="513"/>
      <c r="BU132" s="513"/>
      <c r="BV132" s="513"/>
      <c r="BW132" s="513"/>
      <c r="BX132" s="513"/>
      <c r="BY132" s="513"/>
      <c r="BZ132" s="513"/>
      <c r="CA132" s="915"/>
      <c r="CB132" s="915"/>
      <c r="CC132" s="915"/>
      <c r="CD132" s="915"/>
      <c r="CE132" s="915"/>
      <c r="CF132" s="915"/>
      <c r="CG132" s="915"/>
      <c r="CH132" s="915"/>
      <c r="CI132" s="915"/>
      <c r="CJ132" s="915"/>
      <c r="CK132" s="915"/>
      <c r="CL132" s="915"/>
      <c r="CM132" s="915"/>
      <c r="CN132" s="915"/>
      <c r="CO132" s="915"/>
      <c r="CP132" s="915"/>
      <c r="CQ132" s="915"/>
      <c r="CR132" s="915"/>
      <c r="CS132" s="915"/>
      <c r="CT132" s="915"/>
      <c r="CU132" s="915"/>
      <c r="CV132" s="915"/>
      <c r="CW132" s="915"/>
      <c r="CX132" s="915"/>
      <c r="CY132" s="915"/>
      <c r="CZ132" s="915"/>
      <c r="DA132" s="915"/>
      <c r="DB132" s="915"/>
      <c r="DC132" s="915"/>
      <c r="DD132" s="915"/>
      <c r="DE132" s="915"/>
      <c r="DF132" s="915"/>
      <c r="DG132" s="915"/>
      <c r="DH132" s="915"/>
      <c r="DI132" s="915"/>
      <c r="DJ132" s="915"/>
      <c r="DK132" s="915"/>
      <c r="DL132" s="915"/>
      <c r="DM132" s="915"/>
      <c r="DN132" s="915"/>
      <c r="DO132" s="915"/>
      <c r="DP132" s="525"/>
      <c r="DQ132" s="525"/>
      <c r="DR132" s="525"/>
      <c r="DS132" s="525"/>
      <c r="DT132" s="525"/>
      <c r="DU132" s="525"/>
      <c r="DV132" s="525"/>
      <c r="DW132" s="525"/>
      <c r="DX132" s="525"/>
      <c r="DY132" s="525"/>
      <c r="DZ132" s="525"/>
    </row>
    <row r="133" spans="1:131" s="502" customFormat="1" ht="26.25" customHeight="1" thickBot="1" x14ac:dyDescent="0.2">
      <c r="A133" s="947"/>
      <c r="B133" s="948"/>
      <c r="C133" s="948"/>
      <c r="D133" s="948"/>
      <c r="E133" s="948"/>
      <c r="F133" s="948"/>
      <c r="G133" s="948"/>
      <c r="H133" s="948"/>
      <c r="I133" s="948"/>
      <c r="J133" s="948"/>
      <c r="K133" s="948"/>
      <c r="L133" s="948"/>
      <c r="M133" s="948"/>
      <c r="N133" s="948"/>
      <c r="O133" s="948"/>
      <c r="P133" s="948"/>
      <c r="Q133" s="948"/>
      <c r="R133" s="948"/>
      <c r="S133" s="948"/>
      <c r="T133" s="948"/>
      <c r="U133" s="948"/>
      <c r="V133" s="949" t="s">
        <v>431</v>
      </c>
      <c r="W133" s="949"/>
      <c r="X133" s="949"/>
      <c r="Y133" s="949"/>
      <c r="Z133" s="950"/>
      <c r="AA133" s="951">
        <v>8.4</v>
      </c>
      <c r="AB133" s="952"/>
      <c r="AC133" s="952"/>
      <c r="AD133" s="952"/>
      <c r="AE133" s="953"/>
      <c r="AF133" s="951">
        <v>8</v>
      </c>
      <c r="AG133" s="952"/>
      <c r="AH133" s="952"/>
      <c r="AI133" s="952"/>
      <c r="AJ133" s="953"/>
      <c r="AK133" s="951">
        <v>7.2</v>
      </c>
      <c r="AL133" s="952"/>
      <c r="AM133" s="952"/>
      <c r="AN133" s="952"/>
      <c r="AO133" s="953"/>
      <c r="AP133" s="858"/>
      <c r="AQ133" s="859"/>
      <c r="AR133" s="859"/>
      <c r="AS133" s="859"/>
      <c r="AT133" s="954"/>
      <c r="AU133" s="946"/>
      <c r="AV133" s="946"/>
      <c r="AW133" s="946"/>
      <c r="AX133" s="946"/>
      <c r="AY133" s="946"/>
      <c r="AZ133" s="946"/>
      <c r="BA133" s="946"/>
      <c r="BB133" s="946"/>
      <c r="BC133" s="946"/>
      <c r="BD133" s="946"/>
      <c r="BE133" s="946"/>
      <c r="BF133" s="946"/>
      <c r="BG133" s="946"/>
      <c r="BH133" s="946"/>
      <c r="BI133" s="946"/>
      <c r="BJ133" s="946"/>
      <c r="BK133" s="946"/>
      <c r="BL133" s="946"/>
      <c r="BM133" s="946"/>
      <c r="BN133" s="915"/>
      <c r="BO133" s="915"/>
      <c r="BP133" s="915"/>
      <c r="BQ133" s="915"/>
      <c r="BR133" s="915"/>
      <c r="BS133" s="915"/>
      <c r="BT133" s="915"/>
      <c r="BU133" s="915"/>
      <c r="BV133" s="915"/>
      <c r="BW133" s="915"/>
      <c r="BX133" s="915"/>
      <c r="BY133" s="915"/>
      <c r="BZ133" s="915"/>
      <c r="CA133" s="915"/>
      <c r="CB133" s="915"/>
      <c r="CC133" s="915"/>
      <c r="CD133" s="915"/>
      <c r="CE133" s="915"/>
      <c r="CF133" s="915"/>
      <c r="CG133" s="915"/>
      <c r="CH133" s="915"/>
      <c r="CI133" s="915"/>
      <c r="CJ133" s="915"/>
      <c r="CK133" s="915"/>
      <c r="CL133" s="915"/>
      <c r="CM133" s="915"/>
      <c r="CN133" s="915"/>
      <c r="CO133" s="915"/>
      <c r="CP133" s="915"/>
      <c r="CQ133" s="915"/>
      <c r="CR133" s="915"/>
      <c r="CS133" s="915"/>
      <c r="CT133" s="915"/>
      <c r="CU133" s="915"/>
      <c r="CV133" s="915"/>
      <c r="CW133" s="915"/>
      <c r="CX133" s="915"/>
      <c r="CY133" s="915"/>
      <c r="CZ133" s="915"/>
      <c r="DA133" s="915"/>
      <c r="DB133" s="915"/>
      <c r="DC133" s="915"/>
      <c r="DD133" s="915"/>
      <c r="DE133" s="915"/>
      <c r="DF133" s="915"/>
      <c r="DG133" s="915"/>
      <c r="DH133" s="915"/>
      <c r="DI133" s="915"/>
      <c r="DJ133" s="915"/>
      <c r="DK133" s="915"/>
      <c r="DL133" s="915"/>
      <c r="DM133" s="915"/>
      <c r="DN133" s="915"/>
      <c r="DO133" s="915"/>
      <c r="DP133" s="525"/>
      <c r="DQ133" s="525"/>
      <c r="DR133" s="525"/>
      <c r="DS133" s="525"/>
      <c r="DT133" s="525"/>
      <c r="DU133" s="525"/>
      <c r="DV133" s="525"/>
      <c r="DW133" s="525"/>
      <c r="DX133" s="525"/>
      <c r="DY133" s="525"/>
      <c r="DZ133" s="525"/>
    </row>
    <row r="134" spans="1:131" s="503" customFormat="1" ht="11.25" customHeight="1" x14ac:dyDescent="0.15">
      <c r="A134" s="955"/>
      <c r="B134" s="955"/>
      <c r="C134" s="955"/>
      <c r="D134" s="955"/>
      <c r="E134" s="955"/>
      <c r="F134" s="955"/>
      <c r="G134" s="955"/>
      <c r="H134" s="955"/>
      <c r="I134" s="955"/>
      <c r="J134" s="955"/>
      <c r="K134" s="955"/>
      <c r="L134" s="955"/>
      <c r="M134" s="955"/>
      <c r="N134" s="955"/>
      <c r="O134" s="955"/>
      <c r="P134" s="955"/>
      <c r="Q134" s="955"/>
      <c r="R134" s="955"/>
      <c r="S134" s="955"/>
      <c r="T134" s="955"/>
      <c r="U134" s="955"/>
      <c r="V134" s="955"/>
      <c r="W134" s="955"/>
      <c r="X134" s="955"/>
      <c r="Y134" s="955"/>
      <c r="Z134" s="955"/>
      <c r="AA134" s="955"/>
      <c r="AB134" s="955"/>
      <c r="AC134" s="955"/>
      <c r="AD134" s="955"/>
      <c r="AE134" s="955"/>
      <c r="AF134" s="955"/>
      <c r="AG134" s="955"/>
      <c r="AH134" s="955"/>
      <c r="AI134" s="955"/>
      <c r="AJ134" s="955"/>
      <c r="AK134" s="955"/>
      <c r="AL134" s="955"/>
      <c r="AM134" s="955"/>
      <c r="AN134" s="955"/>
      <c r="AO134" s="955"/>
      <c r="AP134" s="955"/>
      <c r="AQ134" s="955"/>
      <c r="AR134" s="955"/>
      <c r="AS134" s="955"/>
      <c r="AT134" s="955"/>
      <c r="AU134" s="946"/>
      <c r="AV134" s="946"/>
      <c r="AW134" s="946"/>
      <c r="AX134" s="946"/>
      <c r="AY134" s="946"/>
      <c r="AZ134" s="946"/>
      <c r="BA134" s="946"/>
      <c r="BB134" s="946"/>
      <c r="BC134" s="946"/>
      <c r="BD134" s="946"/>
      <c r="BE134" s="946"/>
      <c r="BF134" s="946"/>
      <c r="BG134" s="946"/>
      <c r="BH134" s="946"/>
      <c r="BI134" s="946"/>
      <c r="BJ134" s="946"/>
      <c r="BK134" s="946"/>
      <c r="BL134" s="946"/>
      <c r="BM134" s="946"/>
      <c r="BN134" s="915"/>
      <c r="BO134" s="915"/>
      <c r="BP134" s="915"/>
      <c r="BQ134" s="915"/>
      <c r="BR134" s="915"/>
      <c r="BS134" s="915"/>
      <c r="BT134" s="915"/>
      <c r="BU134" s="915"/>
      <c r="BV134" s="915"/>
      <c r="BW134" s="915"/>
      <c r="BX134" s="915"/>
      <c r="BY134" s="915"/>
      <c r="BZ134" s="915"/>
      <c r="CA134" s="915"/>
      <c r="CB134" s="915"/>
      <c r="CC134" s="915"/>
      <c r="CD134" s="915"/>
      <c r="CE134" s="915"/>
      <c r="CF134" s="915"/>
      <c r="CG134" s="915"/>
      <c r="CH134" s="915"/>
      <c r="CI134" s="915"/>
      <c r="CJ134" s="915"/>
      <c r="CK134" s="915"/>
      <c r="CL134" s="915"/>
      <c r="CM134" s="915"/>
      <c r="CN134" s="915"/>
      <c r="CO134" s="915"/>
      <c r="CP134" s="915"/>
      <c r="CQ134" s="915"/>
      <c r="CR134" s="915"/>
      <c r="CS134" s="915"/>
      <c r="CT134" s="915"/>
      <c r="CU134" s="915"/>
      <c r="CV134" s="915"/>
      <c r="CW134" s="915"/>
      <c r="CX134" s="915"/>
      <c r="CY134" s="915"/>
      <c r="CZ134" s="915"/>
      <c r="DA134" s="915"/>
      <c r="DB134" s="915"/>
      <c r="DC134" s="915"/>
      <c r="DD134" s="915"/>
      <c r="DE134" s="915"/>
      <c r="DF134" s="915"/>
      <c r="DG134" s="915"/>
      <c r="DH134" s="915"/>
      <c r="DI134" s="915"/>
      <c r="DJ134" s="915"/>
      <c r="DK134" s="915"/>
      <c r="DL134" s="915"/>
      <c r="DM134" s="915"/>
      <c r="DN134" s="915"/>
      <c r="DO134" s="915"/>
      <c r="DP134" s="525"/>
      <c r="DQ134" s="525"/>
      <c r="DR134" s="525"/>
      <c r="DS134" s="525"/>
      <c r="DT134" s="525"/>
      <c r="DU134" s="525"/>
      <c r="DV134" s="525"/>
      <c r="DW134" s="525"/>
      <c r="DX134" s="525"/>
      <c r="DY134" s="525"/>
      <c r="DZ134" s="525"/>
      <c r="EA134" s="502"/>
    </row>
    <row r="135" spans="1:131" ht="14.25" hidden="1" x14ac:dyDescent="0.15">
      <c r="AU135" s="955"/>
      <c r="AV135" s="955"/>
      <c r="AW135" s="955"/>
      <c r="AX135" s="955"/>
      <c r="AY135" s="955"/>
      <c r="AZ135" s="955"/>
      <c r="BA135" s="955"/>
      <c r="BB135" s="955"/>
      <c r="BC135" s="955"/>
      <c r="BD135" s="955"/>
      <c r="BE135" s="955"/>
      <c r="BF135" s="955"/>
      <c r="BG135" s="955"/>
      <c r="BH135" s="955"/>
      <c r="BI135" s="955"/>
      <c r="BJ135" s="955"/>
      <c r="BK135" s="955"/>
      <c r="BL135" s="955"/>
      <c r="BM135" s="955"/>
      <c r="BN135" s="955"/>
      <c r="BO135" s="955"/>
      <c r="BP135" s="955"/>
      <c r="BQ135" s="955"/>
      <c r="BR135" s="955"/>
      <c r="BS135" s="955"/>
      <c r="BT135" s="955"/>
      <c r="BU135" s="955"/>
      <c r="BV135" s="955"/>
      <c r="BW135" s="955"/>
      <c r="BX135" s="955"/>
      <c r="BY135" s="955"/>
      <c r="BZ135" s="955"/>
      <c r="CA135" s="955"/>
      <c r="CB135" s="955"/>
      <c r="CC135" s="955"/>
      <c r="CD135" s="955"/>
      <c r="CE135" s="955"/>
      <c r="CF135" s="955"/>
      <c r="CG135" s="955"/>
      <c r="CH135" s="955"/>
      <c r="CI135" s="955"/>
      <c r="CJ135" s="955"/>
      <c r="CK135" s="955"/>
      <c r="CL135" s="955"/>
      <c r="CM135" s="955"/>
      <c r="CN135" s="955"/>
      <c r="CO135" s="955"/>
      <c r="CP135" s="955"/>
      <c r="CQ135" s="955"/>
      <c r="CR135" s="955"/>
      <c r="CS135" s="955"/>
      <c r="CT135" s="955"/>
      <c r="CU135" s="955"/>
      <c r="CV135" s="955"/>
      <c r="CW135" s="955"/>
      <c r="CX135" s="955"/>
      <c r="CY135" s="955"/>
      <c r="CZ135" s="955"/>
      <c r="DA135" s="955"/>
      <c r="DB135" s="955"/>
      <c r="DC135" s="955"/>
      <c r="DD135" s="955"/>
      <c r="DE135" s="955"/>
      <c r="DF135" s="955"/>
      <c r="DG135" s="955"/>
      <c r="DH135" s="955"/>
      <c r="DI135" s="955"/>
      <c r="DJ135" s="955"/>
      <c r="DK135" s="955"/>
      <c r="DL135" s="955"/>
      <c r="DM135" s="955"/>
      <c r="DN135" s="955"/>
      <c r="DO135" s="955"/>
      <c r="DP135" s="955"/>
      <c r="DQ135" s="955"/>
      <c r="DR135" s="955"/>
      <c r="DS135" s="955"/>
      <c r="DT135" s="955"/>
      <c r="DU135" s="955"/>
      <c r="DV135" s="955"/>
      <c r="DW135" s="955"/>
      <c r="DX135" s="955"/>
      <c r="DY135" s="955"/>
      <c r="DZ135" s="955"/>
    </row>
  </sheetData>
  <sheetProtection algorithmName="SHA-512" hashValue="PYSaQu84m0Mem9Vtfmx8VBweo3QOm0/QPywj1s1WI8IION/48ijXmDBeNouWf6FgS+I2AWhgaKqVRp8FUiuqAw==" saltValue="OYRRw+d/jPhVa8oGcax/jQ=="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V61:DZ61"/>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F0511-3418-48B1-AAB3-71CAC4EE155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5" customWidth="1"/>
    <col min="121" max="121" width="0" style="6" hidden="1" customWidth="1"/>
    <col min="122" max="16384" width="9" style="6" hidden="1"/>
  </cols>
  <sheetData>
    <row r="1" spans="1:120"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6"/>
    </row>
    <row r="17" spans="119:120" x14ac:dyDescent="0.15">
      <c r="DP17" s="6"/>
    </row>
    <row r="18" spans="119:120" x14ac:dyDescent="0.15"/>
    <row r="19" spans="119:120" x14ac:dyDescent="0.15"/>
    <row r="20" spans="119:120" x14ac:dyDescent="0.15">
      <c r="DO20" s="6"/>
      <c r="DP20" s="6"/>
    </row>
    <row r="21" spans="119:120" x14ac:dyDescent="0.15">
      <c r="DP21" s="6"/>
    </row>
    <row r="22" spans="119:120" x14ac:dyDescent="0.15"/>
    <row r="23" spans="119:120" x14ac:dyDescent="0.15">
      <c r="DO23" s="6"/>
      <c r="DP23" s="6"/>
    </row>
    <row r="24" spans="119:120" x14ac:dyDescent="0.15">
      <c r="DP24" s="6"/>
    </row>
    <row r="25" spans="119:120" x14ac:dyDescent="0.15">
      <c r="DP25" s="6"/>
    </row>
    <row r="26" spans="119:120" x14ac:dyDescent="0.15">
      <c r="DO26" s="6"/>
      <c r="DP26" s="6"/>
    </row>
    <row r="27" spans="119:120" x14ac:dyDescent="0.15"/>
    <row r="28" spans="119:120" x14ac:dyDescent="0.15">
      <c r="DO28" s="6"/>
      <c r="DP28" s="6"/>
    </row>
    <row r="29" spans="119:120" x14ac:dyDescent="0.15">
      <c r="DP29" s="6"/>
    </row>
    <row r="30" spans="119:120" x14ac:dyDescent="0.15"/>
    <row r="31" spans="119:120" x14ac:dyDescent="0.15">
      <c r="DO31" s="6"/>
      <c r="DP31" s="6"/>
    </row>
    <row r="32" spans="119:120" x14ac:dyDescent="0.15"/>
    <row r="33" spans="98:120" x14ac:dyDescent="0.15">
      <c r="DO33" s="6"/>
      <c r="DP33" s="6"/>
    </row>
    <row r="34" spans="98:120" x14ac:dyDescent="0.15">
      <c r="DM34" s="6"/>
    </row>
    <row r="35" spans="98:120" x14ac:dyDescent="0.15">
      <c r="CT35" s="6"/>
      <c r="CU35" s="6"/>
      <c r="CV35" s="6"/>
      <c r="CY35" s="6"/>
      <c r="CZ35" s="6"/>
      <c r="DA35" s="6"/>
      <c r="DD35" s="6"/>
      <c r="DE35" s="6"/>
      <c r="DF35" s="6"/>
      <c r="DI35" s="6"/>
      <c r="DJ35" s="6"/>
      <c r="DK35" s="6"/>
      <c r="DM35" s="6"/>
      <c r="DN35" s="6"/>
      <c r="DO35" s="6"/>
      <c r="DP35" s="6"/>
    </row>
    <row r="36" spans="98:120" x14ac:dyDescent="0.15"/>
    <row r="37" spans="98:120" x14ac:dyDescent="0.15">
      <c r="CW37" s="6"/>
      <c r="DB37" s="6"/>
      <c r="DG37" s="6"/>
      <c r="DL37" s="6"/>
      <c r="DP37" s="6"/>
    </row>
    <row r="38" spans="98:120" x14ac:dyDescent="0.15">
      <c r="CT38" s="6"/>
      <c r="CU38" s="6"/>
      <c r="CV38" s="6"/>
      <c r="CW38" s="6"/>
      <c r="CY38" s="6"/>
      <c r="CZ38" s="6"/>
      <c r="DA38" s="6"/>
      <c r="DB38" s="6"/>
      <c r="DD38" s="6"/>
      <c r="DE38" s="6"/>
      <c r="DF38" s="6"/>
      <c r="DG38" s="6"/>
      <c r="DI38" s="6"/>
      <c r="DJ38" s="6"/>
      <c r="DK38" s="6"/>
      <c r="DL38" s="6"/>
      <c r="DN38" s="6"/>
      <c r="DO38" s="6"/>
      <c r="DP38" s="6"/>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6"/>
      <c r="DO49" s="6"/>
      <c r="DP49" s="6"/>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6"/>
      <c r="CS63" s="6"/>
      <c r="CX63" s="6"/>
      <c r="DC63" s="6"/>
      <c r="DH63" s="6"/>
    </row>
    <row r="64" spans="22:120" x14ac:dyDescent="0.15">
      <c r="V64" s="6"/>
    </row>
    <row r="65" spans="15:120" x14ac:dyDescent="0.15">
      <c r="X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U65" s="6"/>
      <c r="CZ65" s="6"/>
      <c r="DE65" s="6"/>
      <c r="DJ65" s="6"/>
    </row>
    <row r="66" spans="15:120" x14ac:dyDescent="0.15">
      <c r="Q66" s="6"/>
      <c r="S66" s="6"/>
      <c r="U66" s="6"/>
      <c r="DM66" s="6"/>
    </row>
    <row r="67" spans="15:120" x14ac:dyDescent="0.15">
      <c r="O67" s="6"/>
      <c r="P67" s="6"/>
      <c r="R67" s="6"/>
      <c r="T67" s="6"/>
      <c r="Y67" s="6"/>
      <c r="CT67" s="6"/>
      <c r="CV67" s="6"/>
      <c r="CW67" s="6"/>
      <c r="CY67" s="6"/>
      <c r="DA67" s="6"/>
      <c r="DB67" s="6"/>
      <c r="DD67" s="6"/>
      <c r="DF67" s="6"/>
      <c r="DG67" s="6"/>
      <c r="DI67" s="6"/>
      <c r="DK67" s="6"/>
      <c r="DL67" s="6"/>
      <c r="DN67" s="6"/>
      <c r="DO67" s="6"/>
      <c r="DP67" s="6"/>
    </row>
    <row r="68" spans="15:120" x14ac:dyDescent="0.15"/>
    <row r="69" spans="15:120" x14ac:dyDescent="0.15"/>
    <row r="70" spans="15:120" x14ac:dyDescent="0.15"/>
    <row r="71" spans="15:120" x14ac:dyDescent="0.15"/>
    <row r="72" spans="15:120" x14ac:dyDescent="0.15">
      <c r="DP72" s="6"/>
    </row>
    <row r="73" spans="15:120" x14ac:dyDescent="0.15">
      <c r="DP73" s="6"/>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6"/>
      <c r="CX96" s="6"/>
      <c r="DC96" s="6"/>
      <c r="DH96" s="6"/>
    </row>
    <row r="97" spans="24:120" x14ac:dyDescent="0.15">
      <c r="CS97" s="6"/>
      <c r="CX97" s="6"/>
      <c r="DC97" s="6"/>
      <c r="DH97" s="6"/>
      <c r="DP97" s="5" t="s">
        <v>15</v>
      </c>
    </row>
    <row r="98" spans="24:120" hidden="1" x14ac:dyDescent="0.15">
      <c r="CS98" s="6"/>
      <c r="CX98" s="6"/>
      <c r="DC98" s="6"/>
      <c r="DH98" s="6"/>
    </row>
    <row r="99" spans="24:120" hidden="1" x14ac:dyDescent="0.15">
      <c r="CS99" s="6"/>
      <c r="CX99" s="6"/>
      <c r="DC99" s="6"/>
      <c r="DH99" s="6"/>
    </row>
    <row r="101" spans="24:120" ht="12" hidden="1" customHeight="1" x14ac:dyDescent="0.15">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U101" s="6"/>
      <c r="CZ101" s="6"/>
      <c r="DE101" s="6"/>
      <c r="DJ101" s="6"/>
    </row>
    <row r="102" spans="24:120" ht="1.5" hidden="1" customHeight="1" x14ac:dyDescent="0.15">
      <c r="CU102" s="6"/>
      <c r="CZ102" s="6"/>
      <c r="DE102" s="6"/>
      <c r="DJ102" s="6"/>
      <c r="DM102" s="6"/>
    </row>
    <row r="103" spans="24:120" hidden="1" x14ac:dyDescent="0.15">
      <c r="CT103" s="6"/>
      <c r="CV103" s="6"/>
      <c r="CW103" s="6"/>
      <c r="CY103" s="6"/>
      <c r="DA103" s="6"/>
      <c r="DB103" s="6"/>
      <c r="DD103" s="6"/>
      <c r="DF103" s="6"/>
      <c r="DG103" s="6"/>
      <c r="DI103" s="6"/>
      <c r="DK103" s="6"/>
      <c r="DL103" s="6"/>
      <c r="DM103" s="6"/>
      <c r="DN103" s="6"/>
      <c r="DO103" s="6"/>
      <c r="DP103" s="6"/>
    </row>
    <row r="104" spans="24:120" hidden="1" x14ac:dyDescent="0.15">
      <c r="CV104" s="6"/>
      <c r="CW104" s="6"/>
      <c r="DA104" s="6"/>
      <c r="DB104" s="6"/>
      <c r="DF104" s="6"/>
      <c r="DG104" s="6"/>
      <c r="DK104" s="6"/>
      <c r="DL104" s="6"/>
      <c r="DN104" s="6"/>
      <c r="DO104" s="6"/>
      <c r="DP104" s="6"/>
    </row>
    <row r="105" spans="24:120" ht="12.75" hidden="1" customHeight="1" x14ac:dyDescent="0.15"/>
  </sheetData>
  <sheetProtection algorithmName="SHA-512" hashValue="NW0gjuS4NHtMVmPajw3uWLyky4O7jUZMwqKz/UGgm+jowqR/25Mm3bPwpTTr+Nc4sGRk4svochCfvPxsEGvOkQ==" saltValue="ZHjEG51e+r00fKFrFxpDJ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79BAF-C58E-442A-8294-1F0789D97AE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5" customWidth="1"/>
    <col min="117" max="16384" width="9" style="6" hidden="1"/>
  </cols>
  <sheetData>
    <row r="1" spans="2:116"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row>
    <row r="2" spans="2:116" x14ac:dyDescent="0.15"/>
    <row r="3" spans="2:116" x14ac:dyDescent="0.15"/>
    <row r="4" spans="2:116" x14ac:dyDescent="0.15">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row>
    <row r="5" spans="2:116" x14ac:dyDescent="0.15">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row>
    <row r="19" spans="9:116" x14ac:dyDescent="0.15"/>
    <row r="20" spans="9:116" x14ac:dyDescent="0.15"/>
    <row r="21" spans="9:116" x14ac:dyDescent="0.15">
      <c r="DL21" s="6"/>
    </row>
    <row r="22" spans="9:116" x14ac:dyDescent="0.15">
      <c r="DI22" s="6"/>
      <c r="DJ22" s="6"/>
      <c r="DK22" s="6"/>
      <c r="DL22" s="6"/>
    </row>
    <row r="23" spans="9:116" x14ac:dyDescent="0.15">
      <c r="CY23" s="6"/>
      <c r="CZ23" s="6"/>
      <c r="DA23" s="6"/>
      <c r="DB23" s="6"/>
      <c r="DC23" s="6"/>
      <c r="DD23" s="6"/>
      <c r="DE23" s="6"/>
      <c r="DF23" s="6"/>
      <c r="DG23" s="6"/>
      <c r="DH23" s="6"/>
      <c r="DI23" s="6"/>
      <c r="DJ23" s="6"/>
      <c r="DK23" s="6"/>
      <c r="DL23" s="6"/>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6"/>
      <c r="DA35" s="6"/>
      <c r="DB35" s="6"/>
      <c r="DC35" s="6"/>
      <c r="DD35" s="6"/>
      <c r="DE35" s="6"/>
      <c r="DF35" s="6"/>
      <c r="DG35" s="6"/>
      <c r="DH35" s="6"/>
      <c r="DI35" s="6"/>
      <c r="DJ35" s="6"/>
      <c r="DK35" s="6"/>
      <c r="DL35" s="6"/>
    </row>
    <row r="36" spans="15:116" x14ac:dyDescent="0.15"/>
    <row r="37" spans="15:116" x14ac:dyDescent="0.15">
      <c r="DL37" s="6"/>
    </row>
    <row r="38" spans="15:116" x14ac:dyDescent="0.15">
      <c r="DI38" s="6"/>
      <c r="DJ38" s="6"/>
      <c r="DK38" s="6"/>
      <c r="DL38" s="6"/>
    </row>
    <row r="39" spans="15:116" x14ac:dyDescent="0.15"/>
    <row r="40" spans="15:116" x14ac:dyDescent="0.15"/>
    <row r="41" spans="15:116" x14ac:dyDescent="0.15"/>
    <row r="42" spans="15:116" x14ac:dyDescent="0.15"/>
    <row r="43" spans="15:116" x14ac:dyDescent="0.15">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row>
    <row r="44" spans="15:116" x14ac:dyDescent="0.15">
      <c r="DL44" s="6"/>
    </row>
    <row r="45" spans="15:116" x14ac:dyDescent="0.15"/>
    <row r="46" spans="15:116" x14ac:dyDescent="0.15">
      <c r="DA46" s="6"/>
      <c r="DB46" s="6"/>
      <c r="DC46" s="6"/>
      <c r="DD46" s="6"/>
      <c r="DE46" s="6"/>
      <c r="DF46" s="6"/>
      <c r="DG46" s="6"/>
      <c r="DH46" s="6"/>
      <c r="DI46" s="6"/>
      <c r="DJ46" s="6"/>
      <c r="DK46" s="6"/>
      <c r="DL46" s="6"/>
    </row>
    <row r="47" spans="15:116" x14ac:dyDescent="0.15"/>
    <row r="48" spans="15:116" x14ac:dyDescent="0.15"/>
    <row r="49" spans="104:116" x14ac:dyDescent="0.15"/>
    <row r="50" spans="104:116" x14ac:dyDescent="0.15">
      <c r="CZ50" s="6"/>
      <c r="DA50" s="6"/>
      <c r="DB50" s="6"/>
      <c r="DC50" s="6"/>
      <c r="DD50" s="6"/>
      <c r="DE50" s="6"/>
      <c r="DF50" s="6"/>
      <c r="DG50" s="6"/>
      <c r="DH50" s="6"/>
      <c r="DI50" s="6"/>
      <c r="DJ50" s="6"/>
      <c r="DK50" s="6"/>
      <c r="DL50" s="6"/>
    </row>
    <row r="51" spans="104:116" x14ac:dyDescent="0.15"/>
    <row r="52" spans="104:116" x14ac:dyDescent="0.15"/>
    <row r="53" spans="104:116" x14ac:dyDescent="0.15">
      <c r="DL53" s="6"/>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6"/>
      <c r="DD67" s="6"/>
      <c r="DE67" s="6"/>
      <c r="DF67" s="6"/>
      <c r="DG67" s="6"/>
      <c r="DH67" s="6"/>
      <c r="DI67" s="6"/>
      <c r="DJ67" s="6"/>
      <c r="DK67" s="6"/>
      <c r="DL67" s="6"/>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W7e2eaQ58DVtAOAlslt9MhiKWZB6/b7HglDxkQqRUPfj9M6tmFSTV/etHSYROOfTCJBgMLJxawrc60iPBXTS4Q==" saltValue="NkHP7UlglbvjyE6PGV8L+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6CA9B-DF22-47D7-B570-8A52F02A7DFE}">
  <sheetPr>
    <pageSetUpPr fitToPage="1"/>
  </sheetPr>
  <dimension ref="A1:AZ73"/>
  <sheetViews>
    <sheetView showGridLines="0" view="pageBreakPreview" zoomScaleSheetLayoutView="100" workbookViewId="0"/>
  </sheetViews>
  <sheetFormatPr defaultColWidth="0" defaultRowHeight="13.5" customHeight="1" zeroHeight="1" x14ac:dyDescent="0.15"/>
  <cols>
    <col min="1" max="36" width="2.5" style="957" customWidth="1"/>
    <col min="37" max="44" width="17" style="957" customWidth="1"/>
    <col min="45" max="45" width="6.125" style="964" customWidth="1"/>
    <col min="46" max="46" width="3" style="962" customWidth="1"/>
    <col min="47" max="47" width="19.125" style="957" hidden="1" customWidth="1"/>
    <col min="48" max="52" width="12.625" style="957" hidden="1" customWidth="1"/>
    <col min="53" max="16384" width="8.625" style="957" hidden="1"/>
  </cols>
  <sheetData>
    <row r="1" spans="1:46" x14ac:dyDescent="0.15">
      <c r="AS1" s="958"/>
      <c r="AT1" s="958"/>
    </row>
    <row r="2" spans="1:46" x14ac:dyDescent="0.15">
      <c r="AS2" s="958"/>
      <c r="AT2" s="958"/>
    </row>
    <row r="3" spans="1:46" x14ac:dyDescent="0.15">
      <c r="AS3" s="958"/>
      <c r="AT3" s="958"/>
    </row>
    <row r="4" spans="1:46" x14ac:dyDescent="0.15">
      <c r="AS4" s="958"/>
      <c r="AT4" s="958"/>
    </row>
    <row r="5" spans="1:46" ht="17.25" x14ac:dyDescent="0.15">
      <c r="A5" s="959" t="s">
        <v>432</v>
      </c>
      <c r="B5" s="960"/>
      <c r="C5" s="960"/>
      <c r="D5" s="960"/>
      <c r="E5" s="960"/>
      <c r="F5" s="960"/>
      <c r="G5" s="960"/>
      <c r="H5" s="960"/>
      <c r="I5" s="960"/>
      <c r="J5" s="960"/>
      <c r="K5" s="960"/>
      <c r="L5" s="960"/>
      <c r="M5" s="960"/>
      <c r="N5" s="960"/>
      <c r="O5" s="960"/>
      <c r="P5" s="960"/>
      <c r="Q5" s="960"/>
      <c r="R5" s="960"/>
      <c r="S5" s="960"/>
      <c r="T5" s="960"/>
      <c r="U5" s="960"/>
      <c r="V5" s="960"/>
      <c r="W5" s="960"/>
      <c r="X5" s="960"/>
      <c r="Y5" s="960"/>
      <c r="Z5" s="960"/>
      <c r="AA5" s="960"/>
      <c r="AB5" s="960"/>
      <c r="AC5" s="960"/>
      <c r="AD5" s="960"/>
      <c r="AE5" s="960"/>
      <c r="AF5" s="960"/>
      <c r="AG5" s="960"/>
      <c r="AH5" s="960"/>
      <c r="AI5" s="960"/>
      <c r="AJ5" s="960"/>
      <c r="AK5" s="960"/>
      <c r="AL5" s="960"/>
      <c r="AM5" s="960"/>
      <c r="AN5" s="960"/>
      <c r="AO5" s="960"/>
      <c r="AP5" s="960"/>
      <c r="AQ5" s="960"/>
      <c r="AR5" s="960"/>
      <c r="AS5" s="961"/>
    </row>
    <row r="6" spans="1:46" x14ac:dyDescent="0.15">
      <c r="A6" s="962"/>
      <c r="B6" s="958"/>
      <c r="C6" s="958"/>
      <c r="D6" s="958"/>
      <c r="E6" s="958"/>
      <c r="F6" s="958"/>
      <c r="G6" s="958"/>
      <c r="H6" s="958"/>
      <c r="I6" s="958"/>
      <c r="J6" s="958"/>
      <c r="K6" s="958"/>
      <c r="L6" s="958"/>
      <c r="M6" s="958"/>
      <c r="N6" s="958"/>
      <c r="O6" s="958"/>
      <c r="P6" s="958"/>
      <c r="Q6" s="958"/>
      <c r="R6" s="958"/>
      <c r="S6" s="958"/>
      <c r="T6" s="958"/>
      <c r="U6" s="958"/>
      <c r="V6" s="958"/>
      <c r="W6" s="958"/>
      <c r="X6" s="958"/>
      <c r="Y6" s="958"/>
      <c r="Z6" s="958"/>
      <c r="AA6" s="958"/>
      <c r="AB6" s="958"/>
      <c r="AC6" s="958"/>
      <c r="AD6" s="958"/>
      <c r="AE6" s="958"/>
      <c r="AF6" s="958"/>
      <c r="AG6" s="958"/>
      <c r="AH6" s="958"/>
      <c r="AI6" s="958"/>
      <c r="AJ6" s="958"/>
      <c r="AK6" s="963" t="s">
        <v>433</v>
      </c>
      <c r="AL6" s="963"/>
      <c r="AM6" s="963"/>
      <c r="AN6" s="963"/>
      <c r="AO6" s="958"/>
      <c r="AP6" s="958"/>
      <c r="AQ6" s="958"/>
      <c r="AR6" s="958"/>
    </row>
    <row r="7" spans="1:46" ht="13.5" customHeight="1" x14ac:dyDescent="0.15">
      <c r="A7" s="962"/>
      <c r="B7" s="958"/>
      <c r="C7" s="958"/>
      <c r="D7" s="958"/>
      <c r="E7" s="958"/>
      <c r="F7" s="958"/>
      <c r="G7" s="958"/>
      <c r="H7" s="958"/>
      <c r="I7" s="958"/>
      <c r="J7" s="958"/>
      <c r="K7" s="958"/>
      <c r="L7" s="958"/>
      <c r="M7" s="958"/>
      <c r="N7" s="958"/>
      <c r="O7" s="958"/>
      <c r="P7" s="958"/>
      <c r="Q7" s="958"/>
      <c r="R7" s="958"/>
      <c r="S7" s="958"/>
      <c r="T7" s="958"/>
      <c r="U7" s="958"/>
      <c r="V7" s="958"/>
      <c r="W7" s="958"/>
      <c r="X7" s="958"/>
      <c r="Y7" s="958"/>
      <c r="Z7" s="958"/>
      <c r="AA7" s="958"/>
      <c r="AB7" s="958"/>
      <c r="AC7" s="958"/>
      <c r="AD7" s="958"/>
      <c r="AE7" s="958"/>
      <c r="AF7" s="958"/>
      <c r="AG7" s="958"/>
      <c r="AH7" s="958"/>
      <c r="AI7" s="958"/>
      <c r="AJ7" s="958"/>
      <c r="AK7" s="965"/>
      <c r="AL7" s="966"/>
      <c r="AM7" s="966"/>
      <c r="AN7" s="967"/>
      <c r="AO7" s="968" t="s">
        <v>434</v>
      </c>
      <c r="AP7" s="969"/>
      <c r="AQ7" s="970" t="s">
        <v>435</v>
      </c>
      <c r="AR7" s="971"/>
    </row>
    <row r="8" spans="1:46" x14ac:dyDescent="0.15">
      <c r="A8" s="962"/>
      <c r="B8" s="958"/>
      <c r="C8" s="958"/>
      <c r="D8" s="958"/>
      <c r="E8" s="958"/>
      <c r="F8" s="958"/>
      <c r="G8" s="958"/>
      <c r="H8" s="958"/>
      <c r="I8" s="958"/>
      <c r="J8" s="958"/>
      <c r="K8" s="958"/>
      <c r="L8" s="958"/>
      <c r="M8" s="958"/>
      <c r="N8" s="958"/>
      <c r="O8" s="958"/>
      <c r="P8" s="958"/>
      <c r="Q8" s="958"/>
      <c r="R8" s="958"/>
      <c r="S8" s="958"/>
      <c r="T8" s="958"/>
      <c r="U8" s="958"/>
      <c r="V8" s="958"/>
      <c r="W8" s="958"/>
      <c r="X8" s="958"/>
      <c r="Y8" s="958"/>
      <c r="Z8" s="958"/>
      <c r="AA8" s="958"/>
      <c r="AB8" s="958"/>
      <c r="AC8" s="958"/>
      <c r="AD8" s="958"/>
      <c r="AE8" s="958"/>
      <c r="AF8" s="958"/>
      <c r="AG8" s="958"/>
      <c r="AH8" s="958"/>
      <c r="AI8" s="958"/>
      <c r="AJ8" s="958"/>
      <c r="AK8" s="972"/>
      <c r="AL8" s="973"/>
      <c r="AM8" s="973"/>
      <c r="AN8" s="974"/>
      <c r="AO8" s="975"/>
      <c r="AP8" s="976" t="s">
        <v>436</v>
      </c>
      <c r="AQ8" s="977" t="s">
        <v>437</v>
      </c>
      <c r="AR8" s="978" t="s">
        <v>438</v>
      </c>
    </row>
    <row r="9" spans="1:46" x14ac:dyDescent="0.15">
      <c r="A9" s="962"/>
      <c r="B9" s="958"/>
      <c r="C9" s="958"/>
      <c r="D9" s="958"/>
      <c r="E9" s="958"/>
      <c r="F9" s="958"/>
      <c r="G9" s="958"/>
      <c r="H9" s="958"/>
      <c r="I9" s="958"/>
      <c r="J9" s="958"/>
      <c r="K9" s="958"/>
      <c r="L9" s="958"/>
      <c r="M9" s="958"/>
      <c r="N9" s="958"/>
      <c r="O9" s="958"/>
      <c r="P9" s="958"/>
      <c r="Q9" s="958"/>
      <c r="R9" s="958"/>
      <c r="S9" s="958"/>
      <c r="T9" s="958"/>
      <c r="U9" s="958"/>
      <c r="V9" s="958"/>
      <c r="W9" s="958"/>
      <c r="X9" s="958"/>
      <c r="Y9" s="958"/>
      <c r="Z9" s="958"/>
      <c r="AA9" s="958"/>
      <c r="AB9" s="958"/>
      <c r="AC9" s="958"/>
      <c r="AD9" s="958"/>
      <c r="AE9" s="958"/>
      <c r="AF9" s="958"/>
      <c r="AG9" s="958"/>
      <c r="AH9" s="958"/>
      <c r="AI9" s="958"/>
      <c r="AJ9" s="958"/>
      <c r="AK9" s="979" t="s">
        <v>439</v>
      </c>
      <c r="AL9" s="980"/>
      <c r="AM9" s="980"/>
      <c r="AN9" s="981"/>
      <c r="AO9" s="982">
        <v>2376901</v>
      </c>
      <c r="AP9" s="982">
        <v>68327</v>
      </c>
      <c r="AQ9" s="983">
        <v>100177</v>
      </c>
      <c r="AR9" s="984">
        <v>-31.8</v>
      </c>
    </row>
    <row r="10" spans="1:46" ht="13.5" customHeight="1" x14ac:dyDescent="0.15">
      <c r="A10" s="962"/>
      <c r="B10" s="958"/>
      <c r="C10" s="958"/>
      <c r="D10" s="958"/>
      <c r="E10" s="958"/>
      <c r="F10" s="958"/>
      <c r="G10" s="958"/>
      <c r="H10" s="958"/>
      <c r="I10" s="958"/>
      <c r="J10" s="958"/>
      <c r="K10" s="958"/>
      <c r="L10" s="958"/>
      <c r="M10" s="958"/>
      <c r="N10" s="958"/>
      <c r="O10" s="958"/>
      <c r="P10" s="958"/>
      <c r="Q10" s="958"/>
      <c r="R10" s="958"/>
      <c r="S10" s="958"/>
      <c r="T10" s="958"/>
      <c r="U10" s="958"/>
      <c r="V10" s="958"/>
      <c r="W10" s="958"/>
      <c r="X10" s="958"/>
      <c r="Y10" s="958"/>
      <c r="Z10" s="958"/>
      <c r="AA10" s="958"/>
      <c r="AB10" s="958"/>
      <c r="AC10" s="958"/>
      <c r="AD10" s="958"/>
      <c r="AE10" s="958"/>
      <c r="AF10" s="958"/>
      <c r="AG10" s="958"/>
      <c r="AH10" s="958"/>
      <c r="AI10" s="958"/>
      <c r="AJ10" s="958"/>
      <c r="AK10" s="979" t="s">
        <v>440</v>
      </c>
      <c r="AL10" s="980"/>
      <c r="AM10" s="980"/>
      <c r="AN10" s="981"/>
      <c r="AO10" s="985">
        <v>403370</v>
      </c>
      <c r="AP10" s="985">
        <v>11595</v>
      </c>
      <c r="AQ10" s="986">
        <v>9943</v>
      </c>
      <c r="AR10" s="987">
        <v>16.600000000000001</v>
      </c>
    </row>
    <row r="11" spans="1:46" ht="13.5" customHeight="1" x14ac:dyDescent="0.15">
      <c r="A11" s="962"/>
      <c r="B11" s="958"/>
      <c r="C11" s="958"/>
      <c r="D11" s="958"/>
      <c r="E11" s="958"/>
      <c r="F11" s="958"/>
      <c r="G11" s="958"/>
      <c r="H11" s="958"/>
      <c r="I11" s="958"/>
      <c r="J11" s="958"/>
      <c r="K11" s="958"/>
      <c r="L11" s="958"/>
      <c r="M11" s="958"/>
      <c r="N11" s="958"/>
      <c r="O11" s="958"/>
      <c r="P11" s="958"/>
      <c r="Q11" s="958"/>
      <c r="R11" s="958"/>
      <c r="S11" s="958"/>
      <c r="T11" s="958"/>
      <c r="U11" s="958"/>
      <c r="V11" s="958"/>
      <c r="W11" s="958"/>
      <c r="X11" s="958"/>
      <c r="Y11" s="958"/>
      <c r="Z11" s="958"/>
      <c r="AA11" s="958"/>
      <c r="AB11" s="958"/>
      <c r="AC11" s="958"/>
      <c r="AD11" s="958"/>
      <c r="AE11" s="958"/>
      <c r="AF11" s="958"/>
      <c r="AG11" s="958"/>
      <c r="AH11" s="958"/>
      <c r="AI11" s="958"/>
      <c r="AJ11" s="958"/>
      <c r="AK11" s="979" t="s">
        <v>441</v>
      </c>
      <c r="AL11" s="980"/>
      <c r="AM11" s="980"/>
      <c r="AN11" s="981"/>
      <c r="AO11" s="985" t="s">
        <v>322</v>
      </c>
      <c r="AP11" s="985" t="s">
        <v>322</v>
      </c>
      <c r="AQ11" s="986">
        <v>1487</v>
      </c>
      <c r="AR11" s="987" t="s">
        <v>322</v>
      </c>
    </row>
    <row r="12" spans="1:46" ht="13.5" customHeight="1" x14ac:dyDescent="0.15">
      <c r="A12" s="962"/>
      <c r="B12" s="958"/>
      <c r="C12" s="958"/>
      <c r="D12" s="958"/>
      <c r="E12" s="958"/>
      <c r="F12" s="958"/>
      <c r="G12" s="958"/>
      <c r="H12" s="958"/>
      <c r="I12" s="958"/>
      <c r="J12" s="958"/>
      <c r="K12" s="958"/>
      <c r="L12" s="958"/>
      <c r="M12" s="958"/>
      <c r="N12" s="958"/>
      <c r="O12" s="958"/>
      <c r="P12" s="958"/>
      <c r="Q12" s="958"/>
      <c r="R12" s="958"/>
      <c r="S12" s="958"/>
      <c r="T12" s="958"/>
      <c r="U12" s="958"/>
      <c r="V12" s="958"/>
      <c r="W12" s="958"/>
      <c r="X12" s="958"/>
      <c r="Y12" s="958"/>
      <c r="Z12" s="958"/>
      <c r="AA12" s="958"/>
      <c r="AB12" s="958"/>
      <c r="AC12" s="958"/>
      <c r="AD12" s="958"/>
      <c r="AE12" s="958"/>
      <c r="AF12" s="958"/>
      <c r="AG12" s="958"/>
      <c r="AH12" s="958"/>
      <c r="AI12" s="958"/>
      <c r="AJ12" s="958"/>
      <c r="AK12" s="979" t="s">
        <v>442</v>
      </c>
      <c r="AL12" s="980"/>
      <c r="AM12" s="980"/>
      <c r="AN12" s="981"/>
      <c r="AO12" s="985" t="s">
        <v>322</v>
      </c>
      <c r="AP12" s="985" t="s">
        <v>322</v>
      </c>
      <c r="AQ12" s="986">
        <v>23</v>
      </c>
      <c r="AR12" s="987" t="s">
        <v>322</v>
      </c>
    </row>
    <row r="13" spans="1:46" ht="13.5" customHeight="1" x14ac:dyDescent="0.15">
      <c r="A13" s="962"/>
      <c r="B13" s="958"/>
      <c r="C13" s="958"/>
      <c r="D13" s="958"/>
      <c r="E13" s="958"/>
      <c r="F13" s="958"/>
      <c r="G13" s="958"/>
      <c r="H13" s="958"/>
      <c r="I13" s="958"/>
      <c r="J13" s="958"/>
      <c r="K13" s="958"/>
      <c r="L13" s="958"/>
      <c r="M13" s="958"/>
      <c r="N13" s="958"/>
      <c r="O13" s="958"/>
      <c r="P13" s="958"/>
      <c r="Q13" s="958"/>
      <c r="R13" s="958"/>
      <c r="S13" s="958"/>
      <c r="T13" s="958"/>
      <c r="U13" s="958"/>
      <c r="V13" s="958"/>
      <c r="W13" s="958"/>
      <c r="X13" s="958"/>
      <c r="Y13" s="958"/>
      <c r="Z13" s="958"/>
      <c r="AA13" s="958"/>
      <c r="AB13" s="958"/>
      <c r="AC13" s="958"/>
      <c r="AD13" s="958"/>
      <c r="AE13" s="958"/>
      <c r="AF13" s="958"/>
      <c r="AG13" s="958"/>
      <c r="AH13" s="958"/>
      <c r="AI13" s="958"/>
      <c r="AJ13" s="958"/>
      <c r="AK13" s="979" t="s">
        <v>443</v>
      </c>
      <c r="AL13" s="980"/>
      <c r="AM13" s="980"/>
      <c r="AN13" s="981"/>
      <c r="AO13" s="985">
        <v>109066</v>
      </c>
      <c r="AP13" s="985">
        <v>3135</v>
      </c>
      <c r="AQ13" s="986">
        <v>4025</v>
      </c>
      <c r="AR13" s="987">
        <v>-22.1</v>
      </c>
    </row>
    <row r="14" spans="1:46" ht="13.5" customHeight="1" x14ac:dyDescent="0.15">
      <c r="A14" s="962"/>
      <c r="B14" s="958"/>
      <c r="C14" s="958"/>
      <c r="D14" s="958"/>
      <c r="E14" s="958"/>
      <c r="F14" s="958"/>
      <c r="G14" s="958"/>
      <c r="H14" s="958"/>
      <c r="I14" s="958"/>
      <c r="J14" s="958"/>
      <c r="K14" s="958"/>
      <c r="L14" s="958"/>
      <c r="M14" s="958"/>
      <c r="N14" s="958"/>
      <c r="O14" s="958"/>
      <c r="P14" s="958"/>
      <c r="Q14" s="958"/>
      <c r="R14" s="958"/>
      <c r="S14" s="958"/>
      <c r="T14" s="958"/>
      <c r="U14" s="958"/>
      <c r="V14" s="958"/>
      <c r="W14" s="958"/>
      <c r="X14" s="958"/>
      <c r="Y14" s="958"/>
      <c r="Z14" s="958"/>
      <c r="AA14" s="958"/>
      <c r="AB14" s="958"/>
      <c r="AC14" s="958"/>
      <c r="AD14" s="958"/>
      <c r="AE14" s="958"/>
      <c r="AF14" s="958"/>
      <c r="AG14" s="958"/>
      <c r="AH14" s="958"/>
      <c r="AI14" s="958"/>
      <c r="AJ14" s="958"/>
      <c r="AK14" s="979" t="s">
        <v>444</v>
      </c>
      <c r="AL14" s="980"/>
      <c r="AM14" s="980"/>
      <c r="AN14" s="981"/>
      <c r="AO14" s="985">
        <v>67981</v>
      </c>
      <c r="AP14" s="985">
        <v>1954</v>
      </c>
      <c r="AQ14" s="986">
        <v>2366</v>
      </c>
      <c r="AR14" s="987">
        <v>-17.399999999999999</v>
      </c>
    </row>
    <row r="15" spans="1:46" ht="13.5" customHeight="1" x14ac:dyDescent="0.15">
      <c r="A15" s="962"/>
      <c r="B15" s="958"/>
      <c r="C15" s="958"/>
      <c r="D15" s="958"/>
      <c r="E15" s="958"/>
      <c r="F15" s="958"/>
      <c r="G15" s="958"/>
      <c r="H15" s="958"/>
      <c r="I15" s="958"/>
      <c r="J15" s="958"/>
      <c r="K15" s="958"/>
      <c r="L15" s="958"/>
      <c r="M15" s="958"/>
      <c r="N15" s="958"/>
      <c r="O15" s="958"/>
      <c r="P15" s="958"/>
      <c r="Q15" s="958"/>
      <c r="R15" s="958"/>
      <c r="S15" s="958"/>
      <c r="T15" s="958"/>
      <c r="U15" s="958"/>
      <c r="V15" s="958"/>
      <c r="W15" s="958"/>
      <c r="X15" s="958"/>
      <c r="Y15" s="958"/>
      <c r="Z15" s="958"/>
      <c r="AA15" s="958"/>
      <c r="AB15" s="958"/>
      <c r="AC15" s="958"/>
      <c r="AD15" s="958"/>
      <c r="AE15" s="958"/>
      <c r="AF15" s="958"/>
      <c r="AG15" s="958"/>
      <c r="AH15" s="958"/>
      <c r="AI15" s="958"/>
      <c r="AJ15" s="958"/>
      <c r="AK15" s="988" t="s">
        <v>445</v>
      </c>
      <c r="AL15" s="989"/>
      <c r="AM15" s="989"/>
      <c r="AN15" s="990"/>
      <c r="AO15" s="985">
        <v>-205792</v>
      </c>
      <c r="AP15" s="985">
        <v>-5916</v>
      </c>
      <c r="AQ15" s="986">
        <v>-7732</v>
      </c>
      <c r="AR15" s="987">
        <v>-23.5</v>
      </c>
    </row>
    <row r="16" spans="1:46" x14ac:dyDescent="0.15">
      <c r="A16" s="962"/>
      <c r="B16" s="958"/>
      <c r="C16" s="958"/>
      <c r="D16" s="958"/>
      <c r="E16" s="958"/>
      <c r="F16" s="958"/>
      <c r="G16" s="958"/>
      <c r="H16" s="958"/>
      <c r="I16" s="958"/>
      <c r="J16" s="958"/>
      <c r="K16" s="958"/>
      <c r="L16" s="958"/>
      <c r="M16" s="958"/>
      <c r="N16" s="958"/>
      <c r="O16" s="958"/>
      <c r="P16" s="958"/>
      <c r="Q16" s="958"/>
      <c r="R16" s="958"/>
      <c r="S16" s="958"/>
      <c r="T16" s="958"/>
      <c r="U16" s="958"/>
      <c r="V16" s="958"/>
      <c r="W16" s="958"/>
      <c r="X16" s="958"/>
      <c r="Y16" s="958"/>
      <c r="Z16" s="958"/>
      <c r="AA16" s="958"/>
      <c r="AB16" s="958"/>
      <c r="AC16" s="958"/>
      <c r="AD16" s="958"/>
      <c r="AE16" s="958"/>
      <c r="AF16" s="958"/>
      <c r="AG16" s="958"/>
      <c r="AH16" s="958"/>
      <c r="AI16" s="958"/>
      <c r="AJ16" s="958"/>
      <c r="AK16" s="988" t="s">
        <v>120</v>
      </c>
      <c r="AL16" s="989"/>
      <c r="AM16" s="989"/>
      <c r="AN16" s="990"/>
      <c r="AO16" s="985">
        <v>2751526</v>
      </c>
      <c r="AP16" s="985">
        <v>79096</v>
      </c>
      <c r="AQ16" s="986">
        <v>110288</v>
      </c>
      <c r="AR16" s="987">
        <v>-28.3</v>
      </c>
    </row>
    <row r="17" spans="1:46" x14ac:dyDescent="0.15">
      <c r="A17" s="962"/>
      <c r="B17" s="958"/>
      <c r="C17" s="958"/>
      <c r="D17" s="958"/>
      <c r="E17" s="958"/>
      <c r="F17" s="958"/>
      <c r="G17" s="958"/>
      <c r="H17" s="958"/>
      <c r="I17" s="958"/>
      <c r="J17" s="958"/>
      <c r="K17" s="958"/>
      <c r="L17" s="958"/>
      <c r="M17" s="958"/>
      <c r="N17" s="958"/>
      <c r="O17" s="958"/>
      <c r="P17" s="958"/>
      <c r="Q17" s="958"/>
      <c r="R17" s="958"/>
      <c r="S17" s="958"/>
      <c r="T17" s="958"/>
      <c r="U17" s="958"/>
      <c r="V17" s="958"/>
      <c r="W17" s="958"/>
      <c r="X17" s="958"/>
      <c r="Y17" s="958"/>
      <c r="Z17" s="958"/>
      <c r="AA17" s="958"/>
      <c r="AB17" s="958"/>
      <c r="AC17" s="958"/>
      <c r="AD17" s="958"/>
      <c r="AE17" s="958"/>
      <c r="AF17" s="958"/>
      <c r="AG17" s="958"/>
      <c r="AH17" s="958"/>
      <c r="AI17" s="958"/>
      <c r="AJ17" s="958"/>
      <c r="AK17" s="958"/>
      <c r="AL17" s="958"/>
      <c r="AM17" s="958"/>
      <c r="AN17" s="958"/>
      <c r="AO17" s="958"/>
      <c r="AP17" s="958"/>
      <c r="AQ17" s="958"/>
      <c r="AR17" s="991"/>
    </row>
    <row r="18" spans="1:46" x14ac:dyDescent="0.15">
      <c r="A18" s="962"/>
      <c r="B18" s="958"/>
      <c r="C18" s="958"/>
      <c r="D18" s="958"/>
      <c r="E18" s="958"/>
      <c r="F18" s="958"/>
      <c r="G18" s="958"/>
      <c r="H18" s="958"/>
      <c r="I18" s="958"/>
      <c r="J18" s="958"/>
      <c r="K18" s="958"/>
      <c r="L18" s="958"/>
      <c r="M18" s="958"/>
      <c r="N18" s="958"/>
      <c r="O18" s="958"/>
      <c r="P18" s="958"/>
      <c r="Q18" s="958"/>
      <c r="R18" s="958"/>
      <c r="S18" s="958"/>
      <c r="T18" s="958"/>
      <c r="U18" s="958"/>
      <c r="V18" s="958"/>
      <c r="W18" s="958"/>
      <c r="X18" s="958"/>
      <c r="Y18" s="958"/>
      <c r="Z18" s="958"/>
      <c r="AA18" s="958"/>
      <c r="AB18" s="958"/>
      <c r="AC18" s="958"/>
      <c r="AD18" s="958"/>
      <c r="AE18" s="958"/>
      <c r="AF18" s="958"/>
      <c r="AG18" s="958"/>
      <c r="AH18" s="958"/>
      <c r="AI18" s="958"/>
      <c r="AJ18" s="958"/>
      <c r="AK18" s="958"/>
      <c r="AL18" s="958"/>
      <c r="AM18" s="958"/>
      <c r="AN18" s="958"/>
      <c r="AO18" s="958"/>
      <c r="AP18" s="958"/>
      <c r="AQ18" s="992"/>
      <c r="AR18" s="992"/>
    </row>
    <row r="19" spans="1:46" x14ac:dyDescent="0.15">
      <c r="A19" s="962"/>
      <c r="B19" s="958"/>
      <c r="C19" s="958"/>
      <c r="D19" s="958"/>
      <c r="E19" s="958"/>
      <c r="F19" s="958"/>
      <c r="G19" s="958"/>
      <c r="H19" s="958"/>
      <c r="I19" s="958"/>
      <c r="J19" s="958"/>
      <c r="K19" s="958"/>
      <c r="L19" s="958"/>
      <c r="M19" s="958"/>
      <c r="N19" s="958"/>
      <c r="O19" s="958"/>
      <c r="P19" s="958"/>
      <c r="Q19" s="958"/>
      <c r="R19" s="958"/>
      <c r="S19" s="958"/>
      <c r="T19" s="958"/>
      <c r="U19" s="958"/>
      <c r="V19" s="958"/>
      <c r="W19" s="958"/>
      <c r="X19" s="958"/>
      <c r="Y19" s="958"/>
      <c r="Z19" s="958"/>
      <c r="AA19" s="958"/>
      <c r="AB19" s="958"/>
      <c r="AC19" s="958"/>
      <c r="AD19" s="958"/>
      <c r="AE19" s="958"/>
      <c r="AF19" s="958"/>
      <c r="AG19" s="958"/>
      <c r="AH19" s="958"/>
      <c r="AI19" s="958"/>
      <c r="AJ19" s="958"/>
      <c r="AK19" s="958" t="s">
        <v>446</v>
      </c>
      <c r="AL19" s="958"/>
      <c r="AM19" s="958"/>
      <c r="AN19" s="958"/>
      <c r="AO19" s="958"/>
      <c r="AP19" s="958"/>
      <c r="AQ19" s="958"/>
      <c r="AR19" s="958"/>
    </row>
    <row r="20" spans="1:46" x14ac:dyDescent="0.15">
      <c r="A20" s="962"/>
      <c r="B20" s="958"/>
      <c r="C20" s="958"/>
      <c r="D20" s="958"/>
      <c r="E20" s="958"/>
      <c r="F20" s="958"/>
      <c r="G20" s="958"/>
      <c r="H20" s="958"/>
      <c r="I20" s="958"/>
      <c r="J20" s="958"/>
      <c r="K20" s="958"/>
      <c r="L20" s="958"/>
      <c r="M20" s="958"/>
      <c r="N20" s="958"/>
      <c r="O20" s="958"/>
      <c r="P20" s="958"/>
      <c r="Q20" s="958"/>
      <c r="R20" s="958"/>
      <c r="S20" s="958"/>
      <c r="T20" s="958"/>
      <c r="U20" s="958"/>
      <c r="V20" s="958"/>
      <c r="W20" s="958"/>
      <c r="X20" s="958"/>
      <c r="Y20" s="958"/>
      <c r="Z20" s="958"/>
      <c r="AA20" s="958"/>
      <c r="AB20" s="958"/>
      <c r="AC20" s="958"/>
      <c r="AD20" s="958"/>
      <c r="AE20" s="958"/>
      <c r="AF20" s="958"/>
      <c r="AG20" s="958"/>
      <c r="AH20" s="958"/>
      <c r="AI20" s="958"/>
      <c r="AJ20" s="958"/>
      <c r="AK20" s="993"/>
      <c r="AL20" s="994"/>
      <c r="AM20" s="994"/>
      <c r="AN20" s="995"/>
      <c r="AO20" s="996" t="s">
        <v>447</v>
      </c>
      <c r="AP20" s="997" t="s">
        <v>448</v>
      </c>
      <c r="AQ20" s="998" t="s">
        <v>449</v>
      </c>
      <c r="AR20" s="999"/>
    </row>
    <row r="21" spans="1:46" s="1008" customFormat="1" x14ac:dyDescent="0.15">
      <c r="A21" s="1000"/>
      <c r="B21" s="963"/>
      <c r="C21" s="963"/>
      <c r="D21" s="963"/>
      <c r="E21" s="963"/>
      <c r="F21" s="963"/>
      <c r="G21" s="963"/>
      <c r="H21" s="963"/>
      <c r="I21" s="963"/>
      <c r="J21" s="963"/>
      <c r="K21" s="963"/>
      <c r="L21" s="963"/>
      <c r="M21" s="963"/>
      <c r="N21" s="963"/>
      <c r="O21" s="963"/>
      <c r="P21" s="963"/>
      <c r="Q21" s="963"/>
      <c r="R21" s="963"/>
      <c r="S21" s="963"/>
      <c r="T21" s="963"/>
      <c r="U21" s="963"/>
      <c r="V21" s="963"/>
      <c r="W21" s="963"/>
      <c r="X21" s="963"/>
      <c r="Y21" s="963"/>
      <c r="Z21" s="963"/>
      <c r="AA21" s="963"/>
      <c r="AB21" s="963"/>
      <c r="AC21" s="963"/>
      <c r="AD21" s="963"/>
      <c r="AE21" s="963"/>
      <c r="AF21" s="963"/>
      <c r="AG21" s="963"/>
      <c r="AH21" s="963"/>
      <c r="AI21" s="963"/>
      <c r="AJ21" s="963"/>
      <c r="AK21" s="1001" t="s">
        <v>450</v>
      </c>
      <c r="AL21" s="1002"/>
      <c r="AM21" s="1002"/>
      <c r="AN21" s="1003"/>
      <c r="AO21" s="1004">
        <v>6.9</v>
      </c>
      <c r="AP21" s="1005">
        <v>10.26</v>
      </c>
      <c r="AQ21" s="1006">
        <v>-3.36</v>
      </c>
      <c r="AR21" s="963"/>
      <c r="AS21" s="1007"/>
      <c r="AT21" s="1000"/>
    </row>
    <row r="22" spans="1:46" s="1008" customFormat="1" x14ac:dyDescent="0.15">
      <c r="A22" s="1000"/>
      <c r="B22" s="963"/>
      <c r="C22" s="963"/>
      <c r="D22" s="963"/>
      <c r="E22" s="963"/>
      <c r="F22" s="963"/>
      <c r="G22" s="963"/>
      <c r="H22" s="963"/>
      <c r="I22" s="963"/>
      <c r="J22" s="963"/>
      <c r="K22" s="963"/>
      <c r="L22" s="963"/>
      <c r="M22" s="963"/>
      <c r="N22" s="963"/>
      <c r="O22" s="963"/>
      <c r="P22" s="963"/>
      <c r="Q22" s="963"/>
      <c r="R22" s="963"/>
      <c r="S22" s="963"/>
      <c r="T22" s="963"/>
      <c r="U22" s="963"/>
      <c r="V22" s="963"/>
      <c r="W22" s="963"/>
      <c r="X22" s="963"/>
      <c r="Y22" s="963"/>
      <c r="Z22" s="963"/>
      <c r="AA22" s="963"/>
      <c r="AB22" s="963"/>
      <c r="AC22" s="963"/>
      <c r="AD22" s="963"/>
      <c r="AE22" s="963"/>
      <c r="AF22" s="963"/>
      <c r="AG22" s="963"/>
      <c r="AH22" s="963"/>
      <c r="AI22" s="963"/>
      <c r="AJ22" s="963"/>
      <c r="AK22" s="1001" t="s">
        <v>451</v>
      </c>
      <c r="AL22" s="1002"/>
      <c r="AM22" s="1002"/>
      <c r="AN22" s="1003"/>
      <c r="AO22" s="1009">
        <v>99.3</v>
      </c>
      <c r="AP22" s="1010">
        <v>97.6</v>
      </c>
      <c r="AQ22" s="1011">
        <v>1.7</v>
      </c>
      <c r="AR22" s="992"/>
      <c r="AS22" s="1007"/>
      <c r="AT22" s="1000"/>
    </row>
    <row r="23" spans="1:46" s="1008" customFormat="1" x14ac:dyDescent="0.15">
      <c r="A23" s="1000"/>
      <c r="B23" s="963"/>
      <c r="C23" s="963"/>
      <c r="D23" s="963"/>
      <c r="E23" s="963"/>
      <c r="F23" s="963"/>
      <c r="G23" s="963"/>
      <c r="H23" s="963"/>
      <c r="I23" s="963"/>
      <c r="J23" s="963"/>
      <c r="K23" s="963"/>
      <c r="L23" s="963"/>
      <c r="M23" s="963"/>
      <c r="N23" s="963"/>
      <c r="O23" s="963"/>
      <c r="P23" s="963"/>
      <c r="Q23" s="963"/>
      <c r="R23" s="963"/>
      <c r="S23" s="963"/>
      <c r="T23" s="963"/>
      <c r="U23" s="963"/>
      <c r="V23" s="963"/>
      <c r="W23" s="963"/>
      <c r="X23" s="963"/>
      <c r="Y23" s="963"/>
      <c r="Z23" s="963"/>
      <c r="AA23" s="963"/>
      <c r="AB23" s="963"/>
      <c r="AC23" s="963"/>
      <c r="AD23" s="963"/>
      <c r="AE23" s="963"/>
      <c r="AF23" s="963"/>
      <c r="AG23" s="963"/>
      <c r="AH23" s="963"/>
      <c r="AI23" s="963"/>
      <c r="AJ23" s="963"/>
      <c r="AK23" s="963"/>
      <c r="AL23" s="963"/>
      <c r="AM23" s="963"/>
      <c r="AN23" s="963"/>
      <c r="AO23" s="963"/>
      <c r="AP23" s="992"/>
      <c r="AQ23" s="992"/>
      <c r="AR23" s="992"/>
      <c r="AS23" s="1007"/>
      <c r="AT23" s="1000"/>
    </row>
    <row r="24" spans="1:46" s="1008" customFormat="1" x14ac:dyDescent="0.15">
      <c r="A24" s="1000"/>
      <c r="B24" s="963"/>
      <c r="C24" s="963"/>
      <c r="D24" s="963"/>
      <c r="E24" s="963"/>
      <c r="F24" s="963"/>
      <c r="G24" s="963"/>
      <c r="H24" s="963"/>
      <c r="I24" s="963"/>
      <c r="J24" s="963"/>
      <c r="K24" s="963"/>
      <c r="L24" s="963"/>
      <c r="M24" s="963"/>
      <c r="N24" s="963"/>
      <c r="O24" s="963"/>
      <c r="P24" s="963"/>
      <c r="Q24" s="963"/>
      <c r="R24" s="963"/>
      <c r="S24" s="963"/>
      <c r="T24" s="963"/>
      <c r="U24" s="963"/>
      <c r="V24" s="963"/>
      <c r="W24" s="963"/>
      <c r="X24" s="963"/>
      <c r="Y24" s="963"/>
      <c r="Z24" s="963"/>
      <c r="AA24" s="963"/>
      <c r="AB24" s="963"/>
      <c r="AC24" s="963"/>
      <c r="AD24" s="963"/>
      <c r="AE24" s="963"/>
      <c r="AF24" s="963"/>
      <c r="AG24" s="963"/>
      <c r="AH24" s="963"/>
      <c r="AI24" s="963"/>
      <c r="AJ24" s="963"/>
      <c r="AK24" s="963"/>
      <c r="AL24" s="963"/>
      <c r="AM24" s="963"/>
      <c r="AN24" s="963"/>
      <c r="AO24" s="963"/>
      <c r="AP24" s="992"/>
      <c r="AQ24" s="992"/>
      <c r="AR24" s="992"/>
      <c r="AS24" s="1007"/>
      <c r="AT24" s="1000"/>
    </row>
    <row r="25" spans="1:46" s="1008" customFormat="1" x14ac:dyDescent="0.15">
      <c r="A25" s="1012"/>
      <c r="B25" s="1013"/>
      <c r="C25" s="1013"/>
      <c r="D25" s="1013"/>
      <c r="E25" s="1013"/>
      <c r="F25" s="1013"/>
      <c r="G25" s="1013"/>
      <c r="H25" s="1013"/>
      <c r="I25" s="1013"/>
      <c r="J25" s="1013"/>
      <c r="K25" s="1013"/>
      <c r="L25" s="1013"/>
      <c r="M25" s="1013"/>
      <c r="N25" s="1013"/>
      <c r="O25" s="1013"/>
      <c r="P25" s="1013"/>
      <c r="Q25" s="1013"/>
      <c r="R25" s="1013"/>
      <c r="S25" s="1013"/>
      <c r="T25" s="1013"/>
      <c r="U25" s="1013"/>
      <c r="V25" s="1013"/>
      <c r="W25" s="1013"/>
      <c r="X25" s="1013"/>
      <c r="Y25" s="1013"/>
      <c r="Z25" s="1013"/>
      <c r="AA25" s="1013"/>
      <c r="AB25" s="1013"/>
      <c r="AC25" s="1013"/>
      <c r="AD25" s="1013"/>
      <c r="AE25" s="1013"/>
      <c r="AF25" s="1013"/>
      <c r="AG25" s="1013"/>
      <c r="AH25" s="1013"/>
      <c r="AI25" s="1013"/>
      <c r="AJ25" s="1013"/>
      <c r="AK25" s="1013"/>
      <c r="AL25" s="1013"/>
      <c r="AM25" s="1013"/>
      <c r="AN25" s="1013"/>
      <c r="AO25" s="1013"/>
      <c r="AP25" s="1014"/>
      <c r="AQ25" s="1014"/>
      <c r="AR25" s="1014"/>
      <c r="AS25" s="1015"/>
      <c r="AT25" s="1000"/>
    </row>
    <row r="26" spans="1:46" s="1008" customFormat="1" x14ac:dyDescent="0.15">
      <c r="A26" s="963" t="s">
        <v>452</v>
      </c>
      <c r="B26" s="963"/>
      <c r="C26" s="963"/>
      <c r="D26" s="963"/>
      <c r="E26" s="963"/>
      <c r="F26" s="963"/>
      <c r="G26" s="963"/>
      <c r="H26" s="963"/>
      <c r="I26" s="963"/>
      <c r="J26" s="963"/>
      <c r="K26" s="963"/>
      <c r="L26" s="963"/>
      <c r="M26" s="963"/>
      <c r="N26" s="963"/>
      <c r="O26" s="963"/>
      <c r="P26" s="963"/>
      <c r="Q26" s="963"/>
      <c r="R26" s="963"/>
      <c r="S26" s="963"/>
      <c r="T26" s="963"/>
      <c r="U26" s="963"/>
      <c r="V26" s="963"/>
      <c r="W26" s="963"/>
      <c r="X26" s="963"/>
      <c r="Y26" s="963"/>
      <c r="Z26" s="963"/>
      <c r="AA26" s="963"/>
      <c r="AB26" s="963"/>
      <c r="AC26" s="963"/>
      <c r="AD26" s="963"/>
      <c r="AE26" s="963"/>
      <c r="AF26" s="963"/>
      <c r="AG26" s="963"/>
      <c r="AH26" s="963"/>
      <c r="AI26" s="963"/>
      <c r="AJ26" s="963"/>
      <c r="AK26" s="963"/>
      <c r="AL26" s="963"/>
      <c r="AM26" s="963"/>
      <c r="AN26" s="963"/>
      <c r="AO26" s="963"/>
      <c r="AP26" s="992"/>
      <c r="AQ26" s="992"/>
      <c r="AR26" s="992"/>
      <c r="AS26" s="963"/>
      <c r="AT26" s="963"/>
    </row>
    <row r="27" spans="1:46" x14ac:dyDescent="0.15">
      <c r="A27" s="1016"/>
      <c r="AO27" s="958"/>
      <c r="AP27" s="958"/>
      <c r="AQ27" s="958"/>
      <c r="AR27" s="958"/>
      <c r="AS27" s="958"/>
      <c r="AT27" s="958"/>
    </row>
    <row r="28" spans="1:46" ht="17.25" x14ac:dyDescent="0.15">
      <c r="A28" s="959" t="s">
        <v>453</v>
      </c>
      <c r="B28" s="960"/>
      <c r="C28" s="960"/>
      <c r="D28" s="960"/>
      <c r="E28" s="960"/>
      <c r="F28" s="960"/>
      <c r="G28" s="960"/>
      <c r="H28" s="960"/>
      <c r="I28" s="960"/>
      <c r="J28" s="960"/>
      <c r="K28" s="960"/>
      <c r="L28" s="960"/>
      <c r="M28" s="960"/>
      <c r="N28" s="960"/>
      <c r="O28" s="960"/>
      <c r="P28" s="960"/>
      <c r="Q28" s="960"/>
      <c r="R28" s="960"/>
      <c r="S28" s="960"/>
      <c r="T28" s="960"/>
      <c r="U28" s="960"/>
      <c r="V28" s="960"/>
      <c r="W28" s="960"/>
      <c r="X28" s="960"/>
      <c r="Y28" s="960"/>
      <c r="Z28" s="960"/>
      <c r="AA28" s="960"/>
      <c r="AB28" s="960"/>
      <c r="AC28" s="960"/>
      <c r="AD28" s="960"/>
      <c r="AE28" s="960"/>
      <c r="AF28" s="960"/>
      <c r="AG28" s="960"/>
      <c r="AH28" s="960"/>
      <c r="AI28" s="960"/>
      <c r="AJ28" s="960"/>
      <c r="AK28" s="960"/>
      <c r="AL28" s="960"/>
      <c r="AM28" s="960"/>
      <c r="AN28" s="960"/>
      <c r="AO28" s="960"/>
      <c r="AP28" s="960"/>
      <c r="AQ28" s="960"/>
      <c r="AR28" s="960"/>
      <c r="AS28" s="1017"/>
    </row>
    <row r="29" spans="1:46" x14ac:dyDescent="0.15">
      <c r="A29" s="962"/>
      <c r="B29" s="958"/>
      <c r="C29" s="958"/>
      <c r="D29" s="958"/>
      <c r="E29" s="958"/>
      <c r="F29" s="958"/>
      <c r="G29" s="958"/>
      <c r="H29" s="958"/>
      <c r="I29" s="958"/>
      <c r="J29" s="958"/>
      <c r="K29" s="958"/>
      <c r="L29" s="958"/>
      <c r="M29" s="958"/>
      <c r="N29" s="958"/>
      <c r="O29" s="958"/>
      <c r="P29" s="958"/>
      <c r="Q29" s="958"/>
      <c r="R29" s="958"/>
      <c r="S29" s="958"/>
      <c r="T29" s="958"/>
      <c r="U29" s="958"/>
      <c r="V29" s="958"/>
      <c r="W29" s="958"/>
      <c r="X29" s="958"/>
      <c r="Y29" s="958"/>
      <c r="Z29" s="958"/>
      <c r="AA29" s="958"/>
      <c r="AB29" s="958"/>
      <c r="AC29" s="958"/>
      <c r="AD29" s="958"/>
      <c r="AE29" s="958"/>
      <c r="AF29" s="958"/>
      <c r="AG29" s="958"/>
      <c r="AH29" s="958"/>
      <c r="AI29" s="958"/>
      <c r="AJ29" s="958"/>
      <c r="AK29" s="963" t="s">
        <v>454</v>
      </c>
      <c r="AL29" s="963"/>
      <c r="AM29" s="963"/>
      <c r="AN29" s="963"/>
      <c r="AO29" s="958"/>
      <c r="AP29" s="958"/>
      <c r="AQ29" s="958"/>
      <c r="AR29" s="958"/>
      <c r="AS29" s="1018"/>
    </row>
    <row r="30" spans="1:46" ht="13.5" customHeight="1" x14ac:dyDescent="0.15">
      <c r="A30" s="962"/>
      <c r="B30" s="958"/>
      <c r="C30" s="958"/>
      <c r="D30" s="958"/>
      <c r="E30" s="958"/>
      <c r="F30" s="958"/>
      <c r="G30" s="958"/>
      <c r="H30" s="958"/>
      <c r="I30" s="958"/>
      <c r="J30" s="958"/>
      <c r="K30" s="958"/>
      <c r="L30" s="958"/>
      <c r="M30" s="958"/>
      <c r="N30" s="958"/>
      <c r="O30" s="958"/>
      <c r="P30" s="958"/>
      <c r="Q30" s="958"/>
      <c r="R30" s="958"/>
      <c r="S30" s="958"/>
      <c r="T30" s="958"/>
      <c r="U30" s="958"/>
      <c r="V30" s="958"/>
      <c r="W30" s="958"/>
      <c r="X30" s="958"/>
      <c r="Y30" s="958"/>
      <c r="Z30" s="958"/>
      <c r="AA30" s="958"/>
      <c r="AB30" s="958"/>
      <c r="AC30" s="958"/>
      <c r="AD30" s="958"/>
      <c r="AE30" s="958"/>
      <c r="AF30" s="958"/>
      <c r="AG30" s="958"/>
      <c r="AH30" s="958"/>
      <c r="AI30" s="958"/>
      <c r="AJ30" s="958"/>
      <c r="AK30" s="965"/>
      <c r="AL30" s="966"/>
      <c r="AM30" s="966"/>
      <c r="AN30" s="967"/>
      <c r="AO30" s="968" t="s">
        <v>434</v>
      </c>
      <c r="AP30" s="969"/>
      <c r="AQ30" s="970" t="s">
        <v>435</v>
      </c>
      <c r="AR30" s="971"/>
    </row>
    <row r="31" spans="1:46" x14ac:dyDescent="0.15">
      <c r="A31" s="962"/>
      <c r="B31" s="958"/>
      <c r="C31" s="958"/>
      <c r="D31" s="958"/>
      <c r="E31" s="958"/>
      <c r="F31" s="958"/>
      <c r="G31" s="958"/>
      <c r="H31" s="958"/>
      <c r="I31" s="958"/>
      <c r="J31" s="958"/>
      <c r="K31" s="958"/>
      <c r="L31" s="958"/>
      <c r="M31" s="958"/>
      <c r="N31" s="958"/>
      <c r="O31" s="958"/>
      <c r="P31" s="958"/>
      <c r="Q31" s="958"/>
      <c r="R31" s="958"/>
      <c r="S31" s="958"/>
      <c r="T31" s="958"/>
      <c r="U31" s="958"/>
      <c r="V31" s="958"/>
      <c r="W31" s="958"/>
      <c r="X31" s="958"/>
      <c r="Y31" s="958"/>
      <c r="Z31" s="958"/>
      <c r="AA31" s="958"/>
      <c r="AB31" s="958"/>
      <c r="AC31" s="958"/>
      <c r="AD31" s="958"/>
      <c r="AE31" s="958"/>
      <c r="AF31" s="958"/>
      <c r="AG31" s="958"/>
      <c r="AH31" s="958"/>
      <c r="AI31" s="958"/>
      <c r="AJ31" s="958"/>
      <c r="AK31" s="972"/>
      <c r="AL31" s="973"/>
      <c r="AM31" s="973"/>
      <c r="AN31" s="974"/>
      <c r="AO31" s="975"/>
      <c r="AP31" s="976" t="s">
        <v>436</v>
      </c>
      <c r="AQ31" s="977" t="s">
        <v>437</v>
      </c>
      <c r="AR31" s="978" t="s">
        <v>438</v>
      </c>
    </row>
    <row r="32" spans="1:46" ht="27" customHeight="1" x14ac:dyDescent="0.15">
      <c r="A32" s="962"/>
      <c r="B32" s="958"/>
      <c r="C32" s="958"/>
      <c r="D32" s="958"/>
      <c r="E32" s="958"/>
      <c r="F32" s="958"/>
      <c r="G32" s="958"/>
      <c r="H32" s="958"/>
      <c r="I32" s="958"/>
      <c r="J32" s="958"/>
      <c r="K32" s="958"/>
      <c r="L32" s="958"/>
      <c r="M32" s="958"/>
      <c r="N32" s="958"/>
      <c r="O32" s="958"/>
      <c r="P32" s="958"/>
      <c r="Q32" s="958"/>
      <c r="R32" s="958"/>
      <c r="S32" s="958"/>
      <c r="T32" s="958"/>
      <c r="U32" s="958"/>
      <c r="V32" s="958"/>
      <c r="W32" s="958"/>
      <c r="X32" s="958"/>
      <c r="Y32" s="958"/>
      <c r="Z32" s="958"/>
      <c r="AA32" s="958"/>
      <c r="AB32" s="958"/>
      <c r="AC32" s="958"/>
      <c r="AD32" s="958"/>
      <c r="AE32" s="958"/>
      <c r="AF32" s="958"/>
      <c r="AG32" s="958"/>
      <c r="AH32" s="958"/>
      <c r="AI32" s="958"/>
      <c r="AJ32" s="958"/>
      <c r="AK32" s="1019" t="s">
        <v>455</v>
      </c>
      <c r="AL32" s="1020"/>
      <c r="AM32" s="1020"/>
      <c r="AN32" s="1021"/>
      <c r="AO32" s="1022">
        <v>1451542</v>
      </c>
      <c r="AP32" s="1022">
        <v>41727</v>
      </c>
      <c r="AQ32" s="1023">
        <v>68741</v>
      </c>
      <c r="AR32" s="1024">
        <v>-39.299999999999997</v>
      </c>
    </row>
    <row r="33" spans="1:46" ht="13.5" customHeight="1" x14ac:dyDescent="0.15">
      <c r="A33" s="962"/>
      <c r="B33" s="958"/>
      <c r="C33" s="958"/>
      <c r="D33" s="958"/>
      <c r="E33" s="958"/>
      <c r="F33" s="958"/>
      <c r="G33" s="958"/>
      <c r="H33" s="958"/>
      <c r="I33" s="958"/>
      <c r="J33" s="958"/>
      <c r="K33" s="958"/>
      <c r="L33" s="958"/>
      <c r="M33" s="958"/>
      <c r="N33" s="958"/>
      <c r="O33" s="958"/>
      <c r="P33" s="958"/>
      <c r="Q33" s="958"/>
      <c r="R33" s="958"/>
      <c r="S33" s="958"/>
      <c r="T33" s="958"/>
      <c r="U33" s="958"/>
      <c r="V33" s="958"/>
      <c r="W33" s="958"/>
      <c r="X33" s="958"/>
      <c r="Y33" s="958"/>
      <c r="Z33" s="958"/>
      <c r="AA33" s="958"/>
      <c r="AB33" s="958"/>
      <c r="AC33" s="958"/>
      <c r="AD33" s="958"/>
      <c r="AE33" s="958"/>
      <c r="AF33" s="958"/>
      <c r="AG33" s="958"/>
      <c r="AH33" s="958"/>
      <c r="AI33" s="958"/>
      <c r="AJ33" s="958"/>
      <c r="AK33" s="1019" t="s">
        <v>456</v>
      </c>
      <c r="AL33" s="1020"/>
      <c r="AM33" s="1020"/>
      <c r="AN33" s="1021"/>
      <c r="AO33" s="1022" t="s">
        <v>322</v>
      </c>
      <c r="AP33" s="1022" t="s">
        <v>322</v>
      </c>
      <c r="AQ33" s="1023" t="s">
        <v>322</v>
      </c>
      <c r="AR33" s="1024" t="s">
        <v>322</v>
      </c>
    </row>
    <row r="34" spans="1:46" ht="27" customHeight="1" x14ac:dyDescent="0.15">
      <c r="A34" s="962"/>
      <c r="B34" s="958"/>
      <c r="C34" s="958"/>
      <c r="D34" s="958"/>
      <c r="E34" s="958"/>
      <c r="F34" s="958"/>
      <c r="G34" s="958"/>
      <c r="H34" s="958"/>
      <c r="I34" s="958"/>
      <c r="J34" s="958"/>
      <c r="K34" s="958"/>
      <c r="L34" s="958"/>
      <c r="M34" s="958"/>
      <c r="N34" s="958"/>
      <c r="O34" s="958"/>
      <c r="P34" s="958"/>
      <c r="Q34" s="958"/>
      <c r="R34" s="958"/>
      <c r="S34" s="958"/>
      <c r="T34" s="958"/>
      <c r="U34" s="958"/>
      <c r="V34" s="958"/>
      <c r="W34" s="958"/>
      <c r="X34" s="958"/>
      <c r="Y34" s="958"/>
      <c r="Z34" s="958"/>
      <c r="AA34" s="958"/>
      <c r="AB34" s="958"/>
      <c r="AC34" s="958"/>
      <c r="AD34" s="958"/>
      <c r="AE34" s="958"/>
      <c r="AF34" s="958"/>
      <c r="AG34" s="958"/>
      <c r="AH34" s="958"/>
      <c r="AI34" s="958"/>
      <c r="AJ34" s="958"/>
      <c r="AK34" s="1019" t="s">
        <v>457</v>
      </c>
      <c r="AL34" s="1020"/>
      <c r="AM34" s="1020"/>
      <c r="AN34" s="1021"/>
      <c r="AO34" s="1022" t="s">
        <v>322</v>
      </c>
      <c r="AP34" s="1022" t="s">
        <v>322</v>
      </c>
      <c r="AQ34" s="1023">
        <v>1</v>
      </c>
      <c r="AR34" s="1024" t="s">
        <v>322</v>
      </c>
    </row>
    <row r="35" spans="1:46" ht="27" customHeight="1" x14ac:dyDescent="0.15">
      <c r="A35" s="962"/>
      <c r="B35" s="958"/>
      <c r="C35" s="958"/>
      <c r="D35" s="958"/>
      <c r="E35" s="958"/>
      <c r="F35" s="958"/>
      <c r="G35" s="958"/>
      <c r="H35" s="958"/>
      <c r="I35" s="958"/>
      <c r="J35" s="958"/>
      <c r="K35" s="958"/>
      <c r="L35" s="958"/>
      <c r="M35" s="958"/>
      <c r="N35" s="958"/>
      <c r="O35" s="958"/>
      <c r="P35" s="958"/>
      <c r="Q35" s="958"/>
      <c r="R35" s="958"/>
      <c r="S35" s="958"/>
      <c r="T35" s="958"/>
      <c r="U35" s="958"/>
      <c r="V35" s="958"/>
      <c r="W35" s="958"/>
      <c r="X35" s="958"/>
      <c r="Y35" s="958"/>
      <c r="Z35" s="958"/>
      <c r="AA35" s="958"/>
      <c r="AB35" s="958"/>
      <c r="AC35" s="958"/>
      <c r="AD35" s="958"/>
      <c r="AE35" s="958"/>
      <c r="AF35" s="958"/>
      <c r="AG35" s="958"/>
      <c r="AH35" s="958"/>
      <c r="AI35" s="958"/>
      <c r="AJ35" s="958"/>
      <c r="AK35" s="1019" t="s">
        <v>458</v>
      </c>
      <c r="AL35" s="1020"/>
      <c r="AM35" s="1020"/>
      <c r="AN35" s="1021"/>
      <c r="AO35" s="1022">
        <v>437913</v>
      </c>
      <c r="AP35" s="1022">
        <v>12588</v>
      </c>
      <c r="AQ35" s="1023">
        <v>17075</v>
      </c>
      <c r="AR35" s="1024">
        <v>-26.3</v>
      </c>
    </row>
    <row r="36" spans="1:46" ht="27" customHeight="1" x14ac:dyDescent="0.15">
      <c r="A36" s="962"/>
      <c r="B36" s="958"/>
      <c r="C36" s="958"/>
      <c r="D36" s="958"/>
      <c r="E36" s="958"/>
      <c r="F36" s="958"/>
      <c r="G36" s="958"/>
      <c r="H36" s="958"/>
      <c r="I36" s="958"/>
      <c r="J36" s="958"/>
      <c r="K36" s="958"/>
      <c r="L36" s="958"/>
      <c r="M36" s="958"/>
      <c r="N36" s="958"/>
      <c r="O36" s="958"/>
      <c r="P36" s="958"/>
      <c r="Q36" s="958"/>
      <c r="R36" s="958"/>
      <c r="S36" s="958"/>
      <c r="T36" s="958"/>
      <c r="U36" s="958"/>
      <c r="V36" s="958"/>
      <c r="W36" s="958"/>
      <c r="X36" s="958"/>
      <c r="Y36" s="958"/>
      <c r="Z36" s="958"/>
      <c r="AA36" s="958"/>
      <c r="AB36" s="958"/>
      <c r="AC36" s="958"/>
      <c r="AD36" s="958"/>
      <c r="AE36" s="958"/>
      <c r="AF36" s="958"/>
      <c r="AG36" s="958"/>
      <c r="AH36" s="958"/>
      <c r="AI36" s="958"/>
      <c r="AJ36" s="958"/>
      <c r="AK36" s="1019" t="s">
        <v>459</v>
      </c>
      <c r="AL36" s="1020"/>
      <c r="AM36" s="1020"/>
      <c r="AN36" s="1021"/>
      <c r="AO36" s="1022">
        <v>119730</v>
      </c>
      <c r="AP36" s="1022">
        <v>3442</v>
      </c>
      <c r="AQ36" s="1023">
        <v>2445</v>
      </c>
      <c r="AR36" s="1024">
        <v>40.799999999999997</v>
      </c>
    </row>
    <row r="37" spans="1:46" ht="13.5" customHeight="1" x14ac:dyDescent="0.15">
      <c r="A37" s="962"/>
      <c r="B37" s="958"/>
      <c r="C37" s="958"/>
      <c r="D37" s="958"/>
      <c r="E37" s="958"/>
      <c r="F37" s="958"/>
      <c r="G37" s="958"/>
      <c r="H37" s="958"/>
      <c r="I37" s="958"/>
      <c r="J37" s="958"/>
      <c r="K37" s="958"/>
      <c r="L37" s="958"/>
      <c r="M37" s="958"/>
      <c r="N37" s="958"/>
      <c r="O37" s="958"/>
      <c r="P37" s="958"/>
      <c r="Q37" s="958"/>
      <c r="R37" s="958"/>
      <c r="S37" s="958"/>
      <c r="T37" s="958"/>
      <c r="U37" s="958"/>
      <c r="V37" s="958"/>
      <c r="W37" s="958"/>
      <c r="X37" s="958"/>
      <c r="Y37" s="958"/>
      <c r="Z37" s="958"/>
      <c r="AA37" s="958"/>
      <c r="AB37" s="958"/>
      <c r="AC37" s="958"/>
      <c r="AD37" s="958"/>
      <c r="AE37" s="958"/>
      <c r="AF37" s="958"/>
      <c r="AG37" s="958"/>
      <c r="AH37" s="958"/>
      <c r="AI37" s="958"/>
      <c r="AJ37" s="958"/>
      <c r="AK37" s="1019" t="s">
        <v>460</v>
      </c>
      <c r="AL37" s="1020"/>
      <c r="AM37" s="1020"/>
      <c r="AN37" s="1021"/>
      <c r="AO37" s="1022">
        <v>52623</v>
      </c>
      <c r="AP37" s="1022">
        <v>1513</v>
      </c>
      <c r="AQ37" s="1023">
        <v>621</v>
      </c>
      <c r="AR37" s="1024">
        <v>143.6</v>
      </c>
    </row>
    <row r="38" spans="1:46" ht="27" customHeight="1" x14ac:dyDescent="0.15">
      <c r="A38" s="962"/>
      <c r="B38" s="958"/>
      <c r="C38" s="958"/>
      <c r="D38" s="958"/>
      <c r="E38" s="958"/>
      <c r="F38" s="958"/>
      <c r="G38" s="958"/>
      <c r="H38" s="958"/>
      <c r="I38" s="958"/>
      <c r="J38" s="958"/>
      <c r="K38" s="958"/>
      <c r="L38" s="958"/>
      <c r="M38" s="958"/>
      <c r="N38" s="958"/>
      <c r="O38" s="958"/>
      <c r="P38" s="958"/>
      <c r="Q38" s="958"/>
      <c r="R38" s="958"/>
      <c r="S38" s="958"/>
      <c r="T38" s="958"/>
      <c r="U38" s="958"/>
      <c r="V38" s="958"/>
      <c r="W38" s="958"/>
      <c r="X38" s="958"/>
      <c r="Y38" s="958"/>
      <c r="Z38" s="958"/>
      <c r="AA38" s="958"/>
      <c r="AB38" s="958"/>
      <c r="AC38" s="958"/>
      <c r="AD38" s="958"/>
      <c r="AE38" s="958"/>
      <c r="AF38" s="958"/>
      <c r="AG38" s="958"/>
      <c r="AH38" s="958"/>
      <c r="AI38" s="958"/>
      <c r="AJ38" s="958"/>
      <c r="AK38" s="1025" t="s">
        <v>461</v>
      </c>
      <c r="AL38" s="1026"/>
      <c r="AM38" s="1026"/>
      <c r="AN38" s="1027"/>
      <c r="AO38" s="1028" t="s">
        <v>322</v>
      </c>
      <c r="AP38" s="1028" t="s">
        <v>322</v>
      </c>
      <c r="AQ38" s="1029">
        <v>4</v>
      </c>
      <c r="AR38" s="1011" t="s">
        <v>322</v>
      </c>
      <c r="AS38" s="1018"/>
    </row>
    <row r="39" spans="1:46" x14ac:dyDescent="0.15">
      <c r="A39" s="962"/>
      <c r="B39" s="958"/>
      <c r="C39" s="958"/>
      <c r="D39" s="958"/>
      <c r="E39" s="958"/>
      <c r="F39" s="958"/>
      <c r="G39" s="958"/>
      <c r="H39" s="958"/>
      <c r="I39" s="958"/>
      <c r="J39" s="958"/>
      <c r="K39" s="958"/>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1025" t="s">
        <v>462</v>
      </c>
      <c r="AL39" s="1026"/>
      <c r="AM39" s="1026"/>
      <c r="AN39" s="1027"/>
      <c r="AO39" s="1022">
        <v>-245293</v>
      </c>
      <c r="AP39" s="1022">
        <v>-7051</v>
      </c>
      <c r="AQ39" s="1023">
        <v>-4161</v>
      </c>
      <c r="AR39" s="1024">
        <v>69.5</v>
      </c>
      <c r="AS39" s="1018"/>
    </row>
    <row r="40" spans="1:46" ht="27" customHeight="1" x14ac:dyDescent="0.15">
      <c r="A40" s="962"/>
      <c r="B40" s="958"/>
      <c r="C40" s="958"/>
      <c r="D40" s="958"/>
      <c r="E40" s="958"/>
      <c r="F40" s="958"/>
      <c r="G40" s="958"/>
      <c r="H40" s="958"/>
      <c r="I40" s="958"/>
      <c r="J40" s="958"/>
      <c r="K40" s="958"/>
      <c r="L40" s="958"/>
      <c r="M40" s="958"/>
      <c r="N40" s="958"/>
      <c r="O40" s="958"/>
      <c r="P40" s="958"/>
      <c r="Q40" s="958"/>
      <c r="R40" s="958"/>
      <c r="S40" s="958"/>
      <c r="T40" s="958"/>
      <c r="U40" s="958"/>
      <c r="V40" s="958"/>
      <c r="W40" s="958"/>
      <c r="X40" s="958"/>
      <c r="Y40" s="958"/>
      <c r="Z40" s="958"/>
      <c r="AA40" s="958"/>
      <c r="AB40" s="958"/>
      <c r="AC40" s="958"/>
      <c r="AD40" s="958"/>
      <c r="AE40" s="958"/>
      <c r="AF40" s="958"/>
      <c r="AG40" s="958"/>
      <c r="AH40" s="958"/>
      <c r="AI40" s="958"/>
      <c r="AJ40" s="958"/>
      <c r="AK40" s="1019" t="s">
        <v>463</v>
      </c>
      <c r="AL40" s="1020"/>
      <c r="AM40" s="1020"/>
      <c r="AN40" s="1021"/>
      <c r="AO40" s="1022">
        <v>-1218875</v>
      </c>
      <c r="AP40" s="1022">
        <v>-35038</v>
      </c>
      <c r="AQ40" s="1023">
        <v>-59663</v>
      </c>
      <c r="AR40" s="1024">
        <v>-41.3</v>
      </c>
      <c r="AS40" s="1018"/>
    </row>
    <row r="41" spans="1:46" x14ac:dyDescent="0.15">
      <c r="A41" s="962"/>
      <c r="B41" s="958"/>
      <c r="C41" s="958"/>
      <c r="D41" s="958"/>
      <c r="E41" s="958"/>
      <c r="F41" s="958"/>
      <c r="G41" s="958"/>
      <c r="H41" s="958"/>
      <c r="I41" s="958"/>
      <c r="J41" s="958"/>
      <c r="K41" s="958"/>
      <c r="L41" s="958"/>
      <c r="M41" s="958"/>
      <c r="N41" s="958"/>
      <c r="O41" s="958"/>
      <c r="P41" s="958"/>
      <c r="Q41" s="958"/>
      <c r="R41" s="958"/>
      <c r="S41" s="958"/>
      <c r="T41" s="958"/>
      <c r="U41" s="958"/>
      <c r="V41" s="958"/>
      <c r="W41" s="958"/>
      <c r="X41" s="958"/>
      <c r="Y41" s="958"/>
      <c r="Z41" s="958"/>
      <c r="AA41" s="958"/>
      <c r="AB41" s="958"/>
      <c r="AC41" s="958"/>
      <c r="AD41" s="958"/>
      <c r="AE41" s="958"/>
      <c r="AF41" s="958"/>
      <c r="AG41" s="958"/>
      <c r="AH41" s="958"/>
      <c r="AI41" s="958"/>
      <c r="AJ41" s="958"/>
      <c r="AK41" s="1030" t="s">
        <v>230</v>
      </c>
      <c r="AL41" s="1031"/>
      <c r="AM41" s="1031"/>
      <c r="AN41" s="1032"/>
      <c r="AO41" s="1022">
        <v>597640</v>
      </c>
      <c r="AP41" s="1022">
        <v>17180</v>
      </c>
      <c r="AQ41" s="1023">
        <v>25063</v>
      </c>
      <c r="AR41" s="1024">
        <v>-31.5</v>
      </c>
      <c r="AS41" s="1018"/>
    </row>
    <row r="42" spans="1:46" x14ac:dyDescent="0.15">
      <c r="A42" s="962"/>
      <c r="B42" s="958"/>
      <c r="C42" s="958"/>
      <c r="D42" s="958"/>
      <c r="E42" s="958"/>
      <c r="F42" s="958"/>
      <c r="G42" s="958"/>
      <c r="H42" s="958"/>
      <c r="I42" s="958"/>
      <c r="J42" s="958"/>
      <c r="K42" s="958"/>
      <c r="L42" s="958"/>
      <c r="M42" s="958"/>
      <c r="N42" s="958"/>
      <c r="O42" s="958"/>
      <c r="P42" s="958"/>
      <c r="Q42" s="958"/>
      <c r="R42" s="958"/>
      <c r="S42" s="958"/>
      <c r="T42" s="958"/>
      <c r="U42" s="958"/>
      <c r="V42" s="958"/>
      <c r="W42" s="958"/>
      <c r="X42" s="958"/>
      <c r="Y42" s="958"/>
      <c r="Z42" s="958"/>
      <c r="AA42" s="958"/>
      <c r="AB42" s="958"/>
      <c r="AC42" s="958"/>
      <c r="AD42" s="958"/>
      <c r="AE42" s="958"/>
      <c r="AF42" s="958"/>
      <c r="AG42" s="958"/>
      <c r="AH42" s="958"/>
      <c r="AI42" s="958"/>
      <c r="AJ42" s="958"/>
      <c r="AK42" s="1033" t="s">
        <v>464</v>
      </c>
      <c r="AL42" s="958"/>
      <c r="AM42" s="958"/>
      <c r="AN42" s="958"/>
      <c r="AO42" s="958"/>
      <c r="AP42" s="958"/>
      <c r="AQ42" s="992"/>
      <c r="AR42" s="992"/>
      <c r="AS42" s="1018"/>
    </row>
    <row r="43" spans="1:46" x14ac:dyDescent="0.15">
      <c r="A43" s="962"/>
      <c r="B43" s="958"/>
      <c r="C43" s="958"/>
      <c r="D43" s="958"/>
      <c r="E43" s="958"/>
      <c r="F43" s="958"/>
      <c r="G43" s="958"/>
      <c r="H43" s="958"/>
      <c r="I43" s="958"/>
      <c r="J43" s="958"/>
      <c r="K43" s="958"/>
      <c r="L43" s="958"/>
      <c r="M43" s="958"/>
      <c r="N43" s="958"/>
      <c r="O43" s="958"/>
      <c r="P43" s="958"/>
      <c r="Q43" s="958"/>
      <c r="R43" s="958"/>
      <c r="S43" s="958"/>
      <c r="T43" s="958"/>
      <c r="U43" s="958"/>
      <c r="V43" s="958"/>
      <c r="W43" s="958"/>
      <c r="X43" s="958"/>
      <c r="Y43" s="958"/>
      <c r="Z43" s="958"/>
      <c r="AA43" s="958"/>
      <c r="AB43" s="958"/>
      <c r="AC43" s="958"/>
      <c r="AD43" s="958"/>
      <c r="AE43" s="958"/>
      <c r="AF43" s="958"/>
      <c r="AG43" s="958"/>
      <c r="AH43" s="958"/>
      <c r="AI43" s="958"/>
      <c r="AJ43" s="958"/>
      <c r="AK43" s="958"/>
      <c r="AL43" s="958"/>
      <c r="AM43" s="958"/>
      <c r="AN43" s="958"/>
      <c r="AO43" s="958"/>
      <c r="AP43" s="1034"/>
      <c r="AQ43" s="992"/>
      <c r="AR43" s="958"/>
      <c r="AS43" s="1018"/>
    </row>
    <row r="44" spans="1:46" x14ac:dyDescent="0.15">
      <c r="A44" s="962"/>
      <c r="B44" s="958"/>
      <c r="C44" s="958"/>
      <c r="D44" s="958"/>
      <c r="E44" s="958"/>
      <c r="F44" s="958"/>
      <c r="G44" s="958"/>
      <c r="H44" s="958"/>
      <c r="I44" s="958"/>
      <c r="J44" s="958"/>
      <c r="K44" s="958"/>
      <c r="L44" s="958"/>
      <c r="M44" s="958"/>
      <c r="N44" s="958"/>
      <c r="O44" s="958"/>
      <c r="P44" s="958"/>
      <c r="Q44" s="958"/>
      <c r="R44" s="958"/>
      <c r="S44" s="958"/>
      <c r="T44" s="958"/>
      <c r="U44" s="958"/>
      <c r="V44" s="958"/>
      <c r="W44" s="958"/>
      <c r="X44" s="958"/>
      <c r="Y44" s="958"/>
      <c r="Z44" s="958"/>
      <c r="AA44" s="958"/>
      <c r="AB44" s="958"/>
      <c r="AC44" s="958"/>
      <c r="AD44" s="958"/>
      <c r="AE44" s="958"/>
      <c r="AF44" s="958"/>
      <c r="AG44" s="958"/>
      <c r="AH44" s="958"/>
      <c r="AI44" s="958"/>
      <c r="AJ44" s="958"/>
      <c r="AK44" s="958"/>
      <c r="AL44" s="958"/>
      <c r="AM44" s="958"/>
      <c r="AN44" s="958"/>
      <c r="AO44" s="958"/>
      <c r="AP44" s="958"/>
      <c r="AQ44" s="992"/>
      <c r="AR44" s="958"/>
    </row>
    <row r="45" spans="1:46" x14ac:dyDescent="0.15">
      <c r="A45" s="960"/>
      <c r="B45" s="960"/>
      <c r="C45" s="960"/>
      <c r="D45" s="960"/>
      <c r="E45" s="960"/>
      <c r="F45" s="960"/>
      <c r="G45" s="960"/>
      <c r="H45" s="960"/>
      <c r="I45" s="960"/>
      <c r="J45" s="960"/>
      <c r="K45" s="960"/>
      <c r="L45" s="960"/>
      <c r="M45" s="960"/>
      <c r="N45" s="960"/>
      <c r="O45" s="960"/>
      <c r="P45" s="960"/>
      <c r="Q45" s="960"/>
      <c r="R45" s="960"/>
      <c r="S45" s="960"/>
      <c r="T45" s="960"/>
      <c r="U45" s="960"/>
      <c r="V45" s="960"/>
      <c r="W45" s="960"/>
      <c r="X45" s="960"/>
      <c r="Y45" s="960"/>
      <c r="Z45" s="960"/>
      <c r="AA45" s="960"/>
      <c r="AB45" s="960"/>
      <c r="AC45" s="960"/>
      <c r="AD45" s="960"/>
      <c r="AE45" s="960"/>
      <c r="AF45" s="960"/>
      <c r="AG45" s="960"/>
      <c r="AH45" s="960"/>
      <c r="AI45" s="960"/>
      <c r="AJ45" s="960"/>
      <c r="AK45" s="960"/>
      <c r="AL45" s="960"/>
      <c r="AM45" s="960"/>
      <c r="AN45" s="960"/>
      <c r="AO45" s="960"/>
      <c r="AP45" s="960"/>
      <c r="AQ45" s="1035"/>
      <c r="AR45" s="960"/>
      <c r="AS45" s="960"/>
      <c r="AT45" s="958"/>
    </row>
    <row r="46" spans="1:46" x14ac:dyDescent="0.15">
      <c r="A46" s="1036"/>
      <c r="B46" s="1036"/>
      <c r="C46" s="1036"/>
      <c r="D46" s="1036"/>
      <c r="E46" s="1036"/>
      <c r="F46" s="1036"/>
      <c r="G46" s="1036"/>
      <c r="H46" s="1036"/>
      <c r="I46" s="1036"/>
      <c r="J46" s="1036"/>
      <c r="K46" s="1036"/>
      <c r="L46" s="1036"/>
      <c r="M46" s="1036"/>
      <c r="N46" s="1036"/>
      <c r="O46" s="1036"/>
      <c r="P46" s="1036"/>
      <c r="Q46" s="1036"/>
      <c r="R46" s="1036"/>
      <c r="S46" s="1036"/>
      <c r="T46" s="1036"/>
      <c r="U46" s="1036"/>
      <c r="V46" s="1036"/>
      <c r="W46" s="1036"/>
      <c r="X46" s="1036"/>
      <c r="Y46" s="1036"/>
      <c r="Z46" s="1036"/>
      <c r="AA46" s="1036"/>
      <c r="AB46" s="1036"/>
      <c r="AC46" s="1036"/>
      <c r="AD46" s="1036"/>
      <c r="AE46" s="1036"/>
      <c r="AF46" s="1036"/>
      <c r="AG46" s="1036"/>
      <c r="AH46" s="1036"/>
      <c r="AI46" s="1036"/>
      <c r="AJ46" s="1036"/>
      <c r="AK46" s="1036"/>
      <c r="AL46" s="1036"/>
      <c r="AM46" s="1036"/>
      <c r="AN46" s="1036"/>
      <c r="AO46" s="1036"/>
      <c r="AP46" s="1036"/>
      <c r="AQ46" s="1036"/>
      <c r="AR46" s="1036"/>
      <c r="AS46" s="1036"/>
      <c r="AT46" s="958"/>
    </row>
    <row r="47" spans="1:46" ht="17.25" customHeight="1" x14ac:dyDescent="0.15">
      <c r="A47" s="1037" t="s">
        <v>465</v>
      </c>
      <c r="B47" s="958"/>
      <c r="C47" s="958"/>
      <c r="D47" s="958"/>
      <c r="E47" s="958"/>
      <c r="F47" s="958"/>
      <c r="G47" s="958"/>
      <c r="H47" s="958"/>
      <c r="I47" s="958"/>
      <c r="J47" s="958"/>
      <c r="K47" s="958"/>
      <c r="L47" s="958"/>
      <c r="M47" s="958"/>
      <c r="N47" s="958"/>
      <c r="O47" s="958"/>
      <c r="P47" s="958"/>
      <c r="Q47" s="958"/>
      <c r="R47" s="958"/>
      <c r="S47" s="958"/>
      <c r="T47" s="958"/>
      <c r="U47" s="958"/>
      <c r="V47" s="958"/>
      <c r="W47" s="958"/>
      <c r="X47" s="958"/>
      <c r="Y47" s="958"/>
      <c r="Z47" s="958"/>
      <c r="AA47" s="958"/>
      <c r="AB47" s="958"/>
      <c r="AC47" s="958"/>
      <c r="AD47" s="958"/>
      <c r="AE47" s="958"/>
      <c r="AF47" s="958"/>
      <c r="AG47" s="958"/>
      <c r="AH47" s="958"/>
      <c r="AI47" s="958"/>
      <c r="AJ47" s="958"/>
      <c r="AK47" s="958"/>
      <c r="AL47" s="958"/>
      <c r="AM47" s="958"/>
      <c r="AN47" s="958"/>
      <c r="AO47" s="958"/>
      <c r="AP47" s="958"/>
      <c r="AQ47" s="958"/>
      <c r="AR47" s="958"/>
    </row>
    <row r="48" spans="1:46" x14ac:dyDescent="0.15">
      <c r="A48" s="962"/>
      <c r="B48" s="958"/>
      <c r="C48" s="958"/>
      <c r="D48" s="958"/>
      <c r="E48" s="958"/>
      <c r="F48" s="958"/>
      <c r="G48" s="958"/>
      <c r="H48" s="958"/>
      <c r="I48" s="958"/>
      <c r="J48" s="958"/>
      <c r="K48" s="958"/>
      <c r="L48" s="958"/>
      <c r="M48" s="958"/>
      <c r="N48" s="958"/>
      <c r="O48" s="958"/>
      <c r="P48" s="958"/>
      <c r="Q48" s="958"/>
      <c r="R48" s="958"/>
      <c r="S48" s="958"/>
      <c r="T48" s="958"/>
      <c r="U48" s="958"/>
      <c r="V48" s="958"/>
      <c r="W48" s="958"/>
      <c r="X48" s="958"/>
      <c r="Y48" s="958"/>
      <c r="Z48" s="958"/>
      <c r="AA48" s="958"/>
      <c r="AB48" s="958"/>
      <c r="AC48" s="958"/>
      <c r="AD48" s="958"/>
      <c r="AE48" s="958"/>
      <c r="AF48" s="958"/>
      <c r="AG48" s="958"/>
      <c r="AH48" s="958"/>
      <c r="AI48" s="958"/>
      <c r="AJ48" s="958"/>
      <c r="AK48" s="1038" t="s">
        <v>466</v>
      </c>
      <c r="AL48" s="1038"/>
      <c r="AM48" s="1038"/>
      <c r="AN48" s="1038"/>
      <c r="AO48" s="1038"/>
      <c r="AP48" s="1038"/>
      <c r="AQ48" s="1039"/>
      <c r="AR48" s="1038"/>
    </row>
    <row r="49" spans="1:44" ht="13.5" customHeight="1" x14ac:dyDescent="0.15">
      <c r="A49" s="962"/>
      <c r="B49" s="958"/>
      <c r="C49" s="958"/>
      <c r="D49" s="958"/>
      <c r="E49" s="958"/>
      <c r="F49" s="958"/>
      <c r="G49" s="958"/>
      <c r="H49" s="958"/>
      <c r="I49" s="958"/>
      <c r="J49" s="958"/>
      <c r="K49" s="958"/>
      <c r="L49" s="958"/>
      <c r="M49" s="958"/>
      <c r="N49" s="958"/>
      <c r="O49" s="958"/>
      <c r="P49" s="958"/>
      <c r="Q49" s="958"/>
      <c r="R49" s="958"/>
      <c r="S49" s="958"/>
      <c r="T49" s="958"/>
      <c r="U49" s="958"/>
      <c r="V49" s="958"/>
      <c r="W49" s="958"/>
      <c r="X49" s="958"/>
      <c r="Y49" s="958"/>
      <c r="Z49" s="958"/>
      <c r="AA49" s="958"/>
      <c r="AB49" s="958"/>
      <c r="AC49" s="958"/>
      <c r="AD49" s="958"/>
      <c r="AE49" s="958"/>
      <c r="AF49" s="958"/>
      <c r="AG49" s="958"/>
      <c r="AH49" s="958"/>
      <c r="AI49" s="958"/>
      <c r="AJ49" s="958"/>
      <c r="AK49" s="1040"/>
      <c r="AL49" s="1041"/>
      <c r="AM49" s="1042" t="s">
        <v>434</v>
      </c>
      <c r="AN49" s="1043" t="s">
        <v>467</v>
      </c>
      <c r="AO49" s="1044"/>
      <c r="AP49" s="1044"/>
      <c r="AQ49" s="1044"/>
      <c r="AR49" s="1045"/>
    </row>
    <row r="50" spans="1:44" x14ac:dyDescent="0.15">
      <c r="A50" s="962"/>
      <c r="B50" s="958"/>
      <c r="C50" s="958"/>
      <c r="D50" s="958"/>
      <c r="E50" s="958"/>
      <c r="F50" s="958"/>
      <c r="G50" s="958"/>
      <c r="H50" s="958"/>
      <c r="I50" s="958"/>
      <c r="J50" s="958"/>
      <c r="K50" s="958"/>
      <c r="L50" s="958"/>
      <c r="M50" s="958"/>
      <c r="N50" s="958"/>
      <c r="O50" s="958"/>
      <c r="P50" s="958"/>
      <c r="Q50" s="958"/>
      <c r="R50" s="958"/>
      <c r="S50" s="958"/>
      <c r="T50" s="958"/>
      <c r="U50" s="958"/>
      <c r="V50" s="958"/>
      <c r="W50" s="958"/>
      <c r="X50" s="958"/>
      <c r="Y50" s="958"/>
      <c r="Z50" s="958"/>
      <c r="AA50" s="958"/>
      <c r="AB50" s="958"/>
      <c r="AC50" s="958"/>
      <c r="AD50" s="958"/>
      <c r="AE50" s="958"/>
      <c r="AF50" s="958"/>
      <c r="AG50" s="958"/>
      <c r="AH50" s="958"/>
      <c r="AI50" s="958"/>
      <c r="AJ50" s="958"/>
      <c r="AK50" s="1046"/>
      <c r="AL50" s="1047"/>
      <c r="AM50" s="1048"/>
      <c r="AN50" s="1049" t="s">
        <v>468</v>
      </c>
      <c r="AO50" s="1050" t="s">
        <v>469</v>
      </c>
      <c r="AP50" s="1051" t="s">
        <v>470</v>
      </c>
      <c r="AQ50" s="1052" t="s">
        <v>471</v>
      </c>
      <c r="AR50" s="1053" t="s">
        <v>472</v>
      </c>
    </row>
    <row r="51" spans="1:44" x14ac:dyDescent="0.15">
      <c r="A51" s="962"/>
      <c r="B51" s="958"/>
      <c r="C51" s="958"/>
      <c r="D51" s="958"/>
      <c r="E51" s="958"/>
      <c r="F51" s="958"/>
      <c r="G51" s="958"/>
      <c r="H51" s="958"/>
      <c r="I51" s="958"/>
      <c r="J51" s="958"/>
      <c r="K51" s="958"/>
      <c r="L51" s="958"/>
      <c r="M51" s="958"/>
      <c r="N51" s="958"/>
      <c r="O51" s="958"/>
      <c r="P51" s="958"/>
      <c r="Q51" s="958"/>
      <c r="R51" s="958"/>
      <c r="S51" s="958"/>
      <c r="T51" s="958"/>
      <c r="U51" s="958"/>
      <c r="V51" s="958"/>
      <c r="W51" s="958"/>
      <c r="X51" s="958"/>
      <c r="Y51" s="958"/>
      <c r="Z51" s="958"/>
      <c r="AA51" s="958"/>
      <c r="AB51" s="958"/>
      <c r="AC51" s="958"/>
      <c r="AD51" s="958"/>
      <c r="AE51" s="958"/>
      <c r="AF51" s="958"/>
      <c r="AG51" s="958"/>
      <c r="AH51" s="958"/>
      <c r="AI51" s="958"/>
      <c r="AJ51" s="958"/>
      <c r="AK51" s="1040" t="s">
        <v>473</v>
      </c>
      <c r="AL51" s="1041"/>
      <c r="AM51" s="1054">
        <v>1995677</v>
      </c>
      <c r="AN51" s="1055">
        <v>54283</v>
      </c>
      <c r="AO51" s="1056">
        <v>3.7</v>
      </c>
      <c r="AP51" s="1057">
        <v>83280</v>
      </c>
      <c r="AQ51" s="1058">
        <v>-2.5</v>
      </c>
      <c r="AR51" s="1059">
        <v>6.2</v>
      </c>
    </row>
    <row r="52" spans="1:44" x14ac:dyDescent="0.15">
      <c r="A52" s="962"/>
      <c r="B52" s="958"/>
      <c r="C52" s="958"/>
      <c r="D52" s="958"/>
      <c r="E52" s="958"/>
      <c r="F52" s="958"/>
      <c r="G52" s="958"/>
      <c r="H52" s="958"/>
      <c r="I52" s="958"/>
      <c r="J52" s="958"/>
      <c r="K52" s="958"/>
      <c r="L52" s="958"/>
      <c r="M52" s="958"/>
      <c r="N52" s="958"/>
      <c r="O52" s="958"/>
      <c r="P52" s="958"/>
      <c r="Q52" s="958"/>
      <c r="R52" s="958"/>
      <c r="S52" s="958"/>
      <c r="T52" s="958"/>
      <c r="U52" s="958"/>
      <c r="V52" s="958"/>
      <c r="W52" s="958"/>
      <c r="X52" s="958"/>
      <c r="Y52" s="958"/>
      <c r="Z52" s="958"/>
      <c r="AA52" s="958"/>
      <c r="AB52" s="958"/>
      <c r="AC52" s="958"/>
      <c r="AD52" s="958"/>
      <c r="AE52" s="958"/>
      <c r="AF52" s="958"/>
      <c r="AG52" s="958"/>
      <c r="AH52" s="958"/>
      <c r="AI52" s="958"/>
      <c r="AJ52" s="958"/>
      <c r="AK52" s="1060"/>
      <c r="AL52" s="1061" t="s">
        <v>474</v>
      </c>
      <c r="AM52" s="1062">
        <v>1717281</v>
      </c>
      <c r="AN52" s="1063">
        <v>46711</v>
      </c>
      <c r="AO52" s="1064">
        <v>14.9</v>
      </c>
      <c r="AP52" s="1065">
        <v>43123</v>
      </c>
      <c r="AQ52" s="1066">
        <v>-2.8</v>
      </c>
      <c r="AR52" s="1067">
        <v>17.7</v>
      </c>
    </row>
    <row r="53" spans="1:44" x14ac:dyDescent="0.15">
      <c r="A53" s="962"/>
      <c r="B53" s="958"/>
      <c r="C53" s="958"/>
      <c r="D53" s="958"/>
      <c r="E53" s="958"/>
      <c r="F53" s="958"/>
      <c r="G53" s="958"/>
      <c r="H53" s="958"/>
      <c r="I53" s="958"/>
      <c r="J53" s="958"/>
      <c r="K53" s="958"/>
      <c r="L53" s="958"/>
      <c r="M53" s="958"/>
      <c r="N53" s="958"/>
      <c r="O53" s="958"/>
      <c r="P53" s="958"/>
      <c r="Q53" s="958"/>
      <c r="R53" s="958"/>
      <c r="S53" s="958"/>
      <c r="T53" s="958"/>
      <c r="U53" s="958"/>
      <c r="V53" s="958"/>
      <c r="W53" s="958"/>
      <c r="X53" s="958"/>
      <c r="Y53" s="958"/>
      <c r="Z53" s="958"/>
      <c r="AA53" s="958"/>
      <c r="AB53" s="958"/>
      <c r="AC53" s="958"/>
      <c r="AD53" s="958"/>
      <c r="AE53" s="958"/>
      <c r="AF53" s="958"/>
      <c r="AG53" s="958"/>
      <c r="AH53" s="958"/>
      <c r="AI53" s="958"/>
      <c r="AJ53" s="958"/>
      <c r="AK53" s="1040" t="s">
        <v>475</v>
      </c>
      <c r="AL53" s="1041"/>
      <c r="AM53" s="1054">
        <v>1587417</v>
      </c>
      <c r="AN53" s="1055">
        <v>43674</v>
      </c>
      <c r="AO53" s="1056">
        <v>-19.5</v>
      </c>
      <c r="AP53" s="1057">
        <v>88968</v>
      </c>
      <c r="AQ53" s="1058">
        <v>6.8</v>
      </c>
      <c r="AR53" s="1059">
        <v>-26.3</v>
      </c>
    </row>
    <row r="54" spans="1:44" x14ac:dyDescent="0.15">
      <c r="A54" s="962"/>
      <c r="B54" s="958"/>
      <c r="C54" s="958"/>
      <c r="D54" s="958"/>
      <c r="E54" s="958"/>
      <c r="F54" s="958"/>
      <c r="G54" s="958"/>
      <c r="H54" s="958"/>
      <c r="I54" s="958"/>
      <c r="J54" s="958"/>
      <c r="K54" s="958"/>
      <c r="L54" s="958"/>
      <c r="M54" s="958"/>
      <c r="N54" s="958"/>
      <c r="O54" s="958"/>
      <c r="P54" s="958"/>
      <c r="Q54" s="958"/>
      <c r="R54" s="958"/>
      <c r="S54" s="958"/>
      <c r="T54" s="958"/>
      <c r="U54" s="958"/>
      <c r="V54" s="958"/>
      <c r="W54" s="958"/>
      <c r="X54" s="958"/>
      <c r="Y54" s="958"/>
      <c r="Z54" s="958"/>
      <c r="AA54" s="958"/>
      <c r="AB54" s="958"/>
      <c r="AC54" s="958"/>
      <c r="AD54" s="958"/>
      <c r="AE54" s="958"/>
      <c r="AF54" s="958"/>
      <c r="AG54" s="958"/>
      <c r="AH54" s="958"/>
      <c r="AI54" s="958"/>
      <c r="AJ54" s="958"/>
      <c r="AK54" s="1060"/>
      <c r="AL54" s="1061" t="s">
        <v>474</v>
      </c>
      <c r="AM54" s="1062">
        <v>770662</v>
      </c>
      <c r="AN54" s="1063">
        <v>21203</v>
      </c>
      <c r="AO54" s="1064">
        <v>-54.6</v>
      </c>
      <c r="AP54" s="1065">
        <v>45482</v>
      </c>
      <c r="AQ54" s="1066">
        <v>5.5</v>
      </c>
      <c r="AR54" s="1067">
        <v>-60.1</v>
      </c>
    </row>
    <row r="55" spans="1:44" x14ac:dyDescent="0.15">
      <c r="A55" s="962"/>
      <c r="B55" s="958"/>
      <c r="C55" s="958"/>
      <c r="D55" s="958"/>
      <c r="E55" s="958"/>
      <c r="F55" s="958"/>
      <c r="G55" s="958"/>
      <c r="H55" s="958"/>
      <c r="I55" s="958"/>
      <c r="J55" s="958"/>
      <c r="K55" s="958"/>
      <c r="L55" s="958"/>
      <c r="M55" s="958"/>
      <c r="N55" s="958"/>
      <c r="O55" s="958"/>
      <c r="P55" s="958"/>
      <c r="Q55" s="958"/>
      <c r="R55" s="958"/>
      <c r="S55" s="958"/>
      <c r="T55" s="958"/>
      <c r="U55" s="958"/>
      <c r="V55" s="958"/>
      <c r="W55" s="958"/>
      <c r="X55" s="958"/>
      <c r="Y55" s="958"/>
      <c r="Z55" s="958"/>
      <c r="AA55" s="958"/>
      <c r="AB55" s="958"/>
      <c r="AC55" s="958"/>
      <c r="AD55" s="958"/>
      <c r="AE55" s="958"/>
      <c r="AF55" s="958"/>
      <c r="AG55" s="958"/>
      <c r="AH55" s="958"/>
      <c r="AI55" s="958"/>
      <c r="AJ55" s="958"/>
      <c r="AK55" s="1040" t="s">
        <v>476</v>
      </c>
      <c r="AL55" s="1041"/>
      <c r="AM55" s="1054">
        <v>1305010</v>
      </c>
      <c r="AN55" s="1055">
        <v>36403</v>
      </c>
      <c r="AO55" s="1056">
        <v>-16.600000000000001</v>
      </c>
      <c r="AP55" s="1057">
        <v>85173</v>
      </c>
      <c r="AQ55" s="1058">
        <v>-4.3</v>
      </c>
      <c r="AR55" s="1059">
        <v>-12.3</v>
      </c>
    </row>
    <row r="56" spans="1:44" x14ac:dyDescent="0.15">
      <c r="A56" s="962"/>
      <c r="B56" s="958"/>
      <c r="C56" s="958"/>
      <c r="D56" s="958"/>
      <c r="E56" s="958"/>
      <c r="F56" s="958"/>
      <c r="G56" s="958"/>
      <c r="H56" s="958"/>
      <c r="I56" s="958"/>
      <c r="J56" s="958"/>
      <c r="K56" s="958"/>
      <c r="L56" s="958"/>
      <c r="M56" s="958"/>
      <c r="N56" s="958"/>
      <c r="O56" s="958"/>
      <c r="P56" s="958"/>
      <c r="Q56" s="958"/>
      <c r="R56" s="958"/>
      <c r="S56" s="958"/>
      <c r="T56" s="958"/>
      <c r="U56" s="958"/>
      <c r="V56" s="958"/>
      <c r="W56" s="958"/>
      <c r="X56" s="958"/>
      <c r="Y56" s="958"/>
      <c r="Z56" s="958"/>
      <c r="AA56" s="958"/>
      <c r="AB56" s="958"/>
      <c r="AC56" s="958"/>
      <c r="AD56" s="958"/>
      <c r="AE56" s="958"/>
      <c r="AF56" s="958"/>
      <c r="AG56" s="958"/>
      <c r="AH56" s="958"/>
      <c r="AI56" s="958"/>
      <c r="AJ56" s="958"/>
      <c r="AK56" s="1060"/>
      <c r="AL56" s="1061" t="s">
        <v>474</v>
      </c>
      <c r="AM56" s="1062">
        <v>659747</v>
      </c>
      <c r="AN56" s="1063">
        <v>18403</v>
      </c>
      <c r="AO56" s="1064">
        <v>-13.2</v>
      </c>
      <c r="AP56" s="1065">
        <v>43913</v>
      </c>
      <c r="AQ56" s="1066">
        <v>-3.4</v>
      </c>
      <c r="AR56" s="1067">
        <v>-9.8000000000000007</v>
      </c>
    </row>
    <row r="57" spans="1:44" x14ac:dyDescent="0.15">
      <c r="A57" s="962"/>
      <c r="B57" s="958"/>
      <c r="C57" s="958"/>
      <c r="D57" s="958"/>
      <c r="E57" s="958"/>
      <c r="F57" s="958"/>
      <c r="G57" s="958"/>
      <c r="H57" s="958"/>
      <c r="I57" s="958"/>
      <c r="J57" s="958"/>
      <c r="K57" s="958"/>
      <c r="L57" s="958"/>
      <c r="M57" s="958"/>
      <c r="N57" s="958"/>
      <c r="O57" s="958"/>
      <c r="P57" s="958"/>
      <c r="Q57" s="958"/>
      <c r="R57" s="958"/>
      <c r="S57" s="958"/>
      <c r="T57" s="958"/>
      <c r="U57" s="958"/>
      <c r="V57" s="958"/>
      <c r="W57" s="958"/>
      <c r="X57" s="958"/>
      <c r="Y57" s="958"/>
      <c r="Z57" s="958"/>
      <c r="AA57" s="958"/>
      <c r="AB57" s="958"/>
      <c r="AC57" s="958"/>
      <c r="AD57" s="958"/>
      <c r="AE57" s="958"/>
      <c r="AF57" s="958"/>
      <c r="AG57" s="958"/>
      <c r="AH57" s="958"/>
      <c r="AI57" s="958"/>
      <c r="AJ57" s="958"/>
      <c r="AK57" s="1040" t="s">
        <v>477</v>
      </c>
      <c r="AL57" s="1041"/>
      <c r="AM57" s="1054">
        <v>2860487</v>
      </c>
      <c r="AN57" s="1055">
        <v>80917</v>
      </c>
      <c r="AO57" s="1056">
        <v>122.3</v>
      </c>
      <c r="AP57" s="1057">
        <v>94081</v>
      </c>
      <c r="AQ57" s="1058">
        <v>10.5</v>
      </c>
      <c r="AR57" s="1059">
        <v>111.8</v>
      </c>
    </row>
    <row r="58" spans="1:44" x14ac:dyDescent="0.15">
      <c r="A58" s="962"/>
      <c r="B58" s="958"/>
      <c r="C58" s="958"/>
      <c r="D58" s="958"/>
      <c r="E58" s="958"/>
      <c r="F58" s="958"/>
      <c r="G58" s="958"/>
      <c r="H58" s="958"/>
      <c r="I58" s="958"/>
      <c r="J58" s="958"/>
      <c r="K58" s="958"/>
      <c r="L58" s="958"/>
      <c r="M58" s="958"/>
      <c r="N58" s="958"/>
      <c r="O58" s="958"/>
      <c r="P58" s="958"/>
      <c r="Q58" s="958"/>
      <c r="R58" s="958"/>
      <c r="S58" s="958"/>
      <c r="T58" s="958"/>
      <c r="U58" s="958"/>
      <c r="V58" s="958"/>
      <c r="W58" s="958"/>
      <c r="X58" s="958"/>
      <c r="Y58" s="958"/>
      <c r="Z58" s="958"/>
      <c r="AA58" s="958"/>
      <c r="AB58" s="958"/>
      <c r="AC58" s="958"/>
      <c r="AD58" s="958"/>
      <c r="AE58" s="958"/>
      <c r="AF58" s="958"/>
      <c r="AG58" s="958"/>
      <c r="AH58" s="958"/>
      <c r="AI58" s="958"/>
      <c r="AJ58" s="958"/>
      <c r="AK58" s="1060"/>
      <c r="AL58" s="1061" t="s">
        <v>474</v>
      </c>
      <c r="AM58" s="1062">
        <v>1357239</v>
      </c>
      <c r="AN58" s="1063">
        <v>38393</v>
      </c>
      <c r="AO58" s="1064">
        <v>108.6</v>
      </c>
      <c r="AP58" s="1065">
        <v>48949</v>
      </c>
      <c r="AQ58" s="1066">
        <v>11.5</v>
      </c>
      <c r="AR58" s="1067">
        <v>97.1</v>
      </c>
    </row>
    <row r="59" spans="1:44" x14ac:dyDescent="0.15">
      <c r="A59" s="962"/>
      <c r="B59" s="958"/>
      <c r="C59" s="958"/>
      <c r="D59" s="958"/>
      <c r="E59" s="958"/>
      <c r="F59" s="958"/>
      <c r="G59" s="958"/>
      <c r="H59" s="958"/>
      <c r="I59" s="958"/>
      <c r="J59" s="958"/>
      <c r="K59" s="958"/>
      <c r="L59" s="958"/>
      <c r="M59" s="958"/>
      <c r="N59" s="958"/>
      <c r="O59" s="958"/>
      <c r="P59" s="958"/>
      <c r="Q59" s="958"/>
      <c r="R59" s="958"/>
      <c r="S59" s="958"/>
      <c r="T59" s="958"/>
      <c r="U59" s="958"/>
      <c r="V59" s="958"/>
      <c r="W59" s="958"/>
      <c r="X59" s="958"/>
      <c r="Y59" s="958"/>
      <c r="Z59" s="958"/>
      <c r="AA59" s="958"/>
      <c r="AB59" s="958"/>
      <c r="AC59" s="958"/>
      <c r="AD59" s="958"/>
      <c r="AE59" s="958"/>
      <c r="AF59" s="958"/>
      <c r="AG59" s="958"/>
      <c r="AH59" s="958"/>
      <c r="AI59" s="958"/>
      <c r="AJ59" s="958"/>
      <c r="AK59" s="1040" t="s">
        <v>478</v>
      </c>
      <c r="AL59" s="1041"/>
      <c r="AM59" s="1054">
        <v>2479670</v>
      </c>
      <c r="AN59" s="1055">
        <v>71282</v>
      </c>
      <c r="AO59" s="1056">
        <v>-11.9</v>
      </c>
      <c r="AP59" s="1057">
        <v>92632</v>
      </c>
      <c r="AQ59" s="1058">
        <v>-1.5</v>
      </c>
      <c r="AR59" s="1059">
        <v>-10.4</v>
      </c>
    </row>
    <row r="60" spans="1:44" x14ac:dyDescent="0.15">
      <c r="A60" s="962"/>
      <c r="B60" s="958"/>
      <c r="C60" s="958"/>
      <c r="D60" s="958"/>
      <c r="E60" s="958"/>
      <c r="F60" s="958"/>
      <c r="G60" s="958"/>
      <c r="H60" s="958"/>
      <c r="I60" s="958"/>
      <c r="J60" s="958"/>
      <c r="K60" s="958"/>
      <c r="L60" s="958"/>
      <c r="M60" s="958"/>
      <c r="N60" s="958"/>
      <c r="O60" s="958"/>
      <c r="P60" s="958"/>
      <c r="Q60" s="958"/>
      <c r="R60" s="958"/>
      <c r="S60" s="958"/>
      <c r="T60" s="958"/>
      <c r="U60" s="958"/>
      <c r="V60" s="958"/>
      <c r="W60" s="958"/>
      <c r="X60" s="958"/>
      <c r="Y60" s="958"/>
      <c r="Z60" s="958"/>
      <c r="AA60" s="958"/>
      <c r="AB60" s="958"/>
      <c r="AC60" s="958"/>
      <c r="AD60" s="958"/>
      <c r="AE60" s="958"/>
      <c r="AF60" s="958"/>
      <c r="AG60" s="958"/>
      <c r="AH60" s="958"/>
      <c r="AI60" s="958"/>
      <c r="AJ60" s="958"/>
      <c r="AK60" s="1060"/>
      <c r="AL60" s="1061" t="s">
        <v>474</v>
      </c>
      <c r="AM60" s="1062">
        <v>983646</v>
      </c>
      <c r="AN60" s="1063">
        <v>28276</v>
      </c>
      <c r="AO60" s="1064">
        <v>-26.4</v>
      </c>
      <c r="AP60" s="1065">
        <v>47978</v>
      </c>
      <c r="AQ60" s="1066">
        <v>-2</v>
      </c>
      <c r="AR60" s="1067">
        <v>-24.4</v>
      </c>
    </row>
    <row r="61" spans="1:44" x14ac:dyDescent="0.15">
      <c r="A61" s="962"/>
      <c r="B61" s="958"/>
      <c r="C61" s="958"/>
      <c r="D61" s="958"/>
      <c r="E61" s="958"/>
      <c r="F61" s="958"/>
      <c r="G61" s="958"/>
      <c r="H61" s="958"/>
      <c r="I61" s="958"/>
      <c r="J61" s="958"/>
      <c r="K61" s="958"/>
      <c r="L61" s="958"/>
      <c r="M61" s="958"/>
      <c r="N61" s="958"/>
      <c r="O61" s="958"/>
      <c r="P61" s="958"/>
      <c r="Q61" s="958"/>
      <c r="R61" s="958"/>
      <c r="S61" s="958"/>
      <c r="T61" s="958"/>
      <c r="U61" s="958"/>
      <c r="V61" s="958"/>
      <c r="W61" s="958"/>
      <c r="X61" s="958"/>
      <c r="Y61" s="958"/>
      <c r="Z61" s="958"/>
      <c r="AA61" s="958"/>
      <c r="AB61" s="958"/>
      <c r="AC61" s="958"/>
      <c r="AD61" s="958"/>
      <c r="AE61" s="958"/>
      <c r="AF61" s="958"/>
      <c r="AG61" s="958"/>
      <c r="AH61" s="958"/>
      <c r="AI61" s="958"/>
      <c r="AJ61" s="958"/>
      <c r="AK61" s="1040" t="s">
        <v>479</v>
      </c>
      <c r="AL61" s="1068"/>
      <c r="AM61" s="1069">
        <v>2045652</v>
      </c>
      <c r="AN61" s="1070">
        <v>57312</v>
      </c>
      <c r="AO61" s="1071">
        <v>15.6</v>
      </c>
      <c r="AP61" s="1072">
        <v>88827</v>
      </c>
      <c r="AQ61" s="1073">
        <v>1.8</v>
      </c>
      <c r="AR61" s="1059">
        <v>13.8</v>
      </c>
    </row>
    <row r="62" spans="1:44" x14ac:dyDescent="0.15">
      <c r="A62" s="962"/>
      <c r="B62" s="958"/>
      <c r="C62" s="958"/>
      <c r="D62" s="958"/>
      <c r="E62" s="958"/>
      <c r="F62" s="958"/>
      <c r="G62" s="958"/>
      <c r="H62" s="958"/>
      <c r="I62" s="958"/>
      <c r="J62" s="958"/>
      <c r="K62" s="958"/>
      <c r="L62" s="958"/>
      <c r="M62" s="958"/>
      <c r="N62" s="958"/>
      <c r="O62" s="958"/>
      <c r="P62" s="958"/>
      <c r="Q62" s="958"/>
      <c r="R62" s="958"/>
      <c r="S62" s="958"/>
      <c r="T62" s="958"/>
      <c r="U62" s="958"/>
      <c r="V62" s="958"/>
      <c r="W62" s="958"/>
      <c r="X62" s="958"/>
      <c r="Y62" s="958"/>
      <c r="Z62" s="958"/>
      <c r="AA62" s="958"/>
      <c r="AB62" s="958"/>
      <c r="AC62" s="958"/>
      <c r="AD62" s="958"/>
      <c r="AE62" s="958"/>
      <c r="AF62" s="958"/>
      <c r="AG62" s="958"/>
      <c r="AH62" s="958"/>
      <c r="AI62" s="958"/>
      <c r="AJ62" s="958"/>
      <c r="AK62" s="1060"/>
      <c r="AL62" s="1061" t="s">
        <v>474</v>
      </c>
      <c r="AM62" s="1062">
        <v>1097715</v>
      </c>
      <c r="AN62" s="1063">
        <v>30597</v>
      </c>
      <c r="AO62" s="1064">
        <v>5.9</v>
      </c>
      <c r="AP62" s="1065">
        <v>45889</v>
      </c>
      <c r="AQ62" s="1066">
        <v>1.8</v>
      </c>
      <c r="AR62" s="1067">
        <v>4.0999999999999996</v>
      </c>
    </row>
    <row r="63" spans="1:44" x14ac:dyDescent="0.15">
      <c r="A63" s="962"/>
      <c r="B63" s="958"/>
      <c r="C63" s="958"/>
      <c r="D63" s="958"/>
      <c r="E63" s="958"/>
      <c r="F63" s="958"/>
      <c r="G63" s="958"/>
      <c r="H63" s="958"/>
      <c r="I63" s="958"/>
      <c r="J63" s="958"/>
      <c r="K63" s="958"/>
      <c r="L63" s="958"/>
      <c r="M63" s="958"/>
      <c r="N63" s="958"/>
      <c r="O63" s="958"/>
      <c r="P63" s="958"/>
      <c r="Q63" s="958"/>
      <c r="R63" s="958"/>
      <c r="S63" s="958"/>
      <c r="T63" s="958"/>
      <c r="U63" s="958"/>
      <c r="V63" s="958"/>
      <c r="W63" s="958"/>
      <c r="X63" s="958"/>
      <c r="Y63" s="958"/>
      <c r="Z63" s="958"/>
      <c r="AA63" s="958"/>
      <c r="AB63" s="958"/>
      <c r="AC63" s="958"/>
      <c r="AD63" s="958"/>
      <c r="AE63" s="958"/>
      <c r="AF63" s="958"/>
      <c r="AG63" s="958"/>
      <c r="AH63" s="958"/>
      <c r="AI63" s="958"/>
      <c r="AJ63" s="958"/>
      <c r="AK63" s="958"/>
      <c r="AL63" s="958"/>
      <c r="AM63" s="958"/>
      <c r="AN63" s="958"/>
      <c r="AO63" s="958"/>
      <c r="AP63" s="958"/>
      <c r="AQ63" s="958"/>
      <c r="AR63" s="958"/>
    </row>
    <row r="64" spans="1:44" x14ac:dyDescent="0.15">
      <c r="A64" s="962"/>
      <c r="B64" s="958"/>
      <c r="C64" s="958"/>
      <c r="D64" s="958"/>
      <c r="E64" s="958"/>
      <c r="F64" s="958"/>
      <c r="G64" s="958"/>
      <c r="H64" s="958"/>
      <c r="I64" s="958"/>
      <c r="J64" s="958"/>
      <c r="K64" s="958"/>
      <c r="L64" s="958"/>
      <c r="M64" s="958"/>
      <c r="N64" s="958"/>
      <c r="O64" s="958"/>
      <c r="P64" s="958"/>
      <c r="Q64" s="958"/>
      <c r="R64" s="958"/>
      <c r="S64" s="958"/>
      <c r="T64" s="958"/>
      <c r="U64" s="958"/>
      <c r="V64" s="958"/>
      <c r="W64" s="958"/>
      <c r="X64" s="958"/>
      <c r="Y64" s="958"/>
      <c r="Z64" s="958"/>
      <c r="AA64" s="958"/>
      <c r="AB64" s="958"/>
      <c r="AC64" s="958"/>
      <c r="AD64" s="958"/>
      <c r="AE64" s="958"/>
      <c r="AF64" s="958"/>
      <c r="AG64" s="958"/>
      <c r="AH64" s="958"/>
      <c r="AI64" s="958"/>
      <c r="AJ64" s="958"/>
      <c r="AK64" s="958"/>
      <c r="AL64" s="958"/>
      <c r="AM64" s="958"/>
      <c r="AN64" s="958"/>
      <c r="AO64" s="958"/>
      <c r="AP64" s="958"/>
      <c r="AQ64" s="958"/>
      <c r="AR64" s="958"/>
    </row>
    <row r="65" spans="1:46" x14ac:dyDescent="0.15">
      <c r="A65" s="962"/>
      <c r="B65" s="958"/>
      <c r="C65" s="958"/>
      <c r="D65" s="958"/>
      <c r="E65" s="958"/>
      <c r="F65" s="958"/>
      <c r="G65" s="958"/>
      <c r="H65" s="958"/>
      <c r="I65" s="958"/>
      <c r="J65" s="958"/>
      <c r="K65" s="958"/>
      <c r="L65" s="958"/>
      <c r="M65" s="958"/>
      <c r="N65" s="958"/>
      <c r="O65" s="958"/>
      <c r="P65" s="958"/>
      <c r="Q65" s="958"/>
      <c r="R65" s="958"/>
      <c r="S65" s="958"/>
      <c r="T65" s="958"/>
      <c r="U65" s="958"/>
      <c r="V65" s="958"/>
      <c r="W65" s="958"/>
      <c r="X65" s="958"/>
      <c r="Y65" s="958"/>
      <c r="Z65" s="958"/>
      <c r="AA65" s="958"/>
      <c r="AB65" s="958"/>
      <c r="AC65" s="958"/>
      <c r="AD65" s="958"/>
      <c r="AE65" s="958"/>
      <c r="AF65" s="958"/>
      <c r="AG65" s="958"/>
      <c r="AH65" s="958"/>
      <c r="AI65" s="958"/>
      <c r="AJ65" s="958"/>
      <c r="AK65" s="958"/>
      <c r="AL65" s="958"/>
      <c r="AM65" s="958"/>
      <c r="AN65" s="958"/>
      <c r="AO65" s="958"/>
      <c r="AP65" s="958"/>
      <c r="AQ65" s="958"/>
      <c r="AR65" s="958"/>
    </row>
    <row r="66" spans="1:46" x14ac:dyDescent="0.15">
      <c r="A66" s="1074"/>
      <c r="B66" s="1036"/>
      <c r="C66" s="1036"/>
      <c r="D66" s="1036"/>
      <c r="E66" s="1036"/>
      <c r="F66" s="1036"/>
      <c r="G66" s="1036"/>
      <c r="H66" s="1036"/>
      <c r="I66" s="1036"/>
      <c r="J66" s="1036"/>
      <c r="K66" s="1036"/>
      <c r="L66" s="1036"/>
      <c r="M66" s="1036"/>
      <c r="N66" s="1036"/>
      <c r="O66" s="1036"/>
      <c r="P66" s="1036"/>
      <c r="Q66" s="1036"/>
      <c r="R66" s="1036"/>
      <c r="S66" s="1036"/>
      <c r="T66" s="1036"/>
      <c r="U66" s="1036"/>
      <c r="V66" s="1036"/>
      <c r="W66" s="1036"/>
      <c r="X66" s="1036"/>
      <c r="Y66" s="1036"/>
      <c r="Z66" s="1036"/>
      <c r="AA66" s="1036"/>
      <c r="AB66" s="1036"/>
      <c r="AC66" s="1036"/>
      <c r="AD66" s="1036"/>
      <c r="AE66" s="1036"/>
      <c r="AF66" s="1036"/>
      <c r="AG66" s="1036"/>
      <c r="AH66" s="1036"/>
      <c r="AI66" s="1036"/>
      <c r="AJ66" s="1036"/>
      <c r="AK66" s="1036"/>
      <c r="AL66" s="1036"/>
      <c r="AM66" s="1036"/>
      <c r="AN66" s="1036"/>
      <c r="AO66" s="1036"/>
      <c r="AP66" s="1036"/>
      <c r="AQ66" s="1036"/>
      <c r="AR66" s="1036"/>
      <c r="AS66" s="1075"/>
    </row>
    <row r="67" spans="1:46" ht="13.5" hidden="1" customHeight="1" x14ac:dyDescent="0.15">
      <c r="AK67" s="958"/>
      <c r="AL67" s="958"/>
      <c r="AM67" s="958"/>
      <c r="AN67" s="958"/>
      <c r="AO67" s="958"/>
      <c r="AP67" s="958"/>
      <c r="AQ67" s="958"/>
      <c r="AR67" s="958"/>
      <c r="AS67" s="958"/>
      <c r="AT67" s="958"/>
    </row>
    <row r="68" spans="1:46" ht="13.5" hidden="1" customHeight="1" x14ac:dyDescent="0.15">
      <c r="AK68" s="958"/>
      <c r="AL68" s="958"/>
      <c r="AM68" s="958"/>
      <c r="AN68" s="958"/>
      <c r="AO68" s="958"/>
      <c r="AP68" s="958"/>
      <c r="AQ68" s="958"/>
      <c r="AR68" s="958"/>
    </row>
    <row r="69" spans="1:46" ht="13.5" hidden="1" customHeight="1" x14ac:dyDescent="0.15">
      <c r="AK69" s="958"/>
      <c r="AL69" s="958"/>
      <c r="AM69" s="958"/>
      <c r="AN69" s="958"/>
      <c r="AO69" s="958"/>
      <c r="AP69" s="958"/>
      <c r="AQ69" s="958"/>
      <c r="AR69" s="958"/>
    </row>
    <row r="70" spans="1:46" hidden="1" x14ac:dyDescent="0.15">
      <c r="AK70" s="958"/>
      <c r="AL70" s="958"/>
      <c r="AM70" s="958"/>
      <c r="AN70" s="958"/>
      <c r="AO70" s="958"/>
      <c r="AP70" s="958"/>
      <c r="AQ70" s="958"/>
      <c r="AR70" s="958"/>
    </row>
    <row r="71" spans="1:46" hidden="1" x14ac:dyDescent="0.15">
      <c r="AK71" s="958"/>
      <c r="AL71" s="958"/>
      <c r="AM71" s="958"/>
      <c r="AN71" s="958"/>
      <c r="AO71" s="958"/>
      <c r="AP71" s="958"/>
      <c r="AQ71" s="958"/>
      <c r="AR71" s="958"/>
    </row>
    <row r="72" spans="1:46" hidden="1" x14ac:dyDescent="0.15">
      <c r="AK72" s="958"/>
      <c r="AL72" s="958"/>
      <c r="AM72" s="958"/>
      <c r="AN72" s="958"/>
      <c r="AO72" s="958"/>
      <c r="AP72" s="958"/>
      <c r="AQ72" s="958"/>
      <c r="AR72" s="958"/>
    </row>
    <row r="73" spans="1:46" hidden="1" x14ac:dyDescent="0.15">
      <c r="AK73" s="958"/>
      <c r="AL73" s="958"/>
      <c r="AM73" s="958"/>
      <c r="AN73" s="958"/>
      <c r="AO73" s="958"/>
      <c r="AP73" s="958"/>
      <c r="AQ73" s="958"/>
      <c r="AR73" s="958"/>
    </row>
  </sheetData>
  <sheetProtection algorithmName="SHA-512" hashValue="itTDhGqsWl9h6YdSIT1EQMU6bCCEvolql7MSNojwtM/G9pWiQJ7GTTu96oZIxRNOfdx1XHtWSSNFBZxbcHbD1w==" saltValue="+CwXu8abkkkviaHV/n7z1A==" spinCount="100000" sheet="1" objects="1" scenarios="1"/>
  <mergeCells count="24">
    <mergeCell ref="AK38:AN38"/>
    <mergeCell ref="AK39:AN39"/>
    <mergeCell ref="AK40:AN40"/>
    <mergeCell ref="AK41:AN41"/>
    <mergeCell ref="AM49:AM50"/>
    <mergeCell ref="AN49:AR49"/>
    <mergeCell ref="AK32:AN32"/>
    <mergeCell ref="AK33:AN33"/>
    <mergeCell ref="AK34:AN34"/>
    <mergeCell ref="AK35:AN35"/>
    <mergeCell ref="AK36:AN36"/>
    <mergeCell ref="AK37:AN37"/>
    <mergeCell ref="AK14:AN14"/>
    <mergeCell ref="AK15:AN15"/>
    <mergeCell ref="AK16:AN16"/>
    <mergeCell ref="AK21:AN21"/>
    <mergeCell ref="AK22:AN22"/>
    <mergeCell ref="AO30:AO31"/>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5C5F1-DADD-4003-AA24-AAB317B8A09A}">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5" customWidth="1"/>
    <col min="126" max="16384" width="9" style="6" hidden="1"/>
  </cols>
  <sheetData>
    <row r="1" spans="2:125" ht="13.5" customHeight="1"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2:125" x14ac:dyDescent="0.15">
      <c r="B2" s="6"/>
      <c r="DG2" s="6"/>
    </row>
    <row r="3" spans="2:125" x14ac:dyDescent="0.1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H3" s="6"/>
      <c r="DI3" s="6"/>
      <c r="DJ3" s="6"/>
      <c r="DK3" s="6"/>
      <c r="DL3" s="6"/>
      <c r="DM3" s="6"/>
      <c r="DN3" s="6"/>
      <c r="DO3" s="6"/>
      <c r="DP3" s="6"/>
      <c r="DQ3" s="6"/>
      <c r="DR3" s="6"/>
      <c r="DS3" s="6"/>
      <c r="DT3" s="6"/>
      <c r="DU3" s="6"/>
    </row>
    <row r="4" spans="2:125" x14ac:dyDescent="0.15"/>
    <row r="5" spans="2:125" x14ac:dyDescent="0.15"/>
    <row r="6" spans="2:125" x14ac:dyDescent="0.15"/>
    <row r="7" spans="2:125" x14ac:dyDescent="0.15"/>
    <row r="8" spans="2:125" x14ac:dyDescent="0.15"/>
    <row r="9" spans="2:125" x14ac:dyDescent="0.15">
      <c r="DU9" s="6"/>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6"/>
    </row>
    <row r="18" spans="125:125" x14ac:dyDescent="0.15"/>
    <row r="19" spans="125:125" x14ac:dyDescent="0.15"/>
    <row r="20" spans="125:125" x14ac:dyDescent="0.15">
      <c r="DU20" s="6"/>
    </row>
    <row r="21" spans="125:125" x14ac:dyDescent="0.15">
      <c r="DU21" s="6"/>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6"/>
    </row>
    <row r="29" spans="125:125" x14ac:dyDescent="0.15"/>
    <row r="30" spans="125:125" x14ac:dyDescent="0.15"/>
    <row r="31" spans="125:125" x14ac:dyDescent="0.15"/>
    <row r="32" spans="125:125" x14ac:dyDescent="0.15"/>
    <row r="33" spans="2:125" x14ac:dyDescent="0.15">
      <c r="B33" s="6"/>
      <c r="G33" s="6"/>
      <c r="I33" s="6"/>
    </row>
    <row r="34" spans="2:125" x14ac:dyDescent="0.15">
      <c r="C34" s="6"/>
      <c r="P34" s="6"/>
      <c r="DE34" s="6"/>
      <c r="DH34" s="6"/>
    </row>
    <row r="35" spans="2:125" x14ac:dyDescent="0.15">
      <c r="D35" s="6"/>
      <c r="E35" s="6"/>
      <c r="DG35" s="6"/>
      <c r="DJ35" s="6"/>
      <c r="DP35" s="6"/>
      <c r="DQ35" s="6"/>
      <c r="DR35" s="6"/>
      <c r="DS35" s="6"/>
      <c r="DT35" s="6"/>
      <c r="DU35" s="6"/>
    </row>
    <row r="36" spans="2:125" x14ac:dyDescent="0.15">
      <c r="F36" s="6"/>
      <c r="H36" s="6"/>
      <c r="J36" s="6"/>
      <c r="K36" s="6"/>
      <c r="L36" s="6"/>
      <c r="M36" s="6"/>
      <c r="N36" s="6"/>
      <c r="O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F36" s="6"/>
      <c r="DI36" s="6"/>
      <c r="DK36" s="6"/>
      <c r="DL36" s="6"/>
      <c r="DM36" s="6"/>
      <c r="DN36" s="6"/>
      <c r="DO36" s="6"/>
      <c r="DP36" s="6"/>
      <c r="DQ36" s="6"/>
      <c r="DR36" s="6"/>
      <c r="DS36" s="6"/>
      <c r="DT36" s="6"/>
      <c r="DU36" s="6"/>
    </row>
    <row r="37" spans="2:125" x14ac:dyDescent="0.15">
      <c r="DU37" s="6"/>
    </row>
    <row r="38" spans="2:125" x14ac:dyDescent="0.15">
      <c r="DT38" s="6"/>
      <c r="DU38" s="6"/>
    </row>
    <row r="39" spans="2:125" x14ac:dyDescent="0.15"/>
    <row r="40" spans="2:125" x14ac:dyDescent="0.15">
      <c r="DH40" s="6"/>
    </row>
    <row r="41" spans="2:125" x14ac:dyDescent="0.15">
      <c r="DE41" s="6"/>
    </row>
    <row r="42" spans="2:125" x14ac:dyDescent="0.15">
      <c r="DG42" s="6"/>
      <c r="DJ42" s="6"/>
    </row>
    <row r="43" spans="2:125" x14ac:dyDescent="0.15">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F43" s="6"/>
      <c r="DI43" s="6"/>
      <c r="DK43" s="6"/>
      <c r="DL43" s="6"/>
      <c r="DM43" s="6"/>
      <c r="DN43" s="6"/>
      <c r="DO43" s="6"/>
      <c r="DP43" s="6"/>
      <c r="DQ43" s="6"/>
      <c r="DR43" s="6"/>
      <c r="DS43" s="6"/>
      <c r="DT43" s="6"/>
      <c r="DU43" s="6"/>
    </row>
    <row r="44" spans="2:125" x14ac:dyDescent="0.15">
      <c r="DU44" s="6"/>
    </row>
    <row r="45" spans="2:125" x14ac:dyDescent="0.15"/>
    <row r="46" spans="2:125" x14ac:dyDescent="0.15"/>
    <row r="47" spans="2:125" x14ac:dyDescent="0.15"/>
    <row r="48" spans="2:125" x14ac:dyDescent="0.15">
      <c r="DT48" s="6"/>
      <c r="DU48" s="6"/>
    </row>
    <row r="49" spans="120:125" x14ac:dyDescent="0.15">
      <c r="DU49" s="6"/>
    </row>
    <row r="50" spans="120:125" x14ac:dyDescent="0.15">
      <c r="DU50" s="6"/>
    </row>
    <row r="51" spans="120:125" x14ac:dyDescent="0.15">
      <c r="DP51" s="6"/>
      <c r="DQ51" s="6"/>
      <c r="DR51" s="6"/>
      <c r="DS51" s="6"/>
      <c r="DT51" s="6"/>
      <c r="DU51" s="6"/>
    </row>
    <row r="52" spans="120:125" x14ac:dyDescent="0.15"/>
    <row r="53" spans="120:125" x14ac:dyDescent="0.15"/>
    <row r="54" spans="120:125" x14ac:dyDescent="0.15">
      <c r="DU54" s="6"/>
    </row>
    <row r="55" spans="120:125" x14ac:dyDescent="0.15"/>
    <row r="56" spans="120:125" x14ac:dyDescent="0.15"/>
    <row r="57" spans="120:125" x14ac:dyDescent="0.15"/>
    <row r="58" spans="120:125" x14ac:dyDescent="0.15">
      <c r="DU58" s="6"/>
    </row>
    <row r="59" spans="120:125" x14ac:dyDescent="0.15"/>
    <row r="60" spans="120:125" x14ac:dyDescent="0.15"/>
    <row r="61" spans="120:125" x14ac:dyDescent="0.15"/>
    <row r="62" spans="120:125" x14ac:dyDescent="0.15"/>
    <row r="63" spans="120:125" x14ac:dyDescent="0.15">
      <c r="DU63" s="6"/>
    </row>
    <row r="64" spans="120:125" x14ac:dyDescent="0.15">
      <c r="DT64" s="6"/>
      <c r="DU64" s="6"/>
    </row>
    <row r="65" spans="123:125" x14ac:dyDescent="0.15"/>
    <row r="66" spans="123:125" x14ac:dyDescent="0.15"/>
    <row r="67" spans="123:125" x14ac:dyDescent="0.15"/>
    <row r="68" spans="123:125" x14ac:dyDescent="0.15"/>
    <row r="69" spans="123:125" x14ac:dyDescent="0.15">
      <c r="DS69" s="6"/>
      <c r="DT69" s="6"/>
      <c r="DU69" s="6"/>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6"/>
    </row>
    <row r="83" spans="116:125" x14ac:dyDescent="0.15">
      <c r="DM83" s="6"/>
      <c r="DN83" s="6"/>
      <c r="DO83" s="6"/>
      <c r="DP83" s="6"/>
      <c r="DQ83" s="6"/>
      <c r="DR83" s="6"/>
      <c r="DS83" s="6"/>
      <c r="DT83" s="6"/>
      <c r="DU83" s="6"/>
    </row>
    <row r="84" spans="116:125" x14ac:dyDescent="0.15"/>
    <row r="85" spans="116:125" x14ac:dyDescent="0.15"/>
    <row r="86" spans="116:125" x14ac:dyDescent="0.15"/>
    <row r="87" spans="116:125" x14ac:dyDescent="0.15"/>
    <row r="88" spans="116:125" x14ac:dyDescent="0.15">
      <c r="DU88" s="6"/>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6"/>
      <c r="DT94" s="6"/>
      <c r="DU94" s="6"/>
    </row>
    <row r="95" spans="116:125" ht="13.5" customHeight="1" x14ac:dyDescent="0.15">
      <c r="DU95" s="6"/>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6"/>
    </row>
    <row r="102" spans="124:125" ht="13.5" customHeight="1" x14ac:dyDescent="0.15"/>
    <row r="103" spans="124:125" ht="13.5" customHeight="1" x14ac:dyDescent="0.15"/>
    <row r="104" spans="124:125" ht="13.5" customHeight="1" x14ac:dyDescent="0.15">
      <c r="DT104" s="6"/>
      <c r="DU104" s="6"/>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6" t="s">
        <v>15</v>
      </c>
    </row>
    <row r="120" spans="125:125" ht="13.5" hidden="1" customHeight="1" x14ac:dyDescent="0.15"/>
    <row r="121" spans="125:125" ht="13.5" hidden="1" customHeight="1" x14ac:dyDescent="0.15">
      <c r="DU121" s="6"/>
    </row>
  </sheetData>
  <sheetProtection algorithmName="SHA-512" hashValue="zYzqadHQvZKaVKqZxC3IaxuRYKB7c5ZXENvS5Z/cL5VEfyUmRiQvT/Q+qOR9seoCRKMc9MtayQn3ZcTCd/Kiqw==" saltValue="T60okm6je2j89sejJZv8p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5E148-3AD6-4EE0-B14F-EE22A6DC124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5" customWidth="1"/>
    <col min="126" max="142" width="0" style="6" hidden="1" customWidth="1"/>
    <col min="143" max="16384" width="9" style="6" hidden="1"/>
  </cols>
  <sheetData>
    <row r="1" spans="1:125" ht="13.5" customHeight="1"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1:125" x14ac:dyDescent="0.15">
      <c r="B2" s="6"/>
      <c r="T2" s="6"/>
    </row>
    <row r="3" spans="1:125"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6"/>
      <c r="G33" s="6"/>
      <c r="I33" s="6"/>
    </row>
    <row r="34" spans="2:125" x14ac:dyDescent="0.15">
      <c r="C34" s="6"/>
      <c r="P34" s="6"/>
      <c r="R34" s="6"/>
      <c r="U34" s="6"/>
    </row>
    <row r="35" spans="2:125" x14ac:dyDescent="0.15">
      <c r="D35" s="6"/>
      <c r="E35" s="6"/>
      <c r="T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row>
    <row r="36" spans="2:125" x14ac:dyDescent="0.15">
      <c r="F36" s="6"/>
      <c r="H36" s="6"/>
      <c r="J36" s="6"/>
      <c r="K36" s="6"/>
      <c r="L36" s="6"/>
      <c r="M36" s="6"/>
      <c r="N36" s="6"/>
      <c r="O36" s="6"/>
      <c r="Q36" s="6"/>
      <c r="S36" s="6"/>
      <c r="V36" s="6"/>
    </row>
    <row r="37" spans="2:125" x14ac:dyDescent="0.15"/>
    <row r="38" spans="2:125" x14ac:dyDescent="0.15"/>
    <row r="39" spans="2:125" x14ac:dyDescent="0.15"/>
    <row r="40" spans="2:125" x14ac:dyDescent="0.15">
      <c r="U40" s="6"/>
    </row>
    <row r="41" spans="2:125" x14ac:dyDescent="0.15">
      <c r="R41" s="6"/>
    </row>
    <row r="42" spans="2:125" x14ac:dyDescent="0.15">
      <c r="T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row>
    <row r="43" spans="2:125" x14ac:dyDescent="0.15">
      <c r="Q43" s="6"/>
      <c r="S43" s="6"/>
      <c r="V43" s="6"/>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15</v>
      </c>
    </row>
  </sheetData>
  <sheetProtection algorithmName="SHA-512" hashValue="r5lA/rizsbwoBIpAd2l3o6KpFFSTwB8Gv0HYuaS02EqiIXI5QvyyaOU6N97HAGw5IC3I5BpeLf4CmdBDmjalfw==" saltValue="sLSM38BnoBbrs1Y8/Zs6t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224FA-6963-4FBF-A1B7-6F67C7E9F2F4}">
  <sheetPr>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076" customWidth="1"/>
    <col min="2" max="16" width="14.625" style="1076" customWidth="1"/>
    <col min="17" max="16384" width="0" style="107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077"/>
      <c r="C45" s="1077"/>
      <c r="D45" s="1077"/>
      <c r="E45" s="1077"/>
      <c r="F45" s="1077"/>
      <c r="G45" s="1077"/>
      <c r="H45" s="1077"/>
      <c r="I45" s="1077"/>
      <c r="J45" s="1078" t="s">
        <v>480</v>
      </c>
    </row>
    <row r="46" spans="2:10" ht="29.25" customHeight="1" thickBot="1" x14ac:dyDescent="0.25">
      <c r="B46" s="1079" t="s">
        <v>26</v>
      </c>
      <c r="C46" s="1080"/>
      <c r="D46" s="1080"/>
      <c r="E46" s="1081" t="s">
        <v>481</v>
      </c>
      <c r="F46" s="1082" t="s">
        <v>4</v>
      </c>
      <c r="G46" s="1083" t="s">
        <v>5</v>
      </c>
      <c r="H46" s="1083" t="s">
        <v>6</v>
      </c>
      <c r="I46" s="1083" t="s">
        <v>7</v>
      </c>
      <c r="J46" s="1084" t="s">
        <v>8</v>
      </c>
    </row>
    <row r="47" spans="2:10" ht="57.75" customHeight="1" x14ac:dyDescent="0.15">
      <c r="B47" s="1085"/>
      <c r="C47" s="1086" t="s">
        <v>482</v>
      </c>
      <c r="D47" s="1086"/>
      <c r="E47" s="1087"/>
      <c r="F47" s="1088">
        <v>22.37</v>
      </c>
      <c r="G47" s="1089">
        <v>21.84</v>
      </c>
      <c r="H47" s="1089">
        <v>22.22</v>
      </c>
      <c r="I47" s="1089">
        <v>22.64</v>
      </c>
      <c r="J47" s="1090">
        <v>9.75</v>
      </c>
    </row>
    <row r="48" spans="2:10" ht="57.75" customHeight="1" x14ac:dyDescent="0.15">
      <c r="B48" s="1091"/>
      <c r="C48" s="1092" t="s">
        <v>483</v>
      </c>
      <c r="D48" s="1092"/>
      <c r="E48" s="1093"/>
      <c r="F48" s="1094">
        <v>4.84</v>
      </c>
      <c r="G48" s="1095">
        <v>7.27</v>
      </c>
      <c r="H48" s="1095">
        <v>9.83</v>
      </c>
      <c r="I48" s="1095">
        <v>7.89</v>
      </c>
      <c r="J48" s="1096">
        <v>13.92</v>
      </c>
    </row>
    <row r="49" spans="2:10" ht="57.75" customHeight="1" thickBot="1" x14ac:dyDescent="0.2">
      <c r="B49" s="1097"/>
      <c r="C49" s="1098" t="s">
        <v>484</v>
      </c>
      <c r="D49" s="1098"/>
      <c r="E49" s="1099"/>
      <c r="F49" s="1100" t="s">
        <v>485</v>
      </c>
      <c r="G49" s="1101">
        <v>1.86</v>
      </c>
      <c r="H49" s="1101">
        <v>2.94</v>
      </c>
      <c r="I49" s="1101" t="s">
        <v>486</v>
      </c>
      <c r="J49" s="1102" t="s">
        <v>487</v>
      </c>
    </row>
    <row r="50" spans="2:10" ht="13.5" customHeight="1" x14ac:dyDescent="0.15"/>
  </sheetData>
  <sheetProtection algorithmName="SHA-512" hashValue="jYSLkjAwi1M/3/BlAkQFBjgWV1sm7I6oFJrIfEBUHSBQA3ibs7Hdn/I8QrJeaXpQJ/K1nU7Na5fQ4foHzTF6rg==" saltValue="23mNFwnWZHLGJYcGPRpQ/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DA9EB-9422-4391-B3AD-7A353E6A199B}">
  <sheetPr>
    <pageSetUpPr fitToPage="1"/>
  </sheetPr>
  <dimension ref="A1:P45"/>
  <sheetViews>
    <sheetView showGridLines="0" zoomScaleNormal="100" zoomScaleSheetLayoutView="100" workbookViewId="0"/>
  </sheetViews>
  <sheetFormatPr defaultColWidth="0" defaultRowHeight="12.95" customHeight="1" zeroHeight="1" x14ac:dyDescent="0.15"/>
  <cols>
    <col min="1" max="1" width="6.625" style="1104" customWidth="1"/>
    <col min="2" max="2" width="11" style="1104" customWidth="1"/>
    <col min="3" max="3" width="17" style="1104" customWidth="1"/>
    <col min="4" max="5" width="16.625" style="1104" customWidth="1"/>
    <col min="6" max="15" width="15" style="1104" customWidth="1"/>
    <col min="16" max="16" width="24" style="1104" customWidth="1"/>
    <col min="17" max="16384" width="0" style="1104" hidden="1"/>
  </cols>
  <sheetData>
    <row r="1" spans="1:16" ht="16.5" customHeight="1" x14ac:dyDescent="0.15">
      <c r="A1" s="1103"/>
      <c r="B1" s="1103"/>
      <c r="C1" s="1103"/>
      <c r="D1" s="1103"/>
      <c r="E1" s="1103"/>
      <c r="F1" s="1103"/>
      <c r="G1" s="1103"/>
      <c r="H1" s="1103"/>
      <c r="I1" s="1103"/>
      <c r="J1" s="1103"/>
      <c r="K1" s="1103"/>
      <c r="L1" s="1103"/>
      <c r="M1" s="1103"/>
      <c r="N1" s="1103"/>
      <c r="O1" s="1103"/>
      <c r="P1" s="1103"/>
    </row>
    <row r="2" spans="1:16" ht="16.5" customHeight="1" x14ac:dyDescent="0.15">
      <c r="A2" s="1103"/>
      <c r="B2" s="1103"/>
      <c r="C2" s="1103"/>
      <c r="D2" s="1103"/>
      <c r="E2" s="1103"/>
      <c r="F2" s="1103"/>
      <c r="G2" s="1103"/>
      <c r="H2" s="1103"/>
      <c r="I2" s="1103"/>
      <c r="J2" s="1103"/>
      <c r="K2" s="1103"/>
      <c r="L2" s="1103"/>
      <c r="M2" s="1103"/>
      <c r="N2" s="1103"/>
      <c r="O2" s="1103"/>
      <c r="P2" s="1103"/>
    </row>
    <row r="3" spans="1:16" ht="16.5" customHeight="1" x14ac:dyDescent="0.15">
      <c r="A3" s="1103"/>
      <c r="B3" s="1103"/>
      <c r="C3" s="1103"/>
      <c r="D3" s="1103"/>
      <c r="E3" s="1103"/>
      <c r="F3" s="1103"/>
      <c r="G3" s="1103"/>
      <c r="H3" s="1103"/>
      <c r="I3" s="1103"/>
      <c r="J3" s="1103"/>
      <c r="K3" s="1103"/>
      <c r="L3" s="1103"/>
      <c r="M3" s="1103"/>
      <c r="N3" s="1103"/>
      <c r="O3" s="1103"/>
      <c r="P3" s="1103"/>
    </row>
    <row r="4" spans="1:16" ht="16.5" customHeight="1" x14ac:dyDescent="0.15">
      <c r="A4" s="1103"/>
      <c r="B4" s="1103"/>
      <c r="C4" s="1103"/>
      <c r="D4" s="1103"/>
      <c r="E4" s="1103"/>
      <c r="F4" s="1103"/>
      <c r="G4" s="1103"/>
      <c r="H4" s="1103"/>
      <c r="I4" s="1103"/>
      <c r="J4" s="1103"/>
      <c r="K4" s="1103"/>
      <c r="L4" s="1103"/>
      <c r="M4" s="1103"/>
      <c r="N4" s="1103"/>
      <c r="O4" s="1103"/>
      <c r="P4" s="1103"/>
    </row>
    <row r="5" spans="1:16" ht="16.5" customHeight="1" x14ac:dyDescent="0.15">
      <c r="A5" s="1103"/>
      <c r="B5" s="1103"/>
      <c r="C5" s="1103"/>
      <c r="D5" s="1103"/>
      <c r="E5" s="1103"/>
      <c r="F5" s="1103"/>
      <c r="G5" s="1103"/>
      <c r="H5" s="1103"/>
      <c r="I5" s="1103"/>
      <c r="J5" s="1103"/>
      <c r="K5" s="1103"/>
      <c r="L5" s="1103"/>
      <c r="M5" s="1103"/>
      <c r="N5" s="1103"/>
      <c r="O5" s="1103"/>
      <c r="P5" s="1103"/>
    </row>
    <row r="6" spans="1:16" ht="16.5" customHeight="1" x14ac:dyDescent="0.15">
      <c r="A6" s="1103"/>
      <c r="B6" s="1103"/>
      <c r="C6" s="1103"/>
      <c r="D6" s="1103"/>
      <c r="E6" s="1103"/>
      <c r="F6" s="1103"/>
      <c r="G6" s="1103"/>
      <c r="H6" s="1103"/>
      <c r="I6" s="1103"/>
      <c r="J6" s="1103"/>
      <c r="K6" s="1103"/>
      <c r="L6" s="1103"/>
      <c r="M6" s="1103"/>
      <c r="N6" s="1103"/>
      <c r="O6" s="1103"/>
      <c r="P6" s="1103"/>
    </row>
    <row r="7" spans="1:16" ht="16.5" customHeight="1" x14ac:dyDescent="0.15">
      <c r="A7" s="1103"/>
      <c r="B7" s="1103"/>
      <c r="C7" s="1103"/>
      <c r="D7" s="1103"/>
      <c r="E7" s="1103"/>
      <c r="F7" s="1103"/>
      <c r="G7" s="1103"/>
      <c r="H7" s="1103"/>
      <c r="I7" s="1103"/>
      <c r="J7" s="1103"/>
      <c r="K7" s="1103"/>
      <c r="L7" s="1103"/>
      <c r="M7" s="1103"/>
      <c r="N7" s="1103"/>
      <c r="O7" s="1103"/>
      <c r="P7" s="1103"/>
    </row>
    <row r="8" spans="1:16" ht="16.5" customHeight="1" x14ac:dyDescent="0.15">
      <c r="A8" s="1103"/>
      <c r="B8" s="1103"/>
      <c r="C8" s="1103"/>
      <c r="D8" s="1103"/>
      <c r="E8" s="1103"/>
      <c r="F8" s="1103"/>
      <c r="G8" s="1103"/>
      <c r="H8" s="1103"/>
      <c r="I8" s="1103"/>
      <c r="J8" s="1103"/>
      <c r="K8" s="1103"/>
      <c r="L8" s="1103"/>
      <c r="M8" s="1103"/>
      <c r="N8" s="1103"/>
      <c r="O8" s="1103"/>
      <c r="P8" s="1103"/>
    </row>
    <row r="9" spans="1:16" ht="16.5" customHeight="1" x14ac:dyDescent="0.15">
      <c r="A9" s="1103"/>
      <c r="B9" s="1103"/>
      <c r="C9" s="1103"/>
      <c r="D9" s="1103"/>
      <c r="E9" s="1103"/>
      <c r="F9" s="1103"/>
      <c r="G9" s="1103"/>
      <c r="H9" s="1103"/>
      <c r="I9" s="1103"/>
      <c r="J9" s="1103"/>
      <c r="K9" s="1103"/>
      <c r="L9" s="1103"/>
      <c r="M9" s="1103"/>
      <c r="N9" s="1103"/>
      <c r="O9" s="1103"/>
      <c r="P9" s="1103"/>
    </row>
    <row r="10" spans="1:16" ht="16.5" customHeight="1" x14ac:dyDescent="0.15">
      <c r="A10" s="1103"/>
      <c r="B10" s="1103"/>
      <c r="C10" s="1103"/>
      <c r="D10" s="1103"/>
      <c r="E10" s="1103"/>
      <c r="F10" s="1103"/>
      <c r="G10" s="1103"/>
      <c r="H10" s="1103"/>
      <c r="I10" s="1103"/>
      <c r="J10" s="1103"/>
      <c r="K10" s="1103"/>
      <c r="L10" s="1103"/>
      <c r="M10" s="1103"/>
      <c r="N10" s="1103"/>
      <c r="O10" s="1103"/>
      <c r="P10" s="1103"/>
    </row>
    <row r="11" spans="1:16" ht="16.5" customHeight="1" x14ac:dyDescent="0.15">
      <c r="A11" s="1103"/>
      <c r="B11" s="1103"/>
      <c r="C11" s="1103"/>
      <c r="D11" s="1103"/>
      <c r="E11" s="1103"/>
      <c r="F11" s="1103"/>
      <c r="G11" s="1103"/>
      <c r="H11" s="1103"/>
      <c r="I11" s="1103"/>
      <c r="J11" s="1103"/>
      <c r="K11" s="1103"/>
      <c r="L11" s="1103"/>
      <c r="M11" s="1103"/>
      <c r="N11" s="1103"/>
      <c r="O11" s="1103"/>
      <c r="P11" s="1103"/>
    </row>
    <row r="12" spans="1:16" ht="16.5" customHeight="1" x14ac:dyDescent="0.15">
      <c r="A12" s="1103"/>
      <c r="B12" s="1103"/>
      <c r="C12" s="1103"/>
      <c r="D12" s="1103"/>
      <c r="E12" s="1103"/>
      <c r="F12" s="1103"/>
      <c r="G12" s="1103"/>
      <c r="H12" s="1103"/>
      <c r="I12" s="1103"/>
      <c r="J12" s="1103"/>
      <c r="K12" s="1103"/>
      <c r="L12" s="1103"/>
      <c r="M12" s="1103"/>
      <c r="N12" s="1103"/>
      <c r="O12" s="1103"/>
      <c r="P12" s="1103"/>
    </row>
    <row r="13" spans="1:16" ht="16.5" customHeight="1" x14ac:dyDescent="0.15">
      <c r="A13" s="1103"/>
      <c r="B13" s="1103"/>
      <c r="C13" s="1103"/>
      <c r="D13" s="1103"/>
      <c r="E13" s="1103"/>
      <c r="F13" s="1103"/>
      <c r="G13" s="1103"/>
      <c r="H13" s="1103"/>
      <c r="I13" s="1103"/>
      <c r="J13" s="1103"/>
      <c r="K13" s="1103"/>
      <c r="L13" s="1103"/>
      <c r="M13" s="1103"/>
      <c r="N13" s="1103"/>
      <c r="O13" s="1103"/>
      <c r="P13" s="1103"/>
    </row>
    <row r="14" spans="1:16" ht="16.5" customHeight="1" x14ac:dyDescent="0.15">
      <c r="A14" s="1103"/>
      <c r="B14" s="1103"/>
      <c r="C14" s="1103"/>
      <c r="D14" s="1103"/>
      <c r="E14" s="1103"/>
      <c r="F14" s="1103"/>
      <c r="G14" s="1103"/>
      <c r="H14" s="1103"/>
      <c r="I14" s="1103"/>
      <c r="J14" s="1103"/>
      <c r="K14" s="1103"/>
      <c r="L14" s="1103"/>
      <c r="M14" s="1103"/>
      <c r="N14" s="1103"/>
      <c r="O14" s="1103"/>
      <c r="P14" s="1103"/>
    </row>
    <row r="15" spans="1:16" ht="16.5" customHeight="1" x14ac:dyDescent="0.15">
      <c r="A15" s="1103"/>
      <c r="B15" s="1103"/>
      <c r="C15" s="1103"/>
      <c r="D15" s="1103"/>
      <c r="E15" s="1103"/>
      <c r="F15" s="1103"/>
      <c r="G15" s="1103"/>
      <c r="H15" s="1103"/>
      <c r="I15" s="1103"/>
      <c r="J15" s="1103"/>
      <c r="K15" s="1103"/>
      <c r="L15" s="1103"/>
      <c r="M15" s="1103"/>
      <c r="N15" s="1103"/>
      <c r="O15" s="1103"/>
      <c r="P15" s="1103"/>
    </row>
    <row r="16" spans="1:16" ht="16.5" customHeight="1" x14ac:dyDescent="0.15">
      <c r="A16" s="1103"/>
      <c r="B16" s="1103"/>
      <c r="C16" s="1103"/>
      <c r="D16" s="1103"/>
      <c r="E16" s="1103"/>
      <c r="F16" s="1103"/>
      <c r="G16" s="1103"/>
      <c r="H16" s="1103"/>
      <c r="I16" s="1103"/>
      <c r="J16" s="1103"/>
      <c r="K16" s="1103"/>
      <c r="L16" s="1103"/>
      <c r="M16" s="1103"/>
      <c r="N16" s="1103"/>
      <c r="O16" s="1103"/>
      <c r="P16" s="1103"/>
    </row>
    <row r="17" spans="1:16" ht="16.5" customHeight="1" x14ac:dyDescent="0.15">
      <c r="A17" s="1103"/>
      <c r="B17" s="1103"/>
      <c r="C17" s="1103"/>
      <c r="D17" s="1103"/>
      <c r="E17" s="1103"/>
      <c r="F17" s="1103"/>
      <c r="G17" s="1103"/>
      <c r="H17" s="1103"/>
      <c r="I17" s="1103"/>
      <c r="J17" s="1103"/>
      <c r="K17" s="1103"/>
      <c r="L17" s="1103"/>
      <c r="M17" s="1103"/>
      <c r="N17" s="1103"/>
      <c r="O17" s="1103"/>
      <c r="P17" s="1103"/>
    </row>
    <row r="18" spans="1:16" ht="16.5" customHeight="1" x14ac:dyDescent="0.15">
      <c r="A18" s="1103"/>
      <c r="B18" s="1103"/>
      <c r="C18" s="1103"/>
      <c r="D18" s="1103"/>
      <c r="E18" s="1103"/>
      <c r="F18" s="1103"/>
      <c r="G18" s="1103"/>
      <c r="H18" s="1103"/>
      <c r="I18" s="1103"/>
      <c r="J18" s="1103"/>
      <c r="K18" s="1103"/>
      <c r="L18" s="1103"/>
      <c r="M18" s="1103"/>
      <c r="N18" s="1103"/>
      <c r="O18" s="1103"/>
      <c r="P18" s="1103"/>
    </row>
    <row r="19" spans="1:16" ht="16.5" customHeight="1" x14ac:dyDescent="0.15">
      <c r="A19" s="1103"/>
      <c r="B19" s="1103"/>
      <c r="C19" s="1103"/>
      <c r="D19" s="1103"/>
      <c r="E19" s="1103"/>
      <c r="F19" s="1103"/>
      <c r="G19" s="1103"/>
      <c r="H19" s="1103"/>
      <c r="I19" s="1103"/>
      <c r="J19" s="1103"/>
      <c r="K19" s="1103"/>
      <c r="L19" s="1103"/>
      <c r="M19" s="1103"/>
      <c r="N19" s="1103"/>
      <c r="O19" s="1103"/>
      <c r="P19" s="1103"/>
    </row>
    <row r="20" spans="1:16" ht="16.5" customHeight="1" x14ac:dyDescent="0.15">
      <c r="A20" s="1103"/>
      <c r="B20" s="1103"/>
      <c r="C20" s="1103"/>
      <c r="D20" s="1103"/>
      <c r="E20" s="1103"/>
      <c r="F20" s="1103"/>
      <c r="G20" s="1103"/>
      <c r="H20" s="1103"/>
      <c r="I20" s="1103"/>
      <c r="J20" s="1103"/>
      <c r="K20" s="1103"/>
      <c r="L20" s="1103"/>
      <c r="M20" s="1103"/>
      <c r="N20" s="1103"/>
      <c r="O20" s="1103"/>
      <c r="P20" s="1103"/>
    </row>
    <row r="21" spans="1:16" ht="16.5" customHeight="1" x14ac:dyDescent="0.15">
      <c r="A21" s="1103"/>
      <c r="B21" s="1103"/>
      <c r="C21" s="1103"/>
      <c r="D21" s="1103"/>
      <c r="E21" s="1103"/>
      <c r="F21" s="1103"/>
      <c r="G21" s="1103"/>
      <c r="H21" s="1103"/>
      <c r="I21" s="1103"/>
      <c r="J21" s="1103"/>
      <c r="K21" s="1103"/>
      <c r="L21" s="1103"/>
      <c r="M21" s="1103"/>
      <c r="N21" s="1103"/>
      <c r="O21" s="1103"/>
      <c r="P21" s="1103"/>
    </row>
    <row r="22" spans="1:16" ht="16.5" customHeight="1" x14ac:dyDescent="0.15">
      <c r="A22" s="1103"/>
      <c r="B22" s="1103"/>
      <c r="C22" s="1103"/>
      <c r="D22" s="1103"/>
      <c r="E22" s="1103"/>
      <c r="F22" s="1103"/>
      <c r="G22" s="1103"/>
      <c r="H22" s="1103"/>
      <c r="I22" s="1103"/>
      <c r="J22" s="1103"/>
      <c r="K22" s="1103"/>
      <c r="L22" s="1103"/>
      <c r="M22" s="1103"/>
      <c r="N22" s="1103"/>
      <c r="O22" s="1103"/>
      <c r="P22" s="1103"/>
    </row>
    <row r="23" spans="1:16" ht="16.5" customHeight="1" x14ac:dyDescent="0.15">
      <c r="A23" s="1103"/>
      <c r="B23" s="1103"/>
      <c r="C23" s="1103"/>
      <c r="D23" s="1103"/>
      <c r="E23" s="1103"/>
      <c r="F23" s="1103"/>
      <c r="G23" s="1103"/>
      <c r="H23" s="1103"/>
      <c r="I23" s="1103"/>
      <c r="J23" s="1103"/>
      <c r="K23" s="1103"/>
      <c r="L23" s="1103"/>
      <c r="M23" s="1103"/>
      <c r="N23" s="1103"/>
      <c r="O23" s="1103"/>
      <c r="P23" s="1103"/>
    </row>
    <row r="24" spans="1:16" ht="16.5" customHeight="1" x14ac:dyDescent="0.15">
      <c r="A24" s="1103"/>
      <c r="B24" s="1103"/>
      <c r="C24" s="1103"/>
      <c r="D24" s="1103"/>
      <c r="E24" s="1103"/>
      <c r="F24" s="1103"/>
      <c r="G24" s="1103"/>
      <c r="H24" s="1103"/>
      <c r="I24" s="1103"/>
      <c r="J24" s="1103"/>
      <c r="K24" s="1103"/>
      <c r="L24" s="1103"/>
      <c r="M24" s="1103"/>
      <c r="N24" s="1103"/>
      <c r="O24" s="1103"/>
      <c r="P24" s="1103"/>
    </row>
    <row r="25" spans="1:16" ht="16.5" customHeight="1" x14ac:dyDescent="0.15">
      <c r="A25" s="1103"/>
      <c r="B25" s="1103"/>
      <c r="C25" s="1103"/>
      <c r="D25" s="1103"/>
      <c r="E25" s="1103"/>
      <c r="F25" s="1103"/>
      <c r="G25" s="1103"/>
      <c r="H25" s="1103"/>
      <c r="I25" s="1103"/>
      <c r="J25" s="1103"/>
      <c r="K25" s="1103"/>
      <c r="L25" s="1103"/>
      <c r="M25" s="1103"/>
      <c r="N25" s="1103"/>
      <c r="O25" s="1103"/>
      <c r="P25" s="1103"/>
    </row>
    <row r="26" spans="1:16" ht="16.5" customHeight="1" x14ac:dyDescent="0.15">
      <c r="A26" s="1103"/>
      <c r="B26" s="1103"/>
      <c r="C26" s="1103"/>
      <c r="D26" s="1103"/>
      <c r="E26" s="1103"/>
      <c r="F26" s="1103"/>
      <c r="G26" s="1103"/>
      <c r="H26" s="1103"/>
      <c r="I26" s="1103"/>
      <c r="J26" s="1103"/>
      <c r="K26" s="1103"/>
      <c r="L26" s="1103"/>
      <c r="M26" s="1103"/>
      <c r="N26" s="1103"/>
      <c r="O26" s="1103"/>
      <c r="P26" s="1103"/>
    </row>
    <row r="27" spans="1:16" ht="16.5" customHeight="1" x14ac:dyDescent="0.15">
      <c r="A27" s="1103"/>
      <c r="B27" s="1103"/>
      <c r="C27" s="1103"/>
      <c r="D27" s="1103"/>
      <c r="E27" s="1103"/>
      <c r="F27" s="1103"/>
      <c r="G27" s="1103"/>
      <c r="H27" s="1103"/>
      <c r="I27" s="1103"/>
      <c r="J27" s="1103"/>
      <c r="K27" s="1103"/>
      <c r="L27" s="1103"/>
      <c r="M27" s="1103"/>
      <c r="N27" s="1103"/>
      <c r="O27" s="1103"/>
      <c r="P27" s="1103"/>
    </row>
    <row r="28" spans="1:16" ht="16.5" customHeight="1" x14ac:dyDescent="0.15">
      <c r="A28" s="1103"/>
      <c r="B28" s="1103"/>
      <c r="C28" s="1103"/>
      <c r="D28" s="1103"/>
      <c r="E28" s="1103"/>
      <c r="F28" s="1103"/>
      <c r="G28" s="1103"/>
      <c r="H28" s="1103"/>
      <c r="I28" s="1103"/>
      <c r="J28" s="1103"/>
      <c r="K28" s="1103"/>
      <c r="L28" s="1103"/>
      <c r="M28" s="1103"/>
      <c r="N28" s="1103"/>
      <c r="O28" s="1103"/>
      <c r="P28" s="1103"/>
    </row>
    <row r="29" spans="1:16" ht="16.5" customHeight="1" x14ac:dyDescent="0.15">
      <c r="A29" s="1103"/>
      <c r="B29" s="1103"/>
      <c r="C29" s="1103"/>
      <c r="D29" s="1103"/>
      <c r="E29" s="1103"/>
      <c r="F29" s="1103"/>
      <c r="G29" s="1103"/>
      <c r="H29" s="1103"/>
      <c r="I29" s="1103"/>
      <c r="J29" s="1103"/>
      <c r="K29" s="1103"/>
      <c r="L29" s="1103"/>
      <c r="M29" s="1103"/>
      <c r="N29" s="1103"/>
      <c r="O29" s="1103"/>
      <c r="P29" s="1103"/>
    </row>
    <row r="30" spans="1:16" ht="16.5" customHeight="1" x14ac:dyDescent="0.15">
      <c r="A30" s="1103"/>
      <c r="B30" s="1103"/>
      <c r="C30" s="1103"/>
      <c r="D30" s="1103"/>
      <c r="E30" s="1103"/>
      <c r="F30" s="1103"/>
      <c r="G30" s="1103"/>
      <c r="H30" s="1103"/>
      <c r="I30" s="1103"/>
      <c r="J30" s="1103"/>
      <c r="K30" s="1103"/>
      <c r="L30" s="1103"/>
      <c r="M30" s="1103"/>
      <c r="N30" s="1103"/>
      <c r="O30" s="1103"/>
      <c r="P30" s="1103"/>
    </row>
    <row r="31" spans="1:16" ht="16.5" customHeight="1" x14ac:dyDescent="0.15">
      <c r="A31" s="1103"/>
      <c r="B31" s="1103"/>
      <c r="C31" s="1103"/>
      <c r="D31" s="1103"/>
      <c r="E31" s="1103"/>
      <c r="F31" s="1103"/>
      <c r="G31" s="1103"/>
      <c r="H31" s="1103"/>
      <c r="I31" s="1103"/>
      <c r="J31" s="1103"/>
      <c r="K31" s="1103"/>
      <c r="L31" s="1103"/>
      <c r="M31" s="1103"/>
      <c r="N31" s="1103"/>
      <c r="O31" s="1103"/>
      <c r="P31" s="1103"/>
    </row>
    <row r="32" spans="1:16" ht="31.5" customHeight="1" thickBot="1" x14ac:dyDescent="0.2">
      <c r="A32" s="1103"/>
      <c r="B32" s="1103"/>
      <c r="C32" s="1103"/>
      <c r="D32" s="1103"/>
      <c r="E32" s="1103"/>
      <c r="F32" s="1103"/>
      <c r="G32" s="1103"/>
      <c r="H32" s="1103"/>
      <c r="I32" s="1103"/>
      <c r="J32" s="1105" t="s">
        <v>480</v>
      </c>
      <c r="K32" s="1103"/>
      <c r="L32" s="1103"/>
      <c r="M32" s="1103"/>
      <c r="N32" s="1103"/>
      <c r="O32" s="1103"/>
      <c r="P32" s="1103"/>
    </row>
    <row r="33" spans="1:16" ht="39" customHeight="1" thickBot="1" x14ac:dyDescent="0.25">
      <c r="A33" s="1103"/>
      <c r="B33" s="1106" t="s">
        <v>488</v>
      </c>
      <c r="C33" s="1107"/>
      <c r="D33" s="1107"/>
      <c r="E33" s="1108" t="s">
        <v>481</v>
      </c>
      <c r="F33" s="1109" t="s">
        <v>4</v>
      </c>
      <c r="G33" s="1110" t="s">
        <v>5</v>
      </c>
      <c r="H33" s="1110" t="s">
        <v>6</v>
      </c>
      <c r="I33" s="1110" t="s">
        <v>7</v>
      </c>
      <c r="J33" s="1111" t="s">
        <v>8</v>
      </c>
      <c r="K33" s="1103"/>
      <c r="L33" s="1103"/>
      <c r="M33" s="1103"/>
      <c r="N33" s="1103"/>
      <c r="O33" s="1103"/>
      <c r="P33" s="1103"/>
    </row>
    <row r="34" spans="1:16" ht="39" customHeight="1" x14ac:dyDescent="0.15">
      <c r="A34" s="1103"/>
      <c r="B34" s="1112"/>
      <c r="C34" s="1113" t="s">
        <v>489</v>
      </c>
      <c r="D34" s="1113"/>
      <c r="E34" s="1114"/>
      <c r="F34" s="1115">
        <v>4.84</v>
      </c>
      <c r="G34" s="1116">
        <v>7.26</v>
      </c>
      <c r="H34" s="1116">
        <v>9.82</v>
      </c>
      <c r="I34" s="1116">
        <v>7.89</v>
      </c>
      <c r="J34" s="1117">
        <v>13.92</v>
      </c>
      <c r="K34" s="1103"/>
      <c r="L34" s="1103"/>
      <c r="M34" s="1103"/>
      <c r="N34" s="1103"/>
      <c r="O34" s="1103"/>
      <c r="P34" s="1103"/>
    </row>
    <row r="35" spans="1:16" ht="39" customHeight="1" x14ac:dyDescent="0.15">
      <c r="A35" s="1103"/>
      <c r="B35" s="1118"/>
      <c r="C35" s="1119" t="s">
        <v>490</v>
      </c>
      <c r="D35" s="1120"/>
      <c r="E35" s="1121"/>
      <c r="F35" s="1122">
        <v>10.97</v>
      </c>
      <c r="G35" s="1123">
        <v>10.15</v>
      </c>
      <c r="H35" s="1123">
        <v>10.18</v>
      </c>
      <c r="I35" s="1123">
        <v>11.12</v>
      </c>
      <c r="J35" s="1124">
        <v>11.45</v>
      </c>
      <c r="K35" s="1103"/>
      <c r="L35" s="1103"/>
      <c r="M35" s="1103"/>
      <c r="N35" s="1103"/>
      <c r="O35" s="1103"/>
      <c r="P35" s="1103"/>
    </row>
    <row r="36" spans="1:16" ht="39" customHeight="1" x14ac:dyDescent="0.15">
      <c r="A36" s="1103"/>
      <c r="B36" s="1118"/>
      <c r="C36" s="1119" t="s">
        <v>491</v>
      </c>
      <c r="D36" s="1120"/>
      <c r="E36" s="1121"/>
      <c r="F36" s="1122">
        <v>5.6</v>
      </c>
      <c r="G36" s="1123">
        <v>6.21</v>
      </c>
      <c r="H36" s="1123">
        <v>6.05</v>
      </c>
      <c r="I36" s="1123">
        <v>5.37</v>
      </c>
      <c r="J36" s="1124">
        <v>5.93</v>
      </c>
      <c r="K36" s="1103"/>
      <c r="L36" s="1103"/>
      <c r="M36" s="1103"/>
      <c r="N36" s="1103"/>
      <c r="O36" s="1103"/>
      <c r="P36" s="1103"/>
    </row>
    <row r="37" spans="1:16" ht="39" customHeight="1" x14ac:dyDescent="0.15">
      <c r="A37" s="1103"/>
      <c r="B37" s="1118"/>
      <c r="C37" s="1119" t="s">
        <v>492</v>
      </c>
      <c r="D37" s="1120"/>
      <c r="E37" s="1121"/>
      <c r="F37" s="1122">
        <v>0.71</v>
      </c>
      <c r="G37" s="1123">
        <v>1.05</v>
      </c>
      <c r="H37" s="1123">
        <v>1.17</v>
      </c>
      <c r="I37" s="1123">
        <v>0.57999999999999996</v>
      </c>
      <c r="J37" s="1124">
        <v>0.72</v>
      </c>
      <c r="K37" s="1103"/>
      <c r="L37" s="1103"/>
      <c r="M37" s="1103"/>
      <c r="N37" s="1103"/>
      <c r="O37" s="1103"/>
      <c r="P37" s="1103"/>
    </row>
    <row r="38" spans="1:16" ht="39" customHeight="1" x14ac:dyDescent="0.15">
      <c r="A38" s="1103"/>
      <c r="B38" s="1118"/>
      <c r="C38" s="1119" t="s">
        <v>493</v>
      </c>
      <c r="D38" s="1120"/>
      <c r="E38" s="1121"/>
      <c r="F38" s="1122">
        <v>0.01</v>
      </c>
      <c r="G38" s="1123">
        <v>0.01</v>
      </c>
      <c r="H38" s="1123">
        <v>0.01</v>
      </c>
      <c r="I38" s="1123">
        <v>0.01</v>
      </c>
      <c r="J38" s="1124">
        <v>0.71</v>
      </c>
      <c r="K38" s="1103"/>
      <c r="L38" s="1103"/>
      <c r="M38" s="1103"/>
      <c r="N38" s="1103"/>
      <c r="O38" s="1103"/>
      <c r="P38" s="1103"/>
    </row>
    <row r="39" spans="1:16" ht="39" customHeight="1" x14ac:dyDescent="0.15">
      <c r="A39" s="1103"/>
      <c r="B39" s="1118"/>
      <c r="C39" s="1119" t="s">
        <v>494</v>
      </c>
      <c r="D39" s="1120"/>
      <c r="E39" s="1121"/>
      <c r="F39" s="1122">
        <v>0.09</v>
      </c>
      <c r="G39" s="1123">
        <v>0.08</v>
      </c>
      <c r="H39" s="1123">
        <v>0.11</v>
      </c>
      <c r="I39" s="1123">
        <v>0.1</v>
      </c>
      <c r="J39" s="1124">
        <v>0.12</v>
      </c>
      <c r="K39" s="1103"/>
      <c r="L39" s="1103"/>
      <c r="M39" s="1103"/>
      <c r="N39" s="1103"/>
      <c r="O39" s="1103"/>
      <c r="P39" s="1103"/>
    </row>
    <row r="40" spans="1:16" ht="39" customHeight="1" x14ac:dyDescent="0.15">
      <c r="A40" s="1103"/>
      <c r="B40" s="1118"/>
      <c r="C40" s="1119" t="s">
        <v>495</v>
      </c>
      <c r="D40" s="1120"/>
      <c r="E40" s="1121"/>
      <c r="F40" s="1122">
        <v>0</v>
      </c>
      <c r="G40" s="1123">
        <v>0</v>
      </c>
      <c r="H40" s="1123">
        <v>0</v>
      </c>
      <c r="I40" s="1123">
        <v>0.01</v>
      </c>
      <c r="J40" s="1124">
        <v>0.03</v>
      </c>
      <c r="K40" s="1103"/>
      <c r="L40" s="1103"/>
      <c r="M40" s="1103"/>
      <c r="N40" s="1103"/>
      <c r="O40" s="1103"/>
      <c r="P40" s="1103"/>
    </row>
    <row r="41" spans="1:16" ht="39" customHeight="1" x14ac:dyDescent="0.15">
      <c r="A41" s="1103"/>
      <c r="B41" s="1118"/>
      <c r="C41" s="1119" t="s">
        <v>496</v>
      </c>
      <c r="D41" s="1120"/>
      <c r="E41" s="1121"/>
      <c r="F41" s="1122">
        <v>0</v>
      </c>
      <c r="G41" s="1123">
        <v>0</v>
      </c>
      <c r="H41" s="1123">
        <v>0.02</v>
      </c>
      <c r="I41" s="1123">
        <v>0.01</v>
      </c>
      <c r="J41" s="1124">
        <v>0.02</v>
      </c>
      <c r="K41" s="1103"/>
      <c r="L41" s="1103"/>
      <c r="M41" s="1103"/>
      <c r="N41" s="1103"/>
      <c r="O41" s="1103"/>
      <c r="P41" s="1103"/>
    </row>
    <row r="42" spans="1:16" ht="39" customHeight="1" x14ac:dyDescent="0.15">
      <c r="A42" s="1103"/>
      <c r="B42" s="1125"/>
      <c r="C42" s="1119" t="s">
        <v>497</v>
      </c>
      <c r="D42" s="1120"/>
      <c r="E42" s="1121"/>
      <c r="F42" s="1122" t="s">
        <v>322</v>
      </c>
      <c r="G42" s="1123" t="s">
        <v>322</v>
      </c>
      <c r="H42" s="1123" t="s">
        <v>322</v>
      </c>
      <c r="I42" s="1123" t="s">
        <v>322</v>
      </c>
      <c r="J42" s="1124" t="s">
        <v>322</v>
      </c>
      <c r="K42" s="1103"/>
      <c r="L42" s="1103"/>
      <c r="M42" s="1103"/>
      <c r="N42" s="1103"/>
      <c r="O42" s="1103"/>
      <c r="P42" s="1103"/>
    </row>
    <row r="43" spans="1:16" ht="39" customHeight="1" thickBot="1" x14ac:dyDescent="0.2">
      <c r="A43" s="1103"/>
      <c r="B43" s="1126"/>
      <c r="C43" s="1127" t="s">
        <v>498</v>
      </c>
      <c r="D43" s="1128"/>
      <c r="E43" s="1129"/>
      <c r="F43" s="1130">
        <v>0</v>
      </c>
      <c r="G43" s="1131">
        <v>0</v>
      </c>
      <c r="H43" s="1131" t="s">
        <v>322</v>
      </c>
      <c r="I43" s="1131" t="s">
        <v>322</v>
      </c>
      <c r="J43" s="1132" t="s">
        <v>322</v>
      </c>
      <c r="K43" s="1103"/>
      <c r="L43" s="1103"/>
      <c r="M43" s="1103"/>
      <c r="N43" s="1103"/>
      <c r="O43" s="1103"/>
      <c r="P43" s="1103"/>
    </row>
    <row r="44" spans="1:16" ht="39" customHeight="1" x14ac:dyDescent="0.15">
      <c r="A44" s="1103"/>
      <c r="B44" s="1133" t="s">
        <v>499</v>
      </c>
      <c r="C44" s="1134"/>
      <c r="D44" s="1135"/>
      <c r="E44" s="1135"/>
      <c r="F44" s="1136"/>
      <c r="G44" s="1136"/>
      <c r="H44" s="1136"/>
      <c r="I44" s="1136"/>
      <c r="J44" s="1136"/>
      <c r="K44" s="1103"/>
      <c r="L44" s="1103"/>
      <c r="M44" s="1103"/>
      <c r="N44" s="1103"/>
      <c r="O44" s="1103"/>
      <c r="P44" s="1103"/>
    </row>
    <row r="45" spans="1:16" ht="18" customHeight="1" x14ac:dyDescent="0.15">
      <c r="A45" s="1103"/>
      <c r="B45" s="1103"/>
      <c r="C45" s="1103"/>
      <c r="D45" s="1103"/>
      <c r="E45" s="1103"/>
      <c r="F45" s="1103"/>
      <c r="G45" s="1103"/>
      <c r="H45" s="1103"/>
      <c r="I45" s="1103"/>
      <c r="J45" s="1103"/>
      <c r="K45" s="1103"/>
      <c r="L45" s="1103"/>
      <c r="M45" s="1103"/>
      <c r="N45" s="1103"/>
      <c r="O45" s="1103"/>
      <c r="P45" s="1103"/>
    </row>
  </sheetData>
  <sheetProtection algorithmName="SHA-512" hashValue="sMrcv41etFivYichlyFv8AIRd0b8FygbofIqTNrJ168/UAZRlZ/VcGtxlPSEX7t2L5LdB1d1mHyuXB8eHZhbMQ==" saltValue="xn0A2O4m/OLcwPM6k+MoX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2BDE6-9062-44CF-A425-0989270566EA}">
  <sheetPr>
    <pageSetUpPr fitToPage="1"/>
  </sheetPr>
  <dimension ref="A1:U62"/>
  <sheetViews>
    <sheetView showGridLines="0" zoomScaleNormal="100" zoomScaleSheetLayoutView="55" workbookViewId="0"/>
  </sheetViews>
  <sheetFormatPr defaultColWidth="0" defaultRowHeight="12.6" customHeight="1" zeroHeight="1" x14ac:dyDescent="0.15"/>
  <cols>
    <col min="1" max="1" width="6.625" style="1138" customWidth="1"/>
    <col min="2" max="3" width="10.875" style="1138" customWidth="1"/>
    <col min="4" max="4" width="10" style="1138" customWidth="1"/>
    <col min="5" max="10" width="11" style="1138" customWidth="1"/>
    <col min="11" max="15" width="13.125" style="1138" customWidth="1"/>
    <col min="16" max="21" width="11.5" style="1138" customWidth="1"/>
    <col min="22" max="16384" width="0" style="1138" hidden="1"/>
  </cols>
  <sheetData>
    <row r="1" spans="1:21" ht="13.5" customHeight="1" x14ac:dyDescent="0.15">
      <c r="A1" s="1137"/>
      <c r="B1" s="1137"/>
      <c r="C1" s="1137"/>
      <c r="D1" s="1137"/>
      <c r="E1" s="1137"/>
      <c r="F1" s="1137"/>
      <c r="G1" s="1137"/>
      <c r="H1" s="1137"/>
      <c r="I1" s="1137"/>
      <c r="J1" s="1137"/>
      <c r="K1" s="1137"/>
      <c r="L1" s="1137"/>
      <c r="M1" s="1137"/>
      <c r="N1" s="1137"/>
      <c r="O1" s="1137"/>
      <c r="P1" s="1137"/>
      <c r="Q1" s="1137"/>
      <c r="R1" s="1137"/>
      <c r="S1" s="1137"/>
      <c r="T1" s="1137"/>
      <c r="U1" s="1137"/>
    </row>
    <row r="2" spans="1:21" ht="13.5" customHeight="1" x14ac:dyDescent="0.15">
      <c r="A2" s="1137"/>
      <c r="B2" s="1137"/>
      <c r="C2" s="1137"/>
      <c r="D2" s="1137"/>
      <c r="E2" s="1137"/>
      <c r="F2" s="1137"/>
      <c r="G2" s="1137"/>
      <c r="H2" s="1137"/>
      <c r="I2" s="1137"/>
      <c r="J2" s="1137"/>
      <c r="K2" s="1137"/>
      <c r="L2" s="1137"/>
      <c r="M2" s="1137"/>
      <c r="N2" s="1137"/>
      <c r="O2" s="1137"/>
      <c r="P2" s="1137"/>
      <c r="Q2" s="1137"/>
      <c r="R2" s="1137"/>
      <c r="S2" s="1137"/>
      <c r="T2" s="1137"/>
      <c r="U2" s="1137"/>
    </row>
    <row r="3" spans="1:21" ht="13.5" customHeight="1" x14ac:dyDescent="0.15">
      <c r="A3" s="1137"/>
      <c r="B3" s="1137"/>
      <c r="C3" s="1137"/>
      <c r="D3" s="1137"/>
      <c r="E3" s="1137"/>
      <c r="F3" s="1137"/>
      <c r="G3" s="1137"/>
      <c r="H3" s="1137"/>
      <c r="I3" s="1137"/>
      <c r="J3" s="1137"/>
      <c r="K3" s="1137"/>
      <c r="L3" s="1137"/>
      <c r="M3" s="1137"/>
      <c r="N3" s="1137"/>
      <c r="O3" s="1137"/>
      <c r="P3" s="1137"/>
      <c r="Q3" s="1137"/>
      <c r="R3" s="1137"/>
      <c r="S3" s="1137"/>
      <c r="T3" s="1137"/>
      <c r="U3" s="1137"/>
    </row>
    <row r="4" spans="1:21" ht="13.5" customHeight="1" x14ac:dyDescent="0.15">
      <c r="A4" s="1137"/>
      <c r="B4" s="1137"/>
      <c r="C4" s="1137"/>
      <c r="D4" s="1137"/>
      <c r="E4" s="1137"/>
      <c r="F4" s="1137"/>
      <c r="G4" s="1137"/>
      <c r="H4" s="1137"/>
      <c r="I4" s="1137"/>
      <c r="J4" s="1137"/>
      <c r="K4" s="1137"/>
      <c r="L4" s="1137"/>
      <c r="M4" s="1137"/>
      <c r="N4" s="1137"/>
      <c r="O4" s="1137"/>
      <c r="P4" s="1137"/>
      <c r="Q4" s="1137"/>
      <c r="R4" s="1137"/>
      <c r="S4" s="1137"/>
      <c r="T4" s="1137"/>
      <c r="U4" s="1137"/>
    </row>
    <row r="5" spans="1:21" ht="13.5" customHeight="1" x14ac:dyDescent="0.15">
      <c r="A5" s="1137"/>
      <c r="B5" s="1137"/>
      <c r="C5" s="1137"/>
      <c r="D5" s="1137"/>
      <c r="E5" s="1137"/>
      <c r="F5" s="1137"/>
      <c r="G5" s="1137"/>
      <c r="H5" s="1137"/>
      <c r="I5" s="1137"/>
      <c r="J5" s="1137"/>
      <c r="K5" s="1137"/>
      <c r="L5" s="1137"/>
      <c r="M5" s="1137"/>
      <c r="N5" s="1137"/>
      <c r="O5" s="1137"/>
      <c r="P5" s="1137"/>
      <c r="Q5" s="1137"/>
      <c r="R5" s="1137"/>
      <c r="S5" s="1137"/>
      <c r="T5" s="1137"/>
      <c r="U5" s="1137"/>
    </row>
    <row r="6" spans="1:21" ht="13.5" customHeight="1" x14ac:dyDescent="0.15">
      <c r="A6" s="1137"/>
      <c r="B6" s="1137"/>
      <c r="C6" s="1137"/>
      <c r="D6" s="1137"/>
      <c r="E6" s="1137"/>
      <c r="F6" s="1137"/>
      <c r="G6" s="1137"/>
      <c r="H6" s="1137"/>
      <c r="I6" s="1137"/>
      <c r="J6" s="1137"/>
      <c r="K6" s="1137"/>
      <c r="L6" s="1137"/>
      <c r="M6" s="1137"/>
      <c r="N6" s="1137"/>
      <c r="O6" s="1137"/>
      <c r="P6" s="1137"/>
      <c r="Q6" s="1137"/>
      <c r="R6" s="1137"/>
      <c r="S6" s="1137"/>
      <c r="T6" s="1137"/>
      <c r="U6" s="1137"/>
    </row>
    <row r="7" spans="1:21" ht="13.5" customHeight="1" x14ac:dyDescent="0.15">
      <c r="A7" s="1137"/>
      <c r="B7" s="1137"/>
      <c r="C7" s="1137"/>
      <c r="D7" s="1137"/>
      <c r="E7" s="1137"/>
      <c r="F7" s="1137"/>
      <c r="G7" s="1137"/>
      <c r="H7" s="1137"/>
      <c r="I7" s="1137"/>
      <c r="J7" s="1137"/>
      <c r="K7" s="1137"/>
      <c r="L7" s="1137"/>
      <c r="M7" s="1137"/>
      <c r="N7" s="1137"/>
      <c r="O7" s="1137"/>
      <c r="P7" s="1137"/>
      <c r="Q7" s="1137"/>
      <c r="R7" s="1137"/>
      <c r="S7" s="1137"/>
      <c r="T7" s="1137"/>
      <c r="U7" s="1137"/>
    </row>
    <row r="8" spans="1:21" ht="13.5" customHeight="1" x14ac:dyDescent="0.15">
      <c r="A8" s="1137"/>
      <c r="B8" s="1137"/>
      <c r="C8" s="1137"/>
      <c r="D8" s="1137"/>
      <c r="E8" s="1137"/>
      <c r="F8" s="1137"/>
      <c r="G8" s="1137"/>
      <c r="H8" s="1137"/>
      <c r="I8" s="1137"/>
      <c r="J8" s="1137"/>
      <c r="K8" s="1137"/>
      <c r="L8" s="1137"/>
      <c r="M8" s="1137"/>
      <c r="N8" s="1137"/>
      <c r="O8" s="1137"/>
      <c r="P8" s="1137"/>
      <c r="Q8" s="1137"/>
      <c r="R8" s="1137"/>
      <c r="S8" s="1137"/>
      <c r="T8" s="1137"/>
      <c r="U8" s="1137"/>
    </row>
    <row r="9" spans="1:21" ht="13.5" customHeight="1" x14ac:dyDescent="0.15">
      <c r="A9" s="1137"/>
      <c r="B9" s="1137"/>
      <c r="C9" s="1137"/>
      <c r="D9" s="1137"/>
      <c r="E9" s="1137"/>
      <c r="F9" s="1137"/>
      <c r="G9" s="1137"/>
      <c r="H9" s="1137"/>
      <c r="I9" s="1137"/>
      <c r="J9" s="1137"/>
      <c r="K9" s="1137"/>
      <c r="L9" s="1137"/>
      <c r="M9" s="1137"/>
      <c r="N9" s="1137"/>
      <c r="O9" s="1137"/>
      <c r="P9" s="1137"/>
      <c r="Q9" s="1137"/>
      <c r="R9" s="1137"/>
      <c r="S9" s="1137"/>
      <c r="T9" s="1137"/>
      <c r="U9" s="1137"/>
    </row>
    <row r="10" spans="1:21" ht="13.5" customHeight="1" x14ac:dyDescent="0.15">
      <c r="A10" s="1137"/>
      <c r="B10" s="1137"/>
      <c r="C10" s="1137"/>
      <c r="D10" s="1137"/>
      <c r="E10" s="1137"/>
      <c r="F10" s="1137"/>
      <c r="G10" s="1137"/>
      <c r="H10" s="1137"/>
      <c r="I10" s="1137"/>
      <c r="J10" s="1137"/>
      <c r="K10" s="1137"/>
      <c r="L10" s="1137"/>
      <c r="M10" s="1137"/>
      <c r="N10" s="1137"/>
      <c r="O10" s="1137"/>
      <c r="P10" s="1137"/>
      <c r="Q10" s="1137"/>
      <c r="R10" s="1137"/>
      <c r="S10" s="1137"/>
      <c r="T10" s="1137"/>
      <c r="U10" s="1137"/>
    </row>
    <row r="11" spans="1:21" ht="13.5" customHeight="1" x14ac:dyDescent="0.15">
      <c r="A11" s="1137"/>
      <c r="B11" s="1137"/>
      <c r="C11" s="1137"/>
      <c r="D11" s="1137"/>
      <c r="E11" s="1137"/>
      <c r="F11" s="1137"/>
      <c r="G11" s="1137"/>
      <c r="H11" s="1137"/>
      <c r="I11" s="1137"/>
      <c r="J11" s="1137"/>
      <c r="K11" s="1137"/>
      <c r="L11" s="1137"/>
      <c r="M11" s="1137"/>
      <c r="N11" s="1137"/>
      <c r="O11" s="1137"/>
      <c r="P11" s="1137"/>
      <c r="Q11" s="1137"/>
      <c r="R11" s="1137"/>
      <c r="S11" s="1137"/>
      <c r="T11" s="1137"/>
      <c r="U11" s="1137"/>
    </row>
    <row r="12" spans="1:21" ht="13.5" customHeight="1" x14ac:dyDescent="0.15">
      <c r="A12" s="1137"/>
      <c r="B12" s="1137"/>
      <c r="C12" s="1137"/>
      <c r="D12" s="1137"/>
      <c r="E12" s="1137"/>
      <c r="F12" s="1137"/>
      <c r="G12" s="1137"/>
      <c r="H12" s="1137"/>
      <c r="I12" s="1137"/>
      <c r="J12" s="1137"/>
      <c r="K12" s="1137"/>
      <c r="L12" s="1137"/>
      <c r="M12" s="1137"/>
      <c r="N12" s="1137"/>
      <c r="O12" s="1137"/>
      <c r="P12" s="1137"/>
      <c r="Q12" s="1137"/>
      <c r="R12" s="1137"/>
      <c r="S12" s="1137"/>
      <c r="T12" s="1137"/>
      <c r="U12" s="1137"/>
    </row>
    <row r="13" spans="1:21" ht="13.5" customHeight="1" x14ac:dyDescent="0.15">
      <c r="A13" s="1137"/>
      <c r="B13" s="1137"/>
      <c r="C13" s="1137"/>
      <c r="D13" s="1137"/>
      <c r="E13" s="1137"/>
      <c r="F13" s="1137"/>
      <c r="G13" s="1137"/>
      <c r="H13" s="1137"/>
      <c r="I13" s="1137"/>
      <c r="J13" s="1137"/>
      <c r="K13" s="1137"/>
      <c r="L13" s="1137"/>
      <c r="M13" s="1137"/>
      <c r="N13" s="1137"/>
      <c r="O13" s="1137"/>
      <c r="P13" s="1137"/>
      <c r="Q13" s="1137"/>
      <c r="R13" s="1137"/>
      <c r="S13" s="1137"/>
      <c r="T13" s="1137"/>
      <c r="U13" s="1137"/>
    </row>
    <row r="14" spans="1:21" ht="13.5" customHeight="1" x14ac:dyDescent="0.15">
      <c r="A14" s="1137"/>
      <c r="B14" s="1137"/>
      <c r="C14" s="1137"/>
      <c r="D14" s="1137"/>
      <c r="E14" s="1137"/>
      <c r="F14" s="1137"/>
      <c r="G14" s="1137"/>
      <c r="H14" s="1137"/>
      <c r="I14" s="1137"/>
      <c r="J14" s="1137"/>
      <c r="K14" s="1137"/>
      <c r="L14" s="1137"/>
      <c r="M14" s="1137"/>
      <c r="N14" s="1137"/>
      <c r="O14" s="1137"/>
      <c r="P14" s="1137"/>
      <c r="Q14" s="1137"/>
      <c r="R14" s="1137"/>
      <c r="S14" s="1137"/>
      <c r="T14" s="1137"/>
      <c r="U14" s="1137"/>
    </row>
    <row r="15" spans="1:21" ht="13.5" customHeight="1" x14ac:dyDescent="0.15">
      <c r="A15" s="1137"/>
      <c r="B15" s="1137"/>
      <c r="C15" s="1137"/>
      <c r="D15" s="1137"/>
      <c r="E15" s="1137"/>
      <c r="F15" s="1137"/>
      <c r="G15" s="1137"/>
      <c r="H15" s="1137"/>
      <c r="I15" s="1137"/>
      <c r="J15" s="1137"/>
      <c r="K15" s="1137"/>
      <c r="L15" s="1137"/>
      <c r="M15" s="1137"/>
      <c r="N15" s="1137"/>
      <c r="O15" s="1137"/>
      <c r="P15" s="1137"/>
      <c r="Q15" s="1137"/>
      <c r="R15" s="1137"/>
      <c r="S15" s="1137"/>
      <c r="T15" s="1137"/>
      <c r="U15" s="1137"/>
    </row>
    <row r="16" spans="1:21" ht="13.5" customHeight="1" x14ac:dyDescent="0.15">
      <c r="A16" s="1137"/>
      <c r="B16" s="1137"/>
      <c r="C16" s="1137"/>
      <c r="D16" s="1137"/>
      <c r="E16" s="1137"/>
      <c r="F16" s="1137"/>
      <c r="G16" s="1137"/>
      <c r="H16" s="1137"/>
      <c r="I16" s="1137"/>
      <c r="J16" s="1137"/>
      <c r="K16" s="1137"/>
      <c r="L16" s="1137"/>
      <c r="M16" s="1137"/>
      <c r="N16" s="1137"/>
      <c r="O16" s="1137"/>
      <c r="P16" s="1137"/>
      <c r="Q16" s="1137"/>
      <c r="R16" s="1137"/>
      <c r="S16" s="1137"/>
      <c r="T16" s="1137"/>
      <c r="U16" s="1137"/>
    </row>
    <row r="17" spans="1:21" ht="13.5" customHeight="1" x14ac:dyDescent="0.15">
      <c r="A17" s="1137"/>
      <c r="B17" s="1137"/>
      <c r="C17" s="1137"/>
      <c r="D17" s="1137"/>
      <c r="E17" s="1137"/>
      <c r="F17" s="1137"/>
      <c r="G17" s="1137"/>
      <c r="H17" s="1137"/>
      <c r="I17" s="1137"/>
      <c r="J17" s="1137"/>
      <c r="K17" s="1137"/>
      <c r="L17" s="1137"/>
      <c r="M17" s="1137"/>
      <c r="N17" s="1137"/>
      <c r="O17" s="1137"/>
      <c r="P17" s="1137"/>
      <c r="Q17" s="1137"/>
      <c r="R17" s="1137"/>
      <c r="S17" s="1137"/>
      <c r="T17" s="1137"/>
      <c r="U17" s="1137"/>
    </row>
    <row r="18" spans="1:21" ht="13.5" customHeight="1" x14ac:dyDescent="0.15">
      <c r="A18" s="1137"/>
      <c r="B18" s="1137"/>
      <c r="C18" s="1137"/>
      <c r="D18" s="1137"/>
      <c r="E18" s="1137"/>
      <c r="F18" s="1137"/>
      <c r="G18" s="1137"/>
      <c r="H18" s="1137"/>
      <c r="I18" s="1137"/>
      <c r="J18" s="1137"/>
      <c r="K18" s="1137"/>
      <c r="L18" s="1137"/>
      <c r="M18" s="1137"/>
      <c r="N18" s="1137"/>
      <c r="O18" s="1137"/>
      <c r="P18" s="1137"/>
      <c r="Q18" s="1137"/>
      <c r="R18" s="1137"/>
      <c r="S18" s="1137"/>
      <c r="T18" s="1137"/>
      <c r="U18" s="1137"/>
    </row>
    <row r="19" spans="1:21" ht="13.5" customHeight="1" x14ac:dyDescent="0.15">
      <c r="A19" s="1137"/>
      <c r="B19" s="1137"/>
      <c r="C19" s="1137"/>
      <c r="D19" s="1137"/>
      <c r="E19" s="1137"/>
      <c r="F19" s="1137"/>
      <c r="G19" s="1137"/>
      <c r="H19" s="1137"/>
      <c r="I19" s="1137"/>
      <c r="J19" s="1137"/>
      <c r="K19" s="1137"/>
      <c r="L19" s="1137"/>
      <c r="M19" s="1137"/>
      <c r="N19" s="1137"/>
      <c r="O19" s="1137"/>
      <c r="P19" s="1137"/>
      <c r="Q19" s="1137"/>
      <c r="R19" s="1137"/>
      <c r="S19" s="1137"/>
      <c r="T19" s="1137"/>
      <c r="U19" s="1137"/>
    </row>
    <row r="20" spans="1:21" ht="13.5" customHeight="1" x14ac:dyDescent="0.15">
      <c r="A20" s="1137"/>
      <c r="B20" s="1137"/>
      <c r="C20" s="1137"/>
      <c r="D20" s="1137"/>
      <c r="E20" s="1137"/>
      <c r="F20" s="1137"/>
      <c r="G20" s="1137"/>
      <c r="H20" s="1137"/>
      <c r="I20" s="1137"/>
      <c r="J20" s="1137"/>
      <c r="K20" s="1137"/>
      <c r="L20" s="1137"/>
      <c r="M20" s="1137"/>
      <c r="N20" s="1137"/>
      <c r="O20" s="1137"/>
      <c r="P20" s="1137"/>
      <c r="Q20" s="1137"/>
      <c r="R20" s="1137"/>
      <c r="S20" s="1137"/>
      <c r="T20" s="1137"/>
      <c r="U20" s="1137"/>
    </row>
    <row r="21" spans="1:21" ht="13.5" customHeight="1" x14ac:dyDescent="0.15">
      <c r="A21" s="1137"/>
      <c r="B21" s="1137"/>
      <c r="C21" s="1137"/>
      <c r="D21" s="1137"/>
      <c r="E21" s="1137"/>
      <c r="F21" s="1137"/>
      <c r="G21" s="1137"/>
      <c r="H21" s="1137"/>
      <c r="I21" s="1137"/>
      <c r="J21" s="1137"/>
      <c r="K21" s="1137"/>
      <c r="L21" s="1137"/>
      <c r="M21" s="1137"/>
      <c r="N21" s="1137"/>
      <c r="O21" s="1137"/>
      <c r="P21" s="1137"/>
      <c r="Q21" s="1137"/>
      <c r="R21" s="1137"/>
      <c r="S21" s="1137"/>
      <c r="T21" s="1137"/>
      <c r="U21" s="1137"/>
    </row>
    <row r="22" spans="1:21" ht="13.5" customHeight="1" x14ac:dyDescent="0.15">
      <c r="A22" s="1137"/>
      <c r="B22" s="1137"/>
      <c r="C22" s="1137"/>
      <c r="D22" s="1137"/>
      <c r="E22" s="1137"/>
      <c r="F22" s="1137"/>
      <c r="G22" s="1137"/>
      <c r="H22" s="1137"/>
      <c r="I22" s="1137"/>
      <c r="J22" s="1137"/>
      <c r="K22" s="1137"/>
      <c r="L22" s="1137"/>
      <c r="M22" s="1137"/>
      <c r="N22" s="1137"/>
      <c r="O22" s="1137"/>
      <c r="P22" s="1137"/>
      <c r="Q22" s="1137"/>
      <c r="R22" s="1137"/>
      <c r="S22" s="1137"/>
      <c r="T22" s="1137"/>
      <c r="U22" s="1137"/>
    </row>
    <row r="23" spans="1:21" ht="13.5" customHeight="1" x14ac:dyDescent="0.15">
      <c r="A23" s="1137"/>
      <c r="B23" s="1137"/>
      <c r="C23" s="1137"/>
      <c r="D23" s="1137"/>
      <c r="E23" s="1137"/>
      <c r="F23" s="1137"/>
      <c r="G23" s="1137"/>
      <c r="H23" s="1137"/>
      <c r="I23" s="1137"/>
      <c r="J23" s="1137"/>
      <c r="K23" s="1137"/>
      <c r="L23" s="1137"/>
      <c r="M23" s="1137"/>
      <c r="N23" s="1137"/>
      <c r="O23" s="1137"/>
      <c r="P23" s="1137"/>
      <c r="Q23" s="1137"/>
      <c r="R23" s="1137"/>
      <c r="S23" s="1137"/>
      <c r="T23" s="1137"/>
      <c r="U23" s="1137"/>
    </row>
    <row r="24" spans="1:21" ht="13.5" customHeight="1" x14ac:dyDescent="0.15">
      <c r="A24" s="1137"/>
      <c r="B24" s="1137"/>
      <c r="C24" s="1137"/>
      <c r="D24" s="1137"/>
      <c r="E24" s="1137"/>
      <c r="F24" s="1137"/>
      <c r="G24" s="1137"/>
      <c r="H24" s="1137"/>
      <c r="I24" s="1137"/>
      <c r="J24" s="1137"/>
      <c r="K24" s="1137"/>
      <c r="L24" s="1137"/>
      <c r="M24" s="1137"/>
      <c r="N24" s="1137"/>
      <c r="O24" s="1137"/>
      <c r="P24" s="1137"/>
      <c r="Q24" s="1137"/>
      <c r="R24" s="1137"/>
      <c r="S24" s="1137"/>
      <c r="T24" s="1137"/>
      <c r="U24" s="1137"/>
    </row>
    <row r="25" spans="1:21" ht="13.5" customHeight="1" x14ac:dyDescent="0.15">
      <c r="A25" s="1137"/>
      <c r="B25" s="1137"/>
      <c r="C25" s="1137"/>
      <c r="D25" s="1137"/>
      <c r="E25" s="1137"/>
      <c r="F25" s="1137"/>
      <c r="G25" s="1137"/>
      <c r="H25" s="1137"/>
      <c r="I25" s="1137"/>
      <c r="J25" s="1137"/>
      <c r="K25" s="1137"/>
      <c r="L25" s="1137"/>
      <c r="M25" s="1137"/>
      <c r="N25" s="1137"/>
      <c r="O25" s="1137"/>
      <c r="P25" s="1137"/>
      <c r="Q25" s="1137"/>
      <c r="R25" s="1137"/>
      <c r="S25" s="1137"/>
      <c r="T25" s="1137"/>
      <c r="U25" s="1137"/>
    </row>
    <row r="26" spans="1:21" ht="13.5" customHeight="1" x14ac:dyDescent="0.15">
      <c r="A26" s="1137"/>
      <c r="B26" s="1137"/>
      <c r="C26" s="1137"/>
      <c r="D26" s="1137"/>
      <c r="E26" s="1137"/>
      <c r="F26" s="1137"/>
      <c r="G26" s="1137"/>
      <c r="H26" s="1137"/>
      <c r="I26" s="1137"/>
      <c r="J26" s="1137"/>
      <c r="K26" s="1137"/>
      <c r="L26" s="1137"/>
      <c r="M26" s="1137"/>
      <c r="N26" s="1137"/>
      <c r="O26" s="1137"/>
      <c r="P26" s="1137"/>
      <c r="Q26" s="1137"/>
      <c r="R26" s="1137"/>
      <c r="S26" s="1137"/>
      <c r="T26" s="1137"/>
      <c r="U26" s="1137"/>
    </row>
    <row r="27" spans="1:21" ht="13.5" customHeight="1" x14ac:dyDescent="0.15">
      <c r="A27" s="1137"/>
      <c r="B27" s="1137"/>
      <c r="C27" s="1137"/>
      <c r="D27" s="1137"/>
      <c r="E27" s="1137"/>
      <c r="F27" s="1137"/>
      <c r="G27" s="1137"/>
      <c r="H27" s="1137"/>
      <c r="I27" s="1137"/>
      <c r="J27" s="1137"/>
      <c r="K27" s="1137"/>
      <c r="L27" s="1137"/>
      <c r="M27" s="1137"/>
      <c r="N27" s="1137"/>
      <c r="O27" s="1137"/>
      <c r="P27" s="1137"/>
      <c r="Q27" s="1137"/>
      <c r="R27" s="1137"/>
      <c r="S27" s="1137"/>
      <c r="T27" s="1137"/>
      <c r="U27" s="1137"/>
    </row>
    <row r="28" spans="1:21" ht="13.5" customHeight="1" x14ac:dyDescent="0.15">
      <c r="A28" s="1137"/>
      <c r="B28" s="1137"/>
      <c r="C28" s="1137"/>
      <c r="D28" s="1137"/>
      <c r="E28" s="1137"/>
      <c r="F28" s="1137"/>
      <c r="G28" s="1137"/>
      <c r="H28" s="1137"/>
      <c r="I28" s="1137"/>
      <c r="J28" s="1137"/>
      <c r="K28" s="1137"/>
      <c r="L28" s="1137"/>
      <c r="M28" s="1137"/>
      <c r="N28" s="1137"/>
      <c r="O28" s="1137"/>
      <c r="P28" s="1137"/>
      <c r="Q28" s="1137"/>
      <c r="R28" s="1137"/>
      <c r="S28" s="1137"/>
      <c r="T28" s="1137"/>
      <c r="U28" s="1137"/>
    </row>
    <row r="29" spans="1:21" ht="13.5" customHeight="1" x14ac:dyDescent="0.15">
      <c r="A29" s="1137"/>
      <c r="B29" s="1137"/>
      <c r="C29" s="1137"/>
      <c r="D29" s="1137"/>
      <c r="E29" s="1137"/>
      <c r="F29" s="1137"/>
      <c r="G29" s="1137"/>
      <c r="H29" s="1137"/>
      <c r="I29" s="1137"/>
      <c r="J29" s="1137"/>
      <c r="K29" s="1137"/>
      <c r="L29" s="1137"/>
      <c r="M29" s="1137"/>
      <c r="N29" s="1137"/>
      <c r="O29" s="1137"/>
      <c r="P29" s="1137"/>
      <c r="Q29" s="1137"/>
      <c r="R29" s="1137"/>
      <c r="S29" s="1137"/>
      <c r="T29" s="1137"/>
      <c r="U29" s="1137"/>
    </row>
    <row r="30" spans="1:21" ht="13.5" customHeight="1" x14ac:dyDescent="0.15">
      <c r="A30" s="1137"/>
      <c r="B30" s="1137"/>
      <c r="C30" s="1137"/>
      <c r="D30" s="1137"/>
      <c r="E30" s="1137"/>
      <c r="F30" s="1137"/>
      <c r="G30" s="1137"/>
      <c r="H30" s="1137"/>
      <c r="I30" s="1137"/>
      <c r="J30" s="1137"/>
      <c r="K30" s="1137"/>
      <c r="L30" s="1137"/>
      <c r="M30" s="1137"/>
      <c r="N30" s="1137"/>
      <c r="O30" s="1137"/>
      <c r="P30" s="1137"/>
      <c r="Q30" s="1137"/>
      <c r="R30" s="1137"/>
      <c r="S30" s="1137"/>
      <c r="T30" s="1137"/>
      <c r="U30" s="1137"/>
    </row>
    <row r="31" spans="1:21" ht="13.5" customHeight="1" x14ac:dyDescent="0.15">
      <c r="A31" s="1137"/>
      <c r="B31" s="1137"/>
      <c r="C31" s="1137"/>
      <c r="D31" s="1137"/>
      <c r="E31" s="1137"/>
      <c r="F31" s="1137"/>
      <c r="G31" s="1137"/>
      <c r="H31" s="1137"/>
      <c r="I31" s="1137"/>
      <c r="J31" s="1137"/>
      <c r="K31" s="1137"/>
      <c r="L31" s="1137"/>
      <c r="M31" s="1137"/>
      <c r="N31" s="1137"/>
      <c r="O31" s="1137"/>
      <c r="P31" s="1137"/>
      <c r="Q31" s="1137"/>
      <c r="R31" s="1137"/>
      <c r="S31" s="1137"/>
      <c r="T31" s="1137"/>
      <c r="U31" s="1137"/>
    </row>
    <row r="32" spans="1:21" ht="13.5" customHeight="1" x14ac:dyDescent="0.15">
      <c r="A32" s="1137"/>
      <c r="B32" s="1137"/>
      <c r="C32" s="1137"/>
      <c r="D32" s="1137"/>
      <c r="E32" s="1137"/>
      <c r="F32" s="1137"/>
      <c r="G32" s="1137"/>
      <c r="H32" s="1137"/>
      <c r="I32" s="1137"/>
      <c r="J32" s="1137"/>
      <c r="K32" s="1137"/>
      <c r="L32" s="1137"/>
      <c r="M32" s="1137"/>
      <c r="N32" s="1137"/>
      <c r="O32" s="1137"/>
      <c r="P32" s="1137"/>
      <c r="Q32" s="1137"/>
      <c r="R32" s="1137"/>
      <c r="S32" s="1137"/>
      <c r="T32" s="1137"/>
      <c r="U32" s="1137"/>
    </row>
    <row r="33" spans="1:21" ht="13.5" customHeight="1" x14ac:dyDescent="0.15">
      <c r="A33" s="1137"/>
      <c r="B33" s="1137"/>
      <c r="C33" s="1137"/>
      <c r="D33" s="1137"/>
      <c r="E33" s="1137"/>
      <c r="F33" s="1137"/>
      <c r="G33" s="1137"/>
      <c r="H33" s="1137"/>
      <c r="I33" s="1137"/>
      <c r="J33" s="1137"/>
      <c r="K33" s="1137"/>
      <c r="L33" s="1137"/>
      <c r="M33" s="1137"/>
      <c r="N33" s="1137"/>
      <c r="O33" s="1137"/>
      <c r="P33" s="1137"/>
      <c r="Q33" s="1137"/>
      <c r="R33" s="1137"/>
      <c r="S33" s="1137"/>
      <c r="T33" s="1137"/>
      <c r="U33" s="1137"/>
    </row>
    <row r="34" spans="1:21" ht="13.5" customHeight="1" x14ac:dyDescent="0.15">
      <c r="A34" s="1137"/>
      <c r="B34" s="1137"/>
      <c r="C34" s="1137"/>
      <c r="D34" s="1137"/>
      <c r="E34" s="1137"/>
      <c r="F34" s="1137"/>
      <c r="G34" s="1137"/>
      <c r="H34" s="1137"/>
      <c r="I34" s="1137"/>
      <c r="J34" s="1137"/>
      <c r="K34" s="1137"/>
      <c r="L34" s="1137"/>
      <c r="M34" s="1137"/>
      <c r="N34" s="1137"/>
      <c r="O34" s="1137"/>
      <c r="P34" s="1137"/>
      <c r="Q34" s="1137"/>
      <c r="R34" s="1137"/>
      <c r="S34" s="1137"/>
      <c r="T34" s="1137"/>
      <c r="U34" s="1137"/>
    </row>
    <row r="35" spans="1:21" ht="13.5" customHeight="1" x14ac:dyDescent="0.15">
      <c r="A35" s="1137"/>
      <c r="B35" s="1137"/>
      <c r="C35" s="1137"/>
      <c r="D35" s="1137"/>
      <c r="E35" s="1137"/>
      <c r="F35" s="1137"/>
      <c r="G35" s="1137"/>
      <c r="H35" s="1137"/>
      <c r="I35" s="1137"/>
      <c r="J35" s="1137"/>
      <c r="K35" s="1137"/>
      <c r="L35" s="1137"/>
      <c r="M35" s="1137"/>
      <c r="N35" s="1137"/>
      <c r="O35" s="1137"/>
      <c r="P35" s="1137"/>
      <c r="Q35" s="1137"/>
      <c r="R35" s="1137"/>
      <c r="S35" s="1137"/>
      <c r="T35" s="1137"/>
      <c r="U35" s="1137"/>
    </row>
    <row r="36" spans="1:21" ht="13.5" customHeight="1" x14ac:dyDescent="0.15">
      <c r="A36" s="1137"/>
      <c r="B36" s="1137"/>
      <c r="C36" s="1137"/>
      <c r="D36" s="1137"/>
      <c r="E36" s="1137"/>
      <c r="F36" s="1137"/>
      <c r="G36" s="1137"/>
      <c r="H36" s="1137"/>
      <c r="I36" s="1137"/>
      <c r="J36" s="1137"/>
      <c r="K36" s="1137"/>
      <c r="L36" s="1137"/>
      <c r="M36" s="1137"/>
      <c r="N36" s="1137"/>
      <c r="O36" s="1137"/>
      <c r="P36" s="1137"/>
      <c r="Q36" s="1137"/>
      <c r="R36" s="1137"/>
      <c r="S36" s="1137"/>
      <c r="T36" s="1137"/>
      <c r="U36" s="1137"/>
    </row>
    <row r="37" spans="1:21" ht="13.5" customHeight="1" x14ac:dyDescent="0.15">
      <c r="A37" s="1137"/>
      <c r="B37" s="1137"/>
      <c r="C37" s="1137"/>
      <c r="D37" s="1137"/>
      <c r="E37" s="1137"/>
      <c r="F37" s="1137"/>
      <c r="G37" s="1137"/>
      <c r="H37" s="1137"/>
      <c r="I37" s="1137"/>
      <c r="J37" s="1137"/>
      <c r="K37" s="1137"/>
      <c r="L37" s="1137"/>
      <c r="M37" s="1137"/>
      <c r="N37" s="1137"/>
      <c r="O37" s="1137"/>
      <c r="P37" s="1137"/>
      <c r="Q37" s="1137"/>
      <c r="R37" s="1137"/>
      <c r="S37" s="1137"/>
      <c r="T37" s="1137"/>
      <c r="U37" s="1137"/>
    </row>
    <row r="38" spans="1:21" ht="13.5" customHeight="1" x14ac:dyDescent="0.15">
      <c r="A38" s="1137"/>
      <c r="B38" s="1137"/>
      <c r="C38" s="1137"/>
      <c r="D38" s="1137"/>
      <c r="E38" s="1137"/>
      <c r="F38" s="1137"/>
      <c r="G38" s="1137"/>
      <c r="H38" s="1137"/>
      <c r="I38" s="1137"/>
      <c r="J38" s="1137"/>
      <c r="K38" s="1137"/>
      <c r="L38" s="1137"/>
      <c r="M38" s="1137"/>
      <c r="N38" s="1137"/>
      <c r="O38" s="1137"/>
      <c r="P38" s="1137"/>
      <c r="Q38" s="1137"/>
      <c r="R38" s="1137"/>
      <c r="S38" s="1137"/>
      <c r="T38" s="1137"/>
      <c r="U38" s="1137"/>
    </row>
    <row r="39" spans="1:21" ht="13.5" customHeight="1" x14ac:dyDescent="0.15">
      <c r="A39" s="1137"/>
      <c r="B39" s="1137"/>
      <c r="C39" s="1137"/>
      <c r="D39" s="1137"/>
      <c r="E39" s="1137"/>
      <c r="F39" s="1137"/>
      <c r="G39" s="1137"/>
      <c r="H39" s="1137"/>
      <c r="I39" s="1137"/>
      <c r="J39" s="1137"/>
      <c r="K39" s="1137"/>
      <c r="L39" s="1137"/>
      <c r="M39" s="1137"/>
      <c r="N39" s="1137"/>
      <c r="O39" s="1137"/>
      <c r="P39" s="1137"/>
      <c r="Q39" s="1137"/>
      <c r="R39" s="1137"/>
      <c r="S39" s="1137"/>
      <c r="T39" s="1137"/>
      <c r="U39" s="1137"/>
    </row>
    <row r="40" spans="1:21" ht="13.5" customHeight="1" x14ac:dyDescent="0.15">
      <c r="A40" s="1137"/>
      <c r="B40" s="1137"/>
      <c r="C40" s="1137"/>
      <c r="D40" s="1137"/>
      <c r="E40" s="1137"/>
      <c r="F40" s="1137"/>
      <c r="G40" s="1137"/>
      <c r="H40" s="1137"/>
      <c r="I40" s="1137"/>
      <c r="J40" s="1137"/>
      <c r="K40" s="1137"/>
      <c r="L40" s="1137"/>
      <c r="M40" s="1137"/>
      <c r="N40" s="1137"/>
      <c r="O40" s="1137"/>
      <c r="P40" s="1137"/>
      <c r="Q40" s="1137"/>
      <c r="R40" s="1137"/>
      <c r="S40" s="1137"/>
      <c r="T40" s="1137"/>
      <c r="U40" s="1137"/>
    </row>
    <row r="41" spans="1:21" ht="13.5" customHeight="1" x14ac:dyDescent="0.15">
      <c r="A41" s="1137"/>
      <c r="B41" s="1137"/>
      <c r="C41" s="1137"/>
      <c r="D41" s="1137"/>
      <c r="E41" s="1137"/>
      <c r="F41" s="1137"/>
      <c r="G41" s="1137"/>
      <c r="H41" s="1137"/>
      <c r="I41" s="1137"/>
      <c r="J41" s="1137"/>
      <c r="K41" s="1137"/>
      <c r="L41" s="1137"/>
      <c r="M41" s="1137"/>
      <c r="N41" s="1137"/>
      <c r="O41" s="1137"/>
      <c r="P41" s="1137"/>
      <c r="Q41" s="1137"/>
      <c r="R41" s="1137"/>
      <c r="S41" s="1137"/>
      <c r="T41" s="1137"/>
      <c r="U41" s="1137"/>
    </row>
    <row r="42" spans="1:21" ht="13.5" customHeight="1" x14ac:dyDescent="0.15">
      <c r="A42" s="1137"/>
      <c r="B42" s="1137"/>
      <c r="C42" s="1137"/>
      <c r="D42" s="1137"/>
      <c r="E42" s="1137"/>
      <c r="F42" s="1137"/>
      <c r="G42" s="1137"/>
      <c r="H42" s="1137"/>
      <c r="I42" s="1137"/>
      <c r="J42" s="1137"/>
      <c r="K42" s="1137"/>
      <c r="L42" s="1137"/>
      <c r="M42" s="1137"/>
      <c r="N42" s="1137"/>
      <c r="O42" s="1137"/>
      <c r="P42" s="1137"/>
      <c r="Q42" s="1137"/>
      <c r="R42" s="1137"/>
      <c r="S42" s="1137"/>
      <c r="T42" s="1137"/>
      <c r="U42" s="1137"/>
    </row>
    <row r="43" spans="1:21" ht="30.75" customHeight="1" thickBot="1" x14ac:dyDescent="0.2">
      <c r="A43" s="1137"/>
      <c r="B43" s="1137"/>
      <c r="C43" s="1137"/>
      <c r="D43" s="1137"/>
      <c r="E43" s="1137"/>
      <c r="F43" s="1137"/>
      <c r="G43" s="1137"/>
      <c r="H43" s="1137"/>
      <c r="I43" s="1137"/>
      <c r="J43" s="1137"/>
      <c r="K43" s="1137"/>
      <c r="L43" s="1137"/>
      <c r="M43" s="1137"/>
      <c r="N43" s="1137"/>
      <c r="O43" s="1139" t="s">
        <v>500</v>
      </c>
      <c r="P43" s="1137"/>
      <c r="Q43" s="1137"/>
      <c r="R43" s="1137"/>
      <c r="S43" s="1137"/>
      <c r="T43" s="1137"/>
      <c r="U43" s="1137"/>
    </row>
    <row r="44" spans="1:21" ht="30.75" customHeight="1" thickBot="1" x14ac:dyDescent="0.2">
      <c r="A44" s="1137"/>
      <c r="B44" s="1140" t="s">
        <v>501</v>
      </c>
      <c r="C44" s="1141"/>
      <c r="D44" s="1141"/>
      <c r="E44" s="1142"/>
      <c r="F44" s="1142"/>
      <c r="G44" s="1142"/>
      <c r="H44" s="1142"/>
      <c r="I44" s="1142"/>
      <c r="J44" s="1143" t="s">
        <v>481</v>
      </c>
      <c r="K44" s="1144" t="s">
        <v>4</v>
      </c>
      <c r="L44" s="1145" t="s">
        <v>5</v>
      </c>
      <c r="M44" s="1145" t="s">
        <v>6</v>
      </c>
      <c r="N44" s="1145" t="s">
        <v>7</v>
      </c>
      <c r="O44" s="1146" t="s">
        <v>8</v>
      </c>
      <c r="P44" s="1137"/>
      <c r="Q44" s="1137"/>
      <c r="R44" s="1137"/>
      <c r="S44" s="1137"/>
      <c r="T44" s="1137"/>
      <c r="U44" s="1137"/>
    </row>
    <row r="45" spans="1:21" ht="30.75" customHeight="1" x14ac:dyDescent="0.15">
      <c r="A45" s="1137"/>
      <c r="B45" s="1147" t="s">
        <v>502</v>
      </c>
      <c r="C45" s="1148"/>
      <c r="D45" s="1149"/>
      <c r="E45" s="1150" t="s">
        <v>503</v>
      </c>
      <c r="F45" s="1150"/>
      <c r="G45" s="1150"/>
      <c r="H45" s="1150"/>
      <c r="I45" s="1150"/>
      <c r="J45" s="1151"/>
      <c r="K45" s="1152">
        <v>1398</v>
      </c>
      <c r="L45" s="1153">
        <v>1384</v>
      </c>
      <c r="M45" s="1153">
        <v>1441</v>
      </c>
      <c r="N45" s="1153">
        <v>1458</v>
      </c>
      <c r="O45" s="1154">
        <v>1452</v>
      </c>
      <c r="P45" s="1137"/>
      <c r="Q45" s="1137"/>
      <c r="R45" s="1137"/>
      <c r="S45" s="1137"/>
      <c r="T45" s="1137"/>
      <c r="U45" s="1137"/>
    </row>
    <row r="46" spans="1:21" ht="30.75" customHeight="1" x14ac:dyDescent="0.15">
      <c r="A46" s="1137"/>
      <c r="B46" s="1155"/>
      <c r="C46" s="1156"/>
      <c r="D46" s="1157"/>
      <c r="E46" s="1158" t="s">
        <v>504</v>
      </c>
      <c r="F46" s="1158"/>
      <c r="G46" s="1158"/>
      <c r="H46" s="1158"/>
      <c r="I46" s="1158"/>
      <c r="J46" s="1159"/>
      <c r="K46" s="1160" t="s">
        <v>322</v>
      </c>
      <c r="L46" s="1161" t="s">
        <v>322</v>
      </c>
      <c r="M46" s="1161" t="s">
        <v>322</v>
      </c>
      <c r="N46" s="1161" t="s">
        <v>322</v>
      </c>
      <c r="O46" s="1162" t="s">
        <v>322</v>
      </c>
      <c r="P46" s="1137"/>
      <c r="Q46" s="1137"/>
      <c r="R46" s="1137"/>
      <c r="S46" s="1137"/>
      <c r="T46" s="1137"/>
      <c r="U46" s="1137"/>
    </row>
    <row r="47" spans="1:21" ht="30.75" customHeight="1" x14ac:dyDescent="0.15">
      <c r="A47" s="1137"/>
      <c r="B47" s="1155"/>
      <c r="C47" s="1156"/>
      <c r="D47" s="1157"/>
      <c r="E47" s="1158" t="s">
        <v>505</v>
      </c>
      <c r="F47" s="1158"/>
      <c r="G47" s="1158"/>
      <c r="H47" s="1158"/>
      <c r="I47" s="1158"/>
      <c r="J47" s="1159"/>
      <c r="K47" s="1160" t="s">
        <v>322</v>
      </c>
      <c r="L47" s="1161" t="s">
        <v>322</v>
      </c>
      <c r="M47" s="1161" t="s">
        <v>322</v>
      </c>
      <c r="N47" s="1161" t="s">
        <v>322</v>
      </c>
      <c r="O47" s="1162" t="s">
        <v>322</v>
      </c>
      <c r="P47" s="1137"/>
      <c r="Q47" s="1137"/>
      <c r="R47" s="1137"/>
      <c r="S47" s="1137"/>
      <c r="T47" s="1137"/>
      <c r="U47" s="1137"/>
    </row>
    <row r="48" spans="1:21" ht="30.75" customHeight="1" x14ac:dyDescent="0.15">
      <c r="A48" s="1137"/>
      <c r="B48" s="1155"/>
      <c r="C48" s="1156"/>
      <c r="D48" s="1157"/>
      <c r="E48" s="1158" t="s">
        <v>506</v>
      </c>
      <c r="F48" s="1158"/>
      <c r="G48" s="1158"/>
      <c r="H48" s="1158"/>
      <c r="I48" s="1158"/>
      <c r="J48" s="1159"/>
      <c r="K48" s="1160">
        <v>383</v>
      </c>
      <c r="L48" s="1161">
        <v>475</v>
      </c>
      <c r="M48" s="1161">
        <v>439</v>
      </c>
      <c r="N48" s="1161">
        <v>472</v>
      </c>
      <c r="O48" s="1162">
        <v>438</v>
      </c>
      <c r="P48" s="1137"/>
      <c r="Q48" s="1137"/>
      <c r="R48" s="1137"/>
      <c r="S48" s="1137"/>
      <c r="T48" s="1137"/>
      <c r="U48" s="1137"/>
    </row>
    <row r="49" spans="1:21" ht="30.75" customHeight="1" x14ac:dyDescent="0.15">
      <c r="A49" s="1137"/>
      <c r="B49" s="1155"/>
      <c r="C49" s="1156"/>
      <c r="D49" s="1157"/>
      <c r="E49" s="1158" t="s">
        <v>507</v>
      </c>
      <c r="F49" s="1158"/>
      <c r="G49" s="1158"/>
      <c r="H49" s="1158"/>
      <c r="I49" s="1158"/>
      <c r="J49" s="1159"/>
      <c r="K49" s="1160">
        <v>294</v>
      </c>
      <c r="L49" s="1161">
        <v>196</v>
      </c>
      <c r="M49" s="1161">
        <v>112</v>
      </c>
      <c r="N49" s="1161">
        <v>130</v>
      </c>
      <c r="O49" s="1162">
        <v>120</v>
      </c>
      <c r="P49" s="1137"/>
      <c r="Q49" s="1137"/>
      <c r="R49" s="1137"/>
      <c r="S49" s="1137"/>
      <c r="T49" s="1137"/>
      <c r="U49" s="1137"/>
    </row>
    <row r="50" spans="1:21" ht="30.75" customHeight="1" x14ac:dyDescent="0.15">
      <c r="A50" s="1137"/>
      <c r="B50" s="1155"/>
      <c r="C50" s="1156"/>
      <c r="D50" s="1157"/>
      <c r="E50" s="1158" t="s">
        <v>508</v>
      </c>
      <c r="F50" s="1158"/>
      <c r="G50" s="1158"/>
      <c r="H50" s="1158"/>
      <c r="I50" s="1158"/>
      <c r="J50" s="1159"/>
      <c r="K50" s="1160">
        <v>302</v>
      </c>
      <c r="L50" s="1161">
        <v>259</v>
      </c>
      <c r="M50" s="1161">
        <v>53</v>
      </c>
      <c r="N50" s="1161">
        <v>53</v>
      </c>
      <c r="O50" s="1162">
        <v>53</v>
      </c>
      <c r="P50" s="1137"/>
      <c r="Q50" s="1137"/>
      <c r="R50" s="1137"/>
      <c r="S50" s="1137"/>
      <c r="T50" s="1137"/>
      <c r="U50" s="1137"/>
    </row>
    <row r="51" spans="1:21" ht="30.75" customHeight="1" x14ac:dyDescent="0.15">
      <c r="A51" s="1137"/>
      <c r="B51" s="1163"/>
      <c r="C51" s="1164"/>
      <c r="D51" s="1165"/>
      <c r="E51" s="1158" t="s">
        <v>509</v>
      </c>
      <c r="F51" s="1158"/>
      <c r="G51" s="1158"/>
      <c r="H51" s="1158"/>
      <c r="I51" s="1158"/>
      <c r="J51" s="1159"/>
      <c r="K51" s="1160" t="s">
        <v>322</v>
      </c>
      <c r="L51" s="1161" t="s">
        <v>322</v>
      </c>
      <c r="M51" s="1161" t="s">
        <v>322</v>
      </c>
      <c r="N51" s="1161" t="s">
        <v>322</v>
      </c>
      <c r="O51" s="1162" t="s">
        <v>322</v>
      </c>
      <c r="P51" s="1137"/>
      <c r="Q51" s="1137"/>
      <c r="R51" s="1137"/>
      <c r="S51" s="1137"/>
      <c r="T51" s="1137"/>
      <c r="U51" s="1137"/>
    </row>
    <row r="52" spans="1:21" ht="30.75" customHeight="1" x14ac:dyDescent="0.15">
      <c r="A52" s="1137"/>
      <c r="B52" s="1166" t="s">
        <v>510</v>
      </c>
      <c r="C52" s="1167"/>
      <c r="D52" s="1165"/>
      <c r="E52" s="1158" t="s">
        <v>511</v>
      </c>
      <c r="F52" s="1158"/>
      <c r="G52" s="1158"/>
      <c r="H52" s="1158"/>
      <c r="I52" s="1158"/>
      <c r="J52" s="1159"/>
      <c r="K52" s="1160">
        <v>1632</v>
      </c>
      <c r="L52" s="1161">
        <v>1542</v>
      </c>
      <c r="M52" s="1161">
        <v>1480</v>
      </c>
      <c r="N52" s="1161">
        <v>1470</v>
      </c>
      <c r="O52" s="1162">
        <v>1464</v>
      </c>
      <c r="P52" s="1137"/>
      <c r="Q52" s="1137"/>
      <c r="R52" s="1137"/>
      <c r="S52" s="1137"/>
      <c r="T52" s="1137"/>
      <c r="U52" s="1137"/>
    </row>
    <row r="53" spans="1:21" ht="30.75" customHeight="1" thickBot="1" x14ac:dyDescent="0.2">
      <c r="A53" s="1137"/>
      <c r="B53" s="1168" t="s">
        <v>512</v>
      </c>
      <c r="C53" s="1169"/>
      <c r="D53" s="1170"/>
      <c r="E53" s="1171" t="s">
        <v>513</v>
      </c>
      <c r="F53" s="1171"/>
      <c r="G53" s="1171"/>
      <c r="H53" s="1171"/>
      <c r="I53" s="1171"/>
      <c r="J53" s="1172"/>
      <c r="K53" s="1173">
        <v>745</v>
      </c>
      <c r="L53" s="1174">
        <v>772</v>
      </c>
      <c r="M53" s="1174">
        <v>565</v>
      </c>
      <c r="N53" s="1174">
        <v>643</v>
      </c>
      <c r="O53" s="1175">
        <v>599</v>
      </c>
      <c r="P53" s="1137"/>
      <c r="Q53" s="1137"/>
      <c r="R53" s="1137"/>
      <c r="S53" s="1137"/>
      <c r="T53" s="1137"/>
      <c r="U53" s="1137"/>
    </row>
    <row r="54" spans="1:21" ht="24" customHeight="1" x14ac:dyDescent="0.15">
      <c r="A54" s="1137"/>
      <c r="B54" s="1176" t="s">
        <v>514</v>
      </c>
      <c r="C54" s="1137"/>
      <c r="D54" s="1137"/>
      <c r="E54" s="1137"/>
      <c r="F54" s="1137"/>
      <c r="G54" s="1137"/>
      <c r="H54" s="1137"/>
      <c r="I54" s="1137"/>
      <c r="J54" s="1137"/>
      <c r="K54" s="1137"/>
      <c r="L54" s="1137"/>
      <c r="M54" s="1137"/>
      <c r="N54" s="1137"/>
      <c r="O54" s="1137"/>
      <c r="P54" s="1137"/>
      <c r="Q54" s="1137"/>
      <c r="R54" s="1137"/>
      <c r="S54" s="1137"/>
      <c r="T54" s="1137"/>
      <c r="U54" s="1137"/>
    </row>
    <row r="55" spans="1:21" ht="24" customHeight="1" thickBot="1" x14ac:dyDescent="0.2">
      <c r="A55" s="1137"/>
      <c r="B55" s="1177" t="s">
        <v>515</v>
      </c>
      <c r="C55" s="1178"/>
      <c r="D55" s="1178"/>
      <c r="E55" s="1178"/>
      <c r="F55" s="1178"/>
      <c r="G55" s="1178"/>
      <c r="H55" s="1178"/>
      <c r="I55" s="1178"/>
      <c r="J55" s="1178"/>
      <c r="K55" s="1179"/>
      <c r="L55" s="1179"/>
      <c r="M55" s="1179"/>
      <c r="N55" s="1179"/>
      <c r="O55" s="1180" t="s">
        <v>516</v>
      </c>
      <c r="P55" s="1137"/>
      <c r="Q55" s="1137"/>
      <c r="R55" s="1137"/>
      <c r="S55" s="1137"/>
      <c r="T55" s="1137"/>
      <c r="U55" s="1137"/>
    </row>
    <row r="56" spans="1:21" ht="31.5" customHeight="1" thickBot="1" x14ac:dyDescent="0.2">
      <c r="A56" s="1137"/>
      <c r="B56" s="1181"/>
      <c r="C56" s="1182"/>
      <c r="D56" s="1182"/>
      <c r="E56" s="1183"/>
      <c r="F56" s="1183"/>
      <c r="G56" s="1183"/>
      <c r="H56" s="1183"/>
      <c r="I56" s="1183"/>
      <c r="J56" s="1184" t="s">
        <v>481</v>
      </c>
      <c r="K56" s="1185" t="s">
        <v>517</v>
      </c>
      <c r="L56" s="1186" t="s">
        <v>518</v>
      </c>
      <c r="M56" s="1186" t="s">
        <v>519</v>
      </c>
      <c r="N56" s="1186" t="s">
        <v>520</v>
      </c>
      <c r="O56" s="1187" t="s">
        <v>521</v>
      </c>
      <c r="P56" s="1137"/>
      <c r="Q56" s="1137"/>
      <c r="R56" s="1137"/>
      <c r="S56" s="1137"/>
      <c r="T56" s="1137"/>
      <c r="U56" s="1137"/>
    </row>
    <row r="57" spans="1:21" ht="31.5" customHeight="1" x14ac:dyDescent="0.15">
      <c r="B57" s="1188" t="s">
        <v>522</v>
      </c>
      <c r="C57" s="1189"/>
      <c r="D57" s="1190" t="s">
        <v>523</v>
      </c>
      <c r="E57" s="1191"/>
      <c r="F57" s="1191"/>
      <c r="G57" s="1191"/>
      <c r="H57" s="1191"/>
      <c r="I57" s="1191"/>
      <c r="J57" s="1192"/>
      <c r="K57" s="1193" t="s">
        <v>322</v>
      </c>
      <c r="L57" s="1194" t="s">
        <v>322</v>
      </c>
      <c r="M57" s="1194" t="s">
        <v>322</v>
      </c>
      <c r="N57" s="1194" t="s">
        <v>322</v>
      </c>
      <c r="O57" s="1195" t="s">
        <v>322</v>
      </c>
    </row>
    <row r="58" spans="1:21" ht="31.5" customHeight="1" thickBot="1" x14ac:dyDescent="0.2">
      <c r="B58" s="1196"/>
      <c r="C58" s="1197"/>
      <c r="D58" s="1198" t="s">
        <v>524</v>
      </c>
      <c r="E58" s="1199"/>
      <c r="F58" s="1199"/>
      <c r="G58" s="1199"/>
      <c r="H58" s="1199"/>
      <c r="I58" s="1199"/>
      <c r="J58" s="1200"/>
      <c r="K58" s="1201" t="s">
        <v>322</v>
      </c>
      <c r="L58" s="1202" t="s">
        <v>322</v>
      </c>
      <c r="M58" s="1202" t="s">
        <v>322</v>
      </c>
      <c r="N58" s="1202" t="s">
        <v>322</v>
      </c>
      <c r="O58" s="1203" t="s">
        <v>322</v>
      </c>
    </row>
    <row r="59" spans="1:21" ht="24" customHeight="1" x14ac:dyDescent="0.15">
      <c r="B59" s="1204"/>
      <c r="C59" s="1204"/>
      <c r="D59" s="1205" t="s">
        <v>525</v>
      </c>
      <c r="E59" s="1206"/>
      <c r="F59" s="1206"/>
      <c r="G59" s="1206"/>
      <c r="H59" s="1206"/>
      <c r="I59" s="1206"/>
      <c r="J59" s="1206"/>
      <c r="K59" s="1206"/>
      <c r="L59" s="1206"/>
      <c r="M59" s="1206"/>
      <c r="N59" s="1206"/>
      <c r="O59" s="1206"/>
    </row>
    <row r="60" spans="1:21" ht="24" customHeight="1" x14ac:dyDescent="0.15">
      <c r="B60" s="1207"/>
      <c r="C60" s="1207"/>
      <c r="D60" s="1205" t="s">
        <v>526</v>
      </c>
      <c r="E60" s="1206"/>
      <c r="F60" s="1206"/>
      <c r="G60" s="1206"/>
      <c r="H60" s="1206"/>
      <c r="I60" s="1206"/>
      <c r="J60" s="1206"/>
      <c r="K60" s="1206"/>
      <c r="L60" s="1206"/>
      <c r="M60" s="1206"/>
      <c r="N60" s="1206"/>
      <c r="O60" s="1206"/>
    </row>
    <row r="61" spans="1:21" ht="24" customHeight="1" x14ac:dyDescent="0.15">
      <c r="A61" s="1137"/>
      <c r="B61" s="1176"/>
      <c r="C61" s="1137"/>
      <c r="D61" s="1137"/>
      <c r="E61" s="1137"/>
      <c r="F61" s="1137"/>
      <c r="G61" s="1137"/>
      <c r="H61" s="1137"/>
      <c r="I61" s="1137"/>
      <c r="J61" s="1137"/>
      <c r="K61" s="1137"/>
      <c r="L61" s="1137"/>
      <c r="M61" s="1137"/>
      <c r="N61" s="1137"/>
      <c r="O61" s="1137"/>
      <c r="P61" s="1137"/>
      <c r="Q61" s="1137"/>
      <c r="R61" s="1137"/>
      <c r="S61" s="1137"/>
      <c r="T61" s="1137"/>
      <c r="U61" s="1137"/>
    </row>
    <row r="62" spans="1:21" ht="24" customHeight="1" x14ac:dyDescent="0.15">
      <c r="A62" s="1137"/>
      <c r="B62" s="1176"/>
      <c r="C62" s="1137"/>
      <c r="D62" s="1137"/>
      <c r="E62" s="1137"/>
      <c r="F62" s="1137"/>
      <c r="G62" s="1137"/>
      <c r="H62" s="1137"/>
      <c r="I62" s="1137"/>
      <c r="J62" s="1137"/>
      <c r="K62" s="1137"/>
      <c r="L62" s="1137"/>
      <c r="M62" s="1137"/>
      <c r="N62" s="1137"/>
      <c r="O62" s="1137"/>
      <c r="P62" s="1137"/>
      <c r="Q62" s="1137"/>
      <c r="R62" s="1137"/>
      <c r="S62" s="1137"/>
      <c r="T62" s="1137"/>
      <c r="U62" s="1137"/>
    </row>
  </sheetData>
  <sheetProtection algorithmName="SHA-512" hashValue="OeBXvojBql/UIx2jhyaP8b7bwm4/cmYhRaJy7Ikqxc8UB4VW1JJDTzn8d6Cj+n0IkLEqKpk898dm3DkOUiKQgA==" saltValue="l13mvq49KPYHKiC1qYr7F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84899-E747-48B4-9037-6CD326202875}">
  <sheetPr>
    <pageSetUpPr fitToPage="1"/>
  </sheetPr>
  <dimension ref="B1:M86"/>
  <sheetViews>
    <sheetView showGridLines="0" zoomScaleNormal="100" zoomScaleSheetLayoutView="100" workbookViewId="0"/>
  </sheetViews>
  <sheetFormatPr defaultColWidth="0" defaultRowHeight="13.5" customHeight="1" zeroHeight="1" x14ac:dyDescent="0.15"/>
  <cols>
    <col min="1" max="1" width="6.625" style="1208" customWidth="1"/>
    <col min="2" max="3" width="12.625" style="1208" customWidth="1"/>
    <col min="4" max="4" width="11.625" style="1208" customWidth="1"/>
    <col min="5" max="8" width="10.375" style="1208" customWidth="1"/>
    <col min="9" max="13" width="16.375" style="1208" customWidth="1"/>
    <col min="14" max="19" width="12.625" style="1208" customWidth="1"/>
    <col min="20" max="16384" width="0" style="120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209" t="s">
        <v>500</v>
      </c>
    </row>
    <row r="40" spans="2:13" ht="27.75" customHeight="1" thickBot="1" x14ac:dyDescent="0.2">
      <c r="B40" s="1210" t="s">
        <v>501</v>
      </c>
      <c r="C40" s="1211"/>
      <c r="D40" s="1211"/>
      <c r="E40" s="1212"/>
      <c r="F40" s="1212"/>
      <c r="G40" s="1212"/>
      <c r="H40" s="1213" t="s">
        <v>481</v>
      </c>
      <c r="I40" s="1214" t="s">
        <v>4</v>
      </c>
      <c r="J40" s="1215" t="s">
        <v>5</v>
      </c>
      <c r="K40" s="1215" t="s">
        <v>6</v>
      </c>
      <c r="L40" s="1215" t="s">
        <v>7</v>
      </c>
      <c r="M40" s="1216" t="s">
        <v>8</v>
      </c>
    </row>
    <row r="41" spans="2:13" ht="27.75" customHeight="1" x14ac:dyDescent="0.15">
      <c r="B41" s="1217" t="s">
        <v>527</v>
      </c>
      <c r="C41" s="1218"/>
      <c r="D41" s="1219"/>
      <c r="E41" s="1220" t="s">
        <v>528</v>
      </c>
      <c r="F41" s="1220"/>
      <c r="G41" s="1220"/>
      <c r="H41" s="1221"/>
      <c r="I41" s="1222">
        <v>14887</v>
      </c>
      <c r="J41" s="1223">
        <v>14701</v>
      </c>
      <c r="K41" s="1223">
        <v>14359</v>
      </c>
      <c r="L41" s="1223">
        <v>15171</v>
      </c>
      <c r="M41" s="1224">
        <v>15488</v>
      </c>
    </row>
    <row r="42" spans="2:13" ht="27.75" customHeight="1" x14ac:dyDescent="0.15">
      <c r="B42" s="1225"/>
      <c r="C42" s="1226"/>
      <c r="D42" s="1227"/>
      <c r="E42" s="1228" t="s">
        <v>529</v>
      </c>
      <c r="F42" s="1228"/>
      <c r="G42" s="1228"/>
      <c r="H42" s="1229"/>
      <c r="I42" s="1230">
        <v>456</v>
      </c>
      <c r="J42" s="1231">
        <v>259</v>
      </c>
      <c r="K42" s="1231">
        <v>207</v>
      </c>
      <c r="L42" s="1231">
        <v>154</v>
      </c>
      <c r="M42" s="1232">
        <v>102</v>
      </c>
    </row>
    <row r="43" spans="2:13" ht="27.75" customHeight="1" x14ac:dyDescent="0.15">
      <c r="B43" s="1225"/>
      <c r="C43" s="1226"/>
      <c r="D43" s="1227"/>
      <c r="E43" s="1228" t="s">
        <v>530</v>
      </c>
      <c r="F43" s="1228"/>
      <c r="G43" s="1228"/>
      <c r="H43" s="1229"/>
      <c r="I43" s="1230">
        <v>5309</v>
      </c>
      <c r="J43" s="1231">
        <v>5354</v>
      </c>
      <c r="K43" s="1231">
        <v>5379</v>
      </c>
      <c r="L43" s="1231">
        <v>5604</v>
      </c>
      <c r="M43" s="1232">
        <v>4816</v>
      </c>
    </row>
    <row r="44" spans="2:13" ht="27.75" customHeight="1" x14ac:dyDescent="0.15">
      <c r="B44" s="1225"/>
      <c r="C44" s="1226"/>
      <c r="D44" s="1227"/>
      <c r="E44" s="1228" t="s">
        <v>531</v>
      </c>
      <c r="F44" s="1228"/>
      <c r="G44" s="1228"/>
      <c r="H44" s="1229"/>
      <c r="I44" s="1230">
        <v>966</v>
      </c>
      <c r="J44" s="1231">
        <v>877</v>
      </c>
      <c r="K44" s="1231">
        <v>1043</v>
      </c>
      <c r="L44" s="1231">
        <v>915</v>
      </c>
      <c r="M44" s="1232">
        <v>797</v>
      </c>
    </row>
    <row r="45" spans="2:13" ht="27.75" customHeight="1" x14ac:dyDescent="0.15">
      <c r="B45" s="1225"/>
      <c r="C45" s="1226"/>
      <c r="D45" s="1227"/>
      <c r="E45" s="1228" t="s">
        <v>532</v>
      </c>
      <c r="F45" s="1228"/>
      <c r="G45" s="1228"/>
      <c r="H45" s="1229"/>
      <c r="I45" s="1230">
        <v>2487</v>
      </c>
      <c r="J45" s="1231">
        <v>2434</v>
      </c>
      <c r="K45" s="1231">
        <v>2348</v>
      </c>
      <c r="L45" s="1231">
        <v>2271</v>
      </c>
      <c r="M45" s="1232">
        <v>2187</v>
      </c>
    </row>
    <row r="46" spans="2:13" ht="27.75" customHeight="1" x14ac:dyDescent="0.15">
      <c r="B46" s="1225"/>
      <c r="C46" s="1226"/>
      <c r="D46" s="1233"/>
      <c r="E46" s="1228" t="s">
        <v>533</v>
      </c>
      <c r="F46" s="1228"/>
      <c r="G46" s="1228"/>
      <c r="H46" s="1229"/>
      <c r="I46" s="1230" t="s">
        <v>322</v>
      </c>
      <c r="J46" s="1231" t="s">
        <v>322</v>
      </c>
      <c r="K46" s="1231" t="s">
        <v>322</v>
      </c>
      <c r="L46" s="1231" t="s">
        <v>322</v>
      </c>
      <c r="M46" s="1232" t="s">
        <v>322</v>
      </c>
    </row>
    <row r="47" spans="2:13" ht="27.75" customHeight="1" x14ac:dyDescent="0.15">
      <c r="B47" s="1225"/>
      <c r="C47" s="1226"/>
      <c r="D47" s="1234"/>
      <c r="E47" s="1235" t="s">
        <v>534</v>
      </c>
      <c r="F47" s="1236"/>
      <c r="G47" s="1236"/>
      <c r="H47" s="1237"/>
      <c r="I47" s="1230" t="s">
        <v>322</v>
      </c>
      <c r="J47" s="1231" t="s">
        <v>322</v>
      </c>
      <c r="K47" s="1231" t="s">
        <v>322</v>
      </c>
      <c r="L47" s="1231" t="s">
        <v>322</v>
      </c>
      <c r="M47" s="1232" t="s">
        <v>322</v>
      </c>
    </row>
    <row r="48" spans="2:13" ht="27.75" customHeight="1" x14ac:dyDescent="0.15">
      <c r="B48" s="1225"/>
      <c r="C48" s="1226"/>
      <c r="D48" s="1227"/>
      <c r="E48" s="1228" t="s">
        <v>535</v>
      </c>
      <c r="F48" s="1228"/>
      <c r="G48" s="1228"/>
      <c r="H48" s="1229"/>
      <c r="I48" s="1230" t="s">
        <v>322</v>
      </c>
      <c r="J48" s="1231" t="s">
        <v>322</v>
      </c>
      <c r="K48" s="1231" t="s">
        <v>322</v>
      </c>
      <c r="L48" s="1231" t="s">
        <v>322</v>
      </c>
      <c r="M48" s="1232" t="s">
        <v>322</v>
      </c>
    </row>
    <row r="49" spans="2:13" ht="27.75" customHeight="1" x14ac:dyDescent="0.15">
      <c r="B49" s="1238"/>
      <c r="C49" s="1239"/>
      <c r="D49" s="1227"/>
      <c r="E49" s="1228" t="s">
        <v>536</v>
      </c>
      <c r="F49" s="1228"/>
      <c r="G49" s="1228"/>
      <c r="H49" s="1229"/>
      <c r="I49" s="1230" t="s">
        <v>322</v>
      </c>
      <c r="J49" s="1231" t="s">
        <v>322</v>
      </c>
      <c r="K49" s="1231" t="s">
        <v>322</v>
      </c>
      <c r="L49" s="1231" t="s">
        <v>322</v>
      </c>
      <c r="M49" s="1232" t="s">
        <v>322</v>
      </c>
    </row>
    <row r="50" spans="2:13" ht="27.75" customHeight="1" x14ac:dyDescent="0.15">
      <c r="B50" s="1240" t="s">
        <v>537</v>
      </c>
      <c r="C50" s="1241"/>
      <c r="D50" s="1242"/>
      <c r="E50" s="1228" t="s">
        <v>538</v>
      </c>
      <c r="F50" s="1228"/>
      <c r="G50" s="1228"/>
      <c r="H50" s="1229"/>
      <c r="I50" s="1230">
        <v>3841</v>
      </c>
      <c r="J50" s="1231">
        <v>3896</v>
      </c>
      <c r="K50" s="1231">
        <v>4358</v>
      </c>
      <c r="L50" s="1231">
        <v>4998</v>
      </c>
      <c r="M50" s="1232">
        <v>4867</v>
      </c>
    </row>
    <row r="51" spans="2:13" ht="27.75" customHeight="1" x14ac:dyDescent="0.15">
      <c r="B51" s="1225"/>
      <c r="C51" s="1226"/>
      <c r="D51" s="1227"/>
      <c r="E51" s="1228" t="s">
        <v>539</v>
      </c>
      <c r="F51" s="1228"/>
      <c r="G51" s="1228"/>
      <c r="H51" s="1229"/>
      <c r="I51" s="1230">
        <v>2724</v>
      </c>
      <c r="J51" s="1231">
        <v>2697</v>
      </c>
      <c r="K51" s="1231">
        <v>2720</v>
      </c>
      <c r="L51" s="1231">
        <v>2725</v>
      </c>
      <c r="M51" s="1232">
        <v>2324</v>
      </c>
    </row>
    <row r="52" spans="2:13" ht="27.75" customHeight="1" x14ac:dyDescent="0.15">
      <c r="B52" s="1238"/>
      <c r="C52" s="1239"/>
      <c r="D52" s="1227"/>
      <c r="E52" s="1228" t="s">
        <v>540</v>
      </c>
      <c r="F52" s="1228"/>
      <c r="G52" s="1228"/>
      <c r="H52" s="1229"/>
      <c r="I52" s="1230">
        <v>14415</v>
      </c>
      <c r="J52" s="1231">
        <v>13944</v>
      </c>
      <c r="K52" s="1231">
        <v>14045</v>
      </c>
      <c r="L52" s="1231">
        <v>14264</v>
      </c>
      <c r="M52" s="1232">
        <v>14676</v>
      </c>
    </row>
    <row r="53" spans="2:13" ht="27.75" customHeight="1" thickBot="1" x14ac:dyDescent="0.2">
      <c r="B53" s="1243" t="s">
        <v>512</v>
      </c>
      <c r="C53" s="1244"/>
      <c r="D53" s="1245"/>
      <c r="E53" s="1246" t="s">
        <v>541</v>
      </c>
      <c r="F53" s="1246"/>
      <c r="G53" s="1246"/>
      <c r="H53" s="1247"/>
      <c r="I53" s="1248">
        <v>3125</v>
      </c>
      <c r="J53" s="1249">
        <v>3088</v>
      </c>
      <c r="K53" s="1249">
        <v>2213</v>
      </c>
      <c r="L53" s="1249">
        <v>2129</v>
      </c>
      <c r="M53" s="1250">
        <v>1522</v>
      </c>
    </row>
    <row r="54" spans="2:13" ht="27.75" customHeight="1" x14ac:dyDescent="0.15">
      <c r="B54" s="1251" t="s">
        <v>542</v>
      </c>
      <c r="C54" s="1252"/>
      <c r="D54" s="1252"/>
      <c r="E54" s="1253"/>
      <c r="F54" s="1253"/>
      <c r="G54" s="1253"/>
      <c r="H54" s="1253"/>
      <c r="I54" s="1254"/>
      <c r="J54" s="1254"/>
      <c r="K54" s="1254"/>
      <c r="L54" s="1254"/>
      <c r="M54" s="1254"/>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DMkowWy+pnjoitHkbAo6I0kQK7HXTV5i4E1ylOyfjUoOPybjdtSZI4Xag3loJkSWHS9UR31GqeJtQJTyzBW57A==" saltValue="7/srgyxRdcStuJU2kjSvk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D23ED-DE1A-4851-8B8D-33A18818D964}">
  <sheetPr>
    <pageSetUpPr fitToPage="1"/>
  </sheetPr>
  <dimension ref="B1:W64"/>
  <sheetViews>
    <sheetView showGridLines="0" zoomScaleNormal="100" zoomScaleSheetLayoutView="100" workbookViewId="0"/>
  </sheetViews>
  <sheetFormatPr defaultColWidth="0" defaultRowHeight="0" customHeight="1" zeroHeight="1" x14ac:dyDescent="0.15"/>
  <cols>
    <col min="1" max="1" width="8.25" style="1076" customWidth="1"/>
    <col min="2" max="2" width="16.375" style="1076" customWidth="1"/>
    <col min="3" max="5" width="26.25" style="1076" customWidth="1"/>
    <col min="6" max="8" width="24.25" style="1076" customWidth="1"/>
    <col min="9" max="14" width="26" style="1076" customWidth="1"/>
    <col min="15" max="15" width="6.125" style="1076" customWidth="1"/>
    <col min="16" max="16" width="9" style="1076" hidden="1" customWidth="1"/>
    <col min="17" max="20" width="0" style="1076" hidden="1" customWidth="1"/>
    <col min="21" max="21" width="9" style="1076" hidden="1" customWidth="1"/>
    <col min="22" max="22" width="0" style="1076" hidden="1" customWidth="1"/>
    <col min="23" max="23" width="9" style="1076" hidden="1" customWidth="1"/>
    <col min="24" max="16384" width="0" style="107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077"/>
      <c r="C53" s="1077"/>
      <c r="D53" s="1077"/>
      <c r="E53" s="1077"/>
      <c r="F53" s="1077"/>
      <c r="G53" s="1077"/>
      <c r="H53" s="1255" t="s">
        <v>543</v>
      </c>
    </row>
    <row r="54" spans="2:8" ht="29.25" customHeight="1" thickBot="1" x14ac:dyDescent="0.25">
      <c r="B54" s="1256" t="s">
        <v>26</v>
      </c>
      <c r="C54" s="1257"/>
      <c r="D54" s="1257"/>
      <c r="E54" s="1258" t="s">
        <v>481</v>
      </c>
      <c r="F54" s="1259" t="s">
        <v>6</v>
      </c>
      <c r="G54" s="1259" t="s">
        <v>7</v>
      </c>
      <c r="H54" s="1260" t="s">
        <v>8</v>
      </c>
    </row>
    <row r="55" spans="2:8" ht="52.5" customHeight="1" x14ac:dyDescent="0.15">
      <c r="B55" s="1261"/>
      <c r="C55" s="1262" t="s">
        <v>118</v>
      </c>
      <c r="D55" s="1262"/>
      <c r="E55" s="1263"/>
      <c r="F55" s="1264">
        <v>2103</v>
      </c>
      <c r="G55" s="1264">
        <v>2139</v>
      </c>
      <c r="H55" s="1265">
        <v>940</v>
      </c>
    </row>
    <row r="56" spans="2:8" ht="52.5" customHeight="1" x14ac:dyDescent="0.15">
      <c r="B56" s="1266"/>
      <c r="C56" s="1267" t="s">
        <v>544</v>
      </c>
      <c r="D56" s="1267"/>
      <c r="E56" s="1268"/>
      <c r="F56" s="1269">
        <v>16</v>
      </c>
      <c r="G56" s="1269">
        <v>31</v>
      </c>
      <c r="H56" s="1270">
        <v>45</v>
      </c>
    </row>
    <row r="57" spans="2:8" ht="53.25" customHeight="1" x14ac:dyDescent="0.15">
      <c r="B57" s="1266"/>
      <c r="C57" s="1271" t="s">
        <v>123</v>
      </c>
      <c r="D57" s="1271"/>
      <c r="E57" s="1272"/>
      <c r="F57" s="1273">
        <v>1359</v>
      </c>
      <c r="G57" s="1273">
        <v>1795</v>
      </c>
      <c r="H57" s="1274">
        <v>2934</v>
      </c>
    </row>
    <row r="58" spans="2:8" ht="45.75" customHeight="1" x14ac:dyDescent="0.15">
      <c r="B58" s="1275"/>
      <c r="C58" s="1276" t="s">
        <v>545</v>
      </c>
      <c r="D58" s="1277"/>
      <c r="E58" s="1278"/>
      <c r="F58" s="1279">
        <v>890</v>
      </c>
      <c r="G58" s="1279">
        <v>1250</v>
      </c>
      <c r="H58" s="1280">
        <v>1750</v>
      </c>
    </row>
    <row r="59" spans="2:8" ht="45.75" customHeight="1" x14ac:dyDescent="0.15">
      <c r="B59" s="1275"/>
      <c r="C59" s="1276" t="s">
        <v>546</v>
      </c>
      <c r="D59" s="1277"/>
      <c r="E59" s="1278"/>
      <c r="F59" s="1279">
        <v>333</v>
      </c>
      <c r="G59" s="1279">
        <v>390</v>
      </c>
      <c r="H59" s="1280">
        <v>891</v>
      </c>
    </row>
    <row r="60" spans="2:8" ht="45.75" customHeight="1" x14ac:dyDescent="0.15">
      <c r="B60" s="1275"/>
      <c r="C60" s="1276" t="s">
        <v>547</v>
      </c>
      <c r="D60" s="1277"/>
      <c r="E60" s="1278"/>
      <c r="F60" s="1279">
        <v>100</v>
      </c>
      <c r="G60" s="1279">
        <v>120</v>
      </c>
      <c r="H60" s="1280">
        <v>140</v>
      </c>
    </row>
    <row r="61" spans="2:8" ht="45.75" customHeight="1" x14ac:dyDescent="0.15">
      <c r="B61" s="1275"/>
      <c r="C61" s="1276" t="s">
        <v>548</v>
      </c>
      <c r="D61" s="1277"/>
      <c r="E61" s="1278"/>
      <c r="F61" s="1279" t="s">
        <v>338</v>
      </c>
      <c r="G61" s="1279" t="s">
        <v>338</v>
      </c>
      <c r="H61" s="1280">
        <v>105</v>
      </c>
    </row>
    <row r="62" spans="2:8" ht="45.75" customHeight="1" thickBot="1" x14ac:dyDescent="0.2">
      <c r="B62" s="1281"/>
      <c r="C62" s="1282" t="s">
        <v>549</v>
      </c>
      <c r="D62" s="1283"/>
      <c r="E62" s="1284"/>
      <c r="F62" s="1285">
        <v>13</v>
      </c>
      <c r="G62" s="1285">
        <v>23</v>
      </c>
      <c r="H62" s="1286">
        <v>23</v>
      </c>
    </row>
    <row r="63" spans="2:8" ht="52.5" customHeight="1" thickBot="1" x14ac:dyDescent="0.2">
      <c r="B63" s="1287"/>
      <c r="C63" s="1288" t="s">
        <v>550</v>
      </c>
      <c r="D63" s="1288"/>
      <c r="E63" s="1289"/>
      <c r="F63" s="1290">
        <v>3478</v>
      </c>
      <c r="G63" s="1290">
        <v>3965</v>
      </c>
      <c r="H63" s="1291">
        <v>3919</v>
      </c>
    </row>
    <row r="64" spans="2:8" ht="15" customHeight="1" x14ac:dyDescent="0.15"/>
  </sheetData>
  <sheetProtection algorithmName="SHA-512" hashValue="mDoeZjuRjdG0ok2xcsSYe5O/udIW1WSXGp7wqkrGg/LHkmBMnph2LnZ0UuvopYE2spcYToE4BoZniz+N3OdZVg==" saltValue="ZyqdFyX90Udv1clc1bY12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ZM160"/>
  <sheetViews>
    <sheetView showGridLines="0"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3" customWidth="1"/>
    <col min="109" max="109" width="5.875" style="12" customWidth="1"/>
    <col min="110" max="110" width="19.125" style="3" hidden="1"/>
    <col min="111" max="115" width="12.625" style="3" hidden="1"/>
    <col min="116" max="349" width="8.625" style="3" hidden="1"/>
    <col min="350" max="355" width="14.875" style="3" hidden="1"/>
    <col min="356" max="357" width="15.875" style="3" hidden="1"/>
    <col min="358" max="363" width="16.125" style="3" hidden="1"/>
    <col min="364" max="364" width="6.125" style="3" hidden="1"/>
    <col min="365" max="365" width="3" style="3" hidden="1"/>
    <col min="366" max="605" width="8.625" style="3" hidden="1"/>
    <col min="606" max="611" width="14.875" style="3" hidden="1"/>
    <col min="612" max="613" width="15.875" style="3" hidden="1"/>
    <col min="614" max="619" width="16.125" style="3" hidden="1"/>
    <col min="620" max="620" width="6.125" style="3" hidden="1"/>
    <col min="621" max="621" width="3" style="3" hidden="1"/>
    <col min="622" max="861" width="8.625" style="3" hidden="1"/>
    <col min="862" max="867" width="14.875" style="3" hidden="1"/>
    <col min="868" max="869" width="15.875" style="3" hidden="1"/>
    <col min="870" max="875" width="16.125" style="3" hidden="1"/>
    <col min="876" max="876" width="6.125" style="3" hidden="1"/>
    <col min="877" max="877" width="3" style="3" hidden="1"/>
    <col min="878" max="1117" width="8.625" style="3" hidden="1"/>
    <col min="1118" max="1123" width="14.875" style="3" hidden="1"/>
    <col min="1124" max="1125" width="15.875" style="3" hidden="1"/>
    <col min="1126" max="1131" width="16.125" style="3" hidden="1"/>
    <col min="1132" max="1132" width="6.125" style="3" hidden="1"/>
    <col min="1133" max="1133" width="3" style="3" hidden="1"/>
    <col min="1134" max="1373" width="8.625" style="3" hidden="1"/>
    <col min="1374" max="1379" width="14.875" style="3" hidden="1"/>
    <col min="1380" max="1381" width="15.875" style="3" hidden="1"/>
    <col min="1382" max="1387" width="16.125" style="3" hidden="1"/>
    <col min="1388" max="1388" width="6.125" style="3" hidden="1"/>
    <col min="1389" max="1389" width="3" style="3" hidden="1"/>
    <col min="1390" max="1629" width="8.625" style="3" hidden="1"/>
    <col min="1630" max="1635" width="14.875" style="3" hidden="1"/>
    <col min="1636" max="1637" width="15.875" style="3" hidden="1"/>
    <col min="1638" max="1643" width="16.125" style="3" hidden="1"/>
    <col min="1644" max="1644" width="6.125" style="3" hidden="1"/>
    <col min="1645" max="1645" width="3" style="3" hidden="1"/>
    <col min="1646" max="1885" width="8.625" style="3" hidden="1"/>
    <col min="1886" max="1891" width="14.875" style="3" hidden="1"/>
    <col min="1892" max="1893" width="15.875" style="3" hidden="1"/>
    <col min="1894" max="1899" width="16.125" style="3" hidden="1"/>
    <col min="1900" max="1900" width="6.125" style="3" hidden="1"/>
    <col min="1901" max="1901" width="3" style="3" hidden="1"/>
    <col min="1902" max="2141" width="8.625" style="3" hidden="1"/>
    <col min="2142" max="2147" width="14.875" style="3" hidden="1"/>
    <col min="2148" max="2149" width="15.875" style="3" hidden="1"/>
    <col min="2150" max="2155" width="16.125" style="3" hidden="1"/>
    <col min="2156" max="2156" width="6.125" style="3" hidden="1"/>
    <col min="2157" max="2157" width="3" style="3" hidden="1"/>
    <col min="2158" max="2397" width="8.625" style="3" hidden="1"/>
    <col min="2398" max="2403" width="14.875" style="3" hidden="1"/>
    <col min="2404" max="2405" width="15.875" style="3" hidden="1"/>
    <col min="2406" max="2411" width="16.125" style="3" hidden="1"/>
    <col min="2412" max="2412" width="6.125" style="3" hidden="1"/>
    <col min="2413" max="2413" width="3" style="3" hidden="1"/>
    <col min="2414" max="2653" width="8.625" style="3" hidden="1"/>
    <col min="2654" max="2659" width="14.875" style="3" hidden="1"/>
    <col min="2660" max="2661" width="15.875" style="3" hidden="1"/>
    <col min="2662" max="2667" width="16.125" style="3" hidden="1"/>
    <col min="2668" max="2668" width="6.125" style="3" hidden="1"/>
    <col min="2669" max="2669" width="3" style="3" hidden="1"/>
    <col min="2670" max="2909" width="8.625" style="3" hidden="1"/>
    <col min="2910" max="2915" width="14.875" style="3" hidden="1"/>
    <col min="2916" max="2917" width="15.875" style="3" hidden="1"/>
    <col min="2918" max="2923" width="16.125" style="3" hidden="1"/>
    <col min="2924" max="2924" width="6.125" style="3" hidden="1"/>
    <col min="2925" max="2925" width="3" style="3" hidden="1"/>
    <col min="2926" max="3165" width="8.625" style="3" hidden="1"/>
    <col min="3166" max="3171" width="14.875" style="3" hidden="1"/>
    <col min="3172" max="3173" width="15.875" style="3" hidden="1"/>
    <col min="3174" max="3179" width="16.125" style="3" hidden="1"/>
    <col min="3180" max="3180" width="6.125" style="3" hidden="1"/>
    <col min="3181" max="3181" width="3" style="3" hidden="1"/>
    <col min="3182" max="3421" width="8.625" style="3" hidden="1"/>
    <col min="3422" max="3427" width="14.875" style="3" hidden="1"/>
    <col min="3428" max="3429" width="15.875" style="3" hidden="1"/>
    <col min="3430" max="3435" width="16.125" style="3" hidden="1"/>
    <col min="3436" max="3436" width="6.125" style="3" hidden="1"/>
    <col min="3437" max="3437" width="3" style="3" hidden="1"/>
    <col min="3438" max="3677" width="8.625" style="3" hidden="1"/>
    <col min="3678" max="3683" width="14.875" style="3" hidden="1"/>
    <col min="3684" max="3685" width="15.875" style="3" hidden="1"/>
    <col min="3686" max="3691" width="16.125" style="3" hidden="1"/>
    <col min="3692" max="3692" width="6.125" style="3" hidden="1"/>
    <col min="3693" max="3693" width="3" style="3" hidden="1"/>
    <col min="3694" max="3933" width="8.625" style="3" hidden="1"/>
    <col min="3934" max="3939" width="14.875" style="3" hidden="1"/>
    <col min="3940" max="3941" width="15.875" style="3" hidden="1"/>
    <col min="3942" max="3947" width="16.125" style="3" hidden="1"/>
    <col min="3948" max="3948" width="6.125" style="3" hidden="1"/>
    <col min="3949" max="3949" width="3" style="3" hidden="1"/>
    <col min="3950" max="4189" width="8.625" style="3" hidden="1"/>
    <col min="4190" max="4195" width="14.875" style="3" hidden="1"/>
    <col min="4196" max="4197" width="15.875" style="3" hidden="1"/>
    <col min="4198" max="4203" width="16.125" style="3" hidden="1"/>
    <col min="4204" max="4204" width="6.125" style="3" hidden="1"/>
    <col min="4205" max="4205" width="3" style="3" hidden="1"/>
    <col min="4206" max="4445" width="8.625" style="3" hidden="1"/>
    <col min="4446" max="4451" width="14.875" style="3" hidden="1"/>
    <col min="4452" max="4453" width="15.875" style="3" hidden="1"/>
    <col min="4454" max="4459" width="16.125" style="3" hidden="1"/>
    <col min="4460" max="4460" width="6.125" style="3" hidden="1"/>
    <col min="4461" max="4461" width="3" style="3" hidden="1"/>
    <col min="4462" max="4701" width="8.625" style="3" hidden="1"/>
    <col min="4702" max="4707" width="14.875" style="3" hidden="1"/>
    <col min="4708" max="4709" width="15.875" style="3" hidden="1"/>
    <col min="4710" max="4715" width="16.125" style="3" hidden="1"/>
    <col min="4716" max="4716" width="6.125" style="3" hidden="1"/>
    <col min="4717" max="4717" width="3" style="3" hidden="1"/>
    <col min="4718" max="4957" width="8.625" style="3" hidden="1"/>
    <col min="4958" max="4963" width="14.875" style="3" hidden="1"/>
    <col min="4964" max="4965" width="15.875" style="3" hidden="1"/>
    <col min="4966" max="4971" width="16.125" style="3" hidden="1"/>
    <col min="4972" max="4972" width="6.125" style="3" hidden="1"/>
    <col min="4973" max="4973" width="3" style="3" hidden="1"/>
    <col min="4974" max="5213" width="8.625" style="3" hidden="1"/>
    <col min="5214" max="5219" width="14.875" style="3" hidden="1"/>
    <col min="5220" max="5221" width="15.875" style="3" hidden="1"/>
    <col min="5222" max="5227" width="16.125" style="3" hidden="1"/>
    <col min="5228" max="5228" width="6.125" style="3" hidden="1"/>
    <col min="5229" max="5229" width="3" style="3" hidden="1"/>
    <col min="5230" max="5469" width="8.625" style="3" hidden="1"/>
    <col min="5470" max="5475" width="14.875" style="3" hidden="1"/>
    <col min="5476" max="5477" width="15.875" style="3" hidden="1"/>
    <col min="5478" max="5483" width="16.125" style="3" hidden="1"/>
    <col min="5484" max="5484" width="6.125" style="3" hidden="1"/>
    <col min="5485" max="5485" width="3" style="3" hidden="1"/>
    <col min="5486" max="5725" width="8.625" style="3" hidden="1"/>
    <col min="5726" max="5731" width="14.875" style="3" hidden="1"/>
    <col min="5732" max="5733" width="15.875" style="3" hidden="1"/>
    <col min="5734" max="5739" width="16.125" style="3" hidden="1"/>
    <col min="5740" max="5740" width="6.125" style="3" hidden="1"/>
    <col min="5741" max="5741" width="3" style="3" hidden="1"/>
    <col min="5742" max="5981" width="8.625" style="3" hidden="1"/>
    <col min="5982" max="5987" width="14.875" style="3" hidden="1"/>
    <col min="5988" max="5989" width="15.875" style="3" hidden="1"/>
    <col min="5990" max="5995" width="16.125" style="3" hidden="1"/>
    <col min="5996" max="5996" width="6.125" style="3" hidden="1"/>
    <col min="5997" max="5997" width="3" style="3" hidden="1"/>
    <col min="5998" max="6237" width="8.625" style="3" hidden="1"/>
    <col min="6238" max="6243" width="14.875" style="3" hidden="1"/>
    <col min="6244" max="6245" width="15.875" style="3" hidden="1"/>
    <col min="6246" max="6251" width="16.125" style="3" hidden="1"/>
    <col min="6252" max="6252" width="6.125" style="3" hidden="1"/>
    <col min="6253" max="6253" width="3" style="3" hidden="1"/>
    <col min="6254" max="6493" width="8.625" style="3" hidden="1"/>
    <col min="6494" max="6499" width="14.875" style="3" hidden="1"/>
    <col min="6500" max="6501" width="15.875" style="3" hidden="1"/>
    <col min="6502" max="6507" width="16.125" style="3" hidden="1"/>
    <col min="6508" max="6508" width="6.125" style="3" hidden="1"/>
    <col min="6509" max="6509" width="3" style="3" hidden="1"/>
    <col min="6510" max="6749" width="8.625" style="3" hidden="1"/>
    <col min="6750" max="6755" width="14.875" style="3" hidden="1"/>
    <col min="6756" max="6757" width="15.875" style="3" hidden="1"/>
    <col min="6758" max="6763" width="16.125" style="3" hidden="1"/>
    <col min="6764" max="6764" width="6.125" style="3" hidden="1"/>
    <col min="6765" max="6765" width="3" style="3" hidden="1"/>
    <col min="6766" max="7005" width="8.625" style="3" hidden="1"/>
    <col min="7006" max="7011" width="14.875" style="3" hidden="1"/>
    <col min="7012" max="7013" width="15.875" style="3" hidden="1"/>
    <col min="7014" max="7019" width="16.125" style="3" hidden="1"/>
    <col min="7020" max="7020" width="6.125" style="3" hidden="1"/>
    <col min="7021" max="7021" width="3" style="3" hidden="1"/>
    <col min="7022" max="7261" width="8.625" style="3" hidden="1"/>
    <col min="7262" max="7267" width="14.875" style="3" hidden="1"/>
    <col min="7268" max="7269" width="15.875" style="3" hidden="1"/>
    <col min="7270" max="7275" width="16.125" style="3" hidden="1"/>
    <col min="7276" max="7276" width="6.125" style="3" hidden="1"/>
    <col min="7277" max="7277" width="3" style="3" hidden="1"/>
    <col min="7278" max="7517" width="8.625" style="3" hidden="1"/>
    <col min="7518" max="7523" width="14.875" style="3" hidden="1"/>
    <col min="7524" max="7525" width="15.875" style="3" hidden="1"/>
    <col min="7526" max="7531" width="16.125" style="3" hidden="1"/>
    <col min="7532" max="7532" width="6.125" style="3" hidden="1"/>
    <col min="7533" max="7533" width="3" style="3" hidden="1"/>
    <col min="7534" max="7773" width="8.625" style="3" hidden="1"/>
    <col min="7774" max="7779" width="14.875" style="3" hidden="1"/>
    <col min="7780" max="7781" width="15.875" style="3" hidden="1"/>
    <col min="7782" max="7787" width="16.125" style="3" hidden="1"/>
    <col min="7788" max="7788" width="6.125" style="3" hidden="1"/>
    <col min="7789" max="7789" width="3" style="3" hidden="1"/>
    <col min="7790" max="8029" width="8.625" style="3" hidden="1"/>
    <col min="8030" max="8035" width="14.875" style="3" hidden="1"/>
    <col min="8036" max="8037" width="15.875" style="3" hidden="1"/>
    <col min="8038" max="8043" width="16.125" style="3" hidden="1"/>
    <col min="8044" max="8044" width="6.125" style="3" hidden="1"/>
    <col min="8045" max="8045" width="3" style="3" hidden="1"/>
    <col min="8046" max="8285" width="8.625" style="3" hidden="1"/>
    <col min="8286" max="8291" width="14.875" style="3" hidden="1"/>
    <col min="8292" max="8293" width="15.875" style="3" hidden="1"/>
    <col min="8294" max="8299" width="16.125" style="3" hidden="1"/>
    <col min="8300" max="8300" width="6.125" style="3" hidden="1"/>
    <col min="8301" max="8301" width="3" style="3" hidden="1"/>
    <col min="8302" max="8541" width="8.625" style="3" hidden="1"/>
    <col min="8542" max="8547" width="14.875" style="3" hidden="1"/>
    <col min="8548" max="8549" width="15.875" style="3" hidden="1"/>
    <col min="8550" max="8555" width="16.125" style="3" hidden="1"/>
    <col min="8556" max="8556" width="6.125" style="3" hidden="1"/>
    <col min="8557" max="8557" width="3" style="3" hidden="1"/>
    <col min="8558" max="8797" width="8.625" style="3" hidden="1"/>
    <col min="8798" max="8803" width="14.875" style="3" hidden="1"/>
    <col min="8804" max="8805" width="15.875" style="3" hidden="1"/>
    <col min="8806" max="8811" width="16.125" style="3" hidden="1"/>
    <col min="8812" max="8812" width="6.125" style="3" hidden="1"/>
    <col min="8813" max="8813" width="3" style="3" hidden="1"/>
    <col min="8814" max="9053" width="8.625" style="3" hidden="1"/>
    <col min="9054" max="9059" width="14.875" style="3" hidden="1"/>
    <col min="9060" max="9061" width="15.875" style="3" hidden="1"/>
    <col min="9062" max="9067" width="16.125" style="3" hidden="1"/>
    <col min="9068" max="9068" width="6.125" style="3" hidden="1"/>
    <col min="9069" max="9069" width="3" style="3" hidden="1"/>
    <col min="9070" max="9309" width="8.625" style="3" hidden="1"/>
    <col min="9310" max="9315" width="14.875" style="3" hidden="1"/>
    <col min="9316" max="9317" width="15.875" style="3" hidden="1"/>
    <col min="9318" max="9323" width="16.125" style="3" hidden="1"/>
    <col min="9324" max="9324" width="6.125" style="3" hidden="1"/>
    <col min="9325" max="9325" width="3" style="3" hidden="1"/>
    <col min="9326" max="9565" width="8.625" style="3" hidden="1"/>
    <col min="9566" max="9571" width="14.875" style="3" hidden="1"/>
    <col min="9572" max="9573" width="15.875" style="3" hidden="1"/>
    <col min="9574" max="9579" width="16.125" style="3" hidden="1"/>
    <col min="9580" max="9580" width="6.125" style="3" hidden="1"/>
    <col min="9581" max="9581" width="3" style="3" hidden="1"/>
    <col min="9582" max="9821" width="8.625" style="3" hidden="1"/>
    <col min="9822" max="9827" width="14.875" style="3" hidden="1"/>
    <col min="9828" max="9829" width="15.875" style="3" hidden="1"/>
    <col min="9830" max="9835" width="16.125" style="3" hidden="1"/>
    <col min="9836" max="9836" width="6.125" style="3" hidden="1"/>
    <col min="9837" max="9837" width="3" style="3" hidden="1"/>
    <col min="9838" max="10077" width="8.625" style="3" hidden="1"/>
    <col min="10078" max="10083" width="14.875" style="3" hidden="1"/>
    <col min="10084" max="10085" width="15.875" style="3" hidden="1"/>
    <col min="10086" max="10091" width="16.125" style="3" hidden="1"/>
    <col min="10092" max="10092" width="6.125" style="3" hidden="1"/>
    <col min="10093" max="10093" width="3" style="3" hidden="1"/>
    <col min="10094" max="10333" width="8.625" style="3" hidden="1"/>
    <col min="10334" max="10339" width="14.875" style="3" hidden="1"/>
    <col min="10340" max="10341" width="15.875" style="3" hidden="1"/>
    <col min="10342" max="10347" width="16.125" style="3" hidden="1"/>
    <col min="10348" max="10348" width="6.125" style="3" hidden="1"/>
    <col min="10349" max="10349" width="3" style="3" hidden="1"/>
    <col min="10350" max="10589" width="8.625" style="3" hidden="1"/>
    <col min="10590" max="10595" width="14.875" style="3" hidden="1"/>
    <col min="10596" max="10597" width="15.875" style="3" hidden="1"/>
    <col min="10598" max="10603" width="16.125" style="3" hidden="1"/>
    <col min="10604" max="10604" width="6.125" style="3" hidden="1"/>
    <col min="10605" max="10605" width="3" style="3" hidden="1"/>
    <col min="10606" max="10845" width="8.625" style="3" hidden="1"/>
    <col min="10846" max="10851" width="14.875" style="3" hidden="1"/>
    <col min="10852" max="10853" width="15.875" style="3" hidden="1"/>
    <col min="10854" max="10859" width="16.125" style="3" hidden="1"/>
    <col min="10860" max="10860" width="6.125" style="3" hidden="1"/>
    <col min="10861" max="10861" width="3" style="3" hidden="1"/>
    <col min="10862" max="11101" width="8.625" style="3" hidden="1"/>
    <col min="11102" max="11107" width="14.875" style="3" hidden="1"/>
    <col min="11108" max="11109" width="15.875" style="3" hidden="1"/>
    <col min="11110" max="11115" width="16.125" style="3" hidden="1"/>
    <col min="11116" max="11116" width="6.125" style="3" hidden="1"/>
    <col min="11117" max="11117" width="3" style="3" hidden="1"/>
    <col min="11118" max="11357" width="8.625" style="3" hidden="1"/>
    <col min="11358" max="11363" width="14.875" style="3" hidden="1"/>
    <col min="11364" max="11365" width="15.875" style="3" hidden="1"/>
    <col min="11366" max="11371" width="16.125" style="3" hidden="1"/>
    <col min="11372" max="11372" width="6.125" style="3" hidden="1"/>
    <col min="11373" max="11373" width="3" style="3" hidden="1"/>
    <col min="11374" max="11613" width="8.625" style="3" hidden="1"/>
    <col min="11614" max="11619" width="14.875" style="3" hidden="1"/>
    <col min="11620" max="11621" width="15.875" style="3" hidden="1"/>
    <col min="11622" max="11627" width="16.125" style="3" hidden="1"/>
    <col min="11628" max="11628" width="6.125" style="3" hidden="1"/>
    <col min="11629" max="11629" width="3" style="3" hidden="1"/>
    <col min="11630" max="11869" width="8.625" style="3" hidden="1"/>
    <col min="11870" max="11875" width="14.875" style="3" hidden="1"/>
    <col min="11876" max="11877" width="15.875" style="3" hidden="1"/>
    <col min="11878" max="11883" width="16.125" style="3" hidden="1"/>
    <col min="11884" max="11884" width="6.125" style="3" hidden="1"/>
    <col min="11885" max="11885" width="3" style="3" hidden="1"/>
    <col min="11886" max="12125" width="8.625" style="3" hidden="1"/>
    <col min="12126" max="12131" width="14.875" style="3" hidden="1"/>
    <col min="12132" max="12133" width="15.875" style="3" hidden="1"/>
    <col min="12134" max="12139" width="16.125" style="3" hidden="1"/>
    <col min="12140" max="12140" width="6.125" style="3" hidden="1"/>
    <col min="12141" max="12141" width="3" style="3" hidden="1"/>
    <col min="12142" max="12381" width="8.625" style="3" hidden="1"/>
    <col min="12382" max="12387" width="14.875" style="3" hidden="1"/>
    <col min="12388" max="12389" width="15.875" style="3" hidden="1"/>
    <col min="12390" max="12395" width="16.125" style="3" hidden="1"/>
    <col min="12396" max="12396" width="6.125" style="3" hidden="1"/>
    <col min="12397" max="12397" width="3" style="3" hidden="1"/>
    <col min="12398" max="12637" width="8.625" style="3" hidden="1"/>
    <col min="12638" max="12643" width="14.875" style="3" hidden="1"/>
    <col min="12644" max="12645" width="15.875" style="3" hidden="1"/>
    <col min="12646" max="12651" width="16.125" style="3" hidden="1"/>
    <col min="12652" max="12652" width="6.125" style="3" hidden="1"/>
    <col min="12653" max="12653" width="3" style="3" hidden="1"/>
    <col min="12654" max="12893" width="8.625" style="3" hidden="1"/>
    <col min="12894" max="12899" width="14.875" style="3" hidden="1"/>
    <col min="12900" max="12901" width="15.875" style="3" hidden="1"/>
    <col min="12902" max="12907" width="16.125" style="3" hidden="1"/>
    <col min="12908" max="12908" width="6.125" style="3" hidden="1"/>
    <col min="12909" max="12909" width="3" style="3" hidden="1"/>
    <col min="12910" max="13149" width="8.625" style="3" hidden="1"/>
    <col min="13150" max="13155" width="14.875" style="3" hidden="1"/>
    <col min="13156" max="13157" width="15.875" style="3" hidden="1"/>
    <col min="13158" max="13163" width="16.125" style="3" hidden="1"/>
    <col min="13164" max="13164" width="6.125" style="3" hidden="1"/>
    <col min="13165" max="13165" width="3" style="3" hidden="1"/>
    <col min="13166" max="13405" width="8.625" style="3" hidden="1"/>
    <col min="13406" max="13411" width="14.875" style="3" hidden="1"/>
    <col min="13412" max="13413" width="15.875" style="3" hidden="1"/>
    <col min="13414" max="13419" width="16.125" style="3" hidden="1"/>
    <col min="13420" max="13420" width="6.125" style="3" hidden="1"/>
    <col min="13421" max="13421" width="3" style="3" hidden="1"/>
    <col min="13422" max="13661" width="8.625" style="3" hidden="1"/>
    <col min="13662" max="13667" width="14.875" style="3" hidden="1"/>
    <col min="13668" max="13669" width="15.875" style="3" hidden="1"/>
    <col min="13670" max="13675" width="16.125" style="3" hidden="1"/>
    <col min="13676" max="13676" width="6.125" style="3" hidden="1"/>
    <col min="13677" max="13677" width="3" style="3" hidden="1"/>
    <col min="13678" max="13917" width="8.625" style="3" hidden="1"/>
    <col min="13918" max="13923" width="14.875" style="3" hidden="1"/>
    <col min="13924" max="13925" width="15.875" style="3" hidden="1"/>
    <col min="13926" max="13931" width="16.125" style="3" hidden="1"/>
    <col min="13932" max="13932" width="6.125" style="3" hidden="1"/>
    <col min="13933" max="13933" width="3" style="3" hidden="1"/>
    <col min="13934" max="14173" width="8.625" style="3" hidden="1"/>
    <col min="14174" max="14179" width="14.875" style="3" hidden="1"/>
    <col min="14180" max="14181" width="15.875" style="3" hidden="1"/>
    <col min="14182" max="14187" width="16.125" style="3" hidden="1"/>
    <col min="14188" max="14188" width="6.125" style="3" hidden="1"/>
    <col min="14189" max="14189" width="3" style="3" hidden="1"/>
    <col min="14190" max="14429" width="8.625" style="3" hidden="1"/>
    <col min="14430" max="14435" width="14.875" style="3" hidden="1"/>
    <col min="14436" max="14437" width="15.875" style="3" hidden="1"/>
    <col min="14438" max="14443" width="16.125" style="3" hidden="1"/>
    <col min="14444" max="14444" width="6.125" style="3" hidden="1"/>
    <col min="14445" max="14445" width="3" style="3" hidden="1"/>
    <col min="14446" max="14685" width="8.625" style="3" hidden="1"/>
    <col min="14686" max="14691" width="14.875" style="3" hidden="1"/>
    <col min="14692" max="14693" width="15.875" style="3" hidden="1"/>
    <col min="14694" max="14699" width="16.125" style="3" hidden="1"/>
    <col min="14700" max="14700" width="6.125" style="3" hidden="1"/>
    <col min="14701" max="14701" width="3" style="3" hidden="1"/>
    <col min="14702" max="14941" width="8.625" style="3" hidden="1"/>
    <col min="14942" max="14947" width="14.875" style="3" hidden="1"/>
    <col min="14948" max="14949" width="15.875" style="3" hidden="1"/>
    <col min="14950" max="14955" width="16.125" style="3" hidden="1"/>
    <col min="14956" max="14956" width="6.125" style="3" hidden="1"/>
    <col min="14957" max="14957" width="3" style="3" hidden="1"/>
    <col min="14958" max="15197" width="8.625" style="3" hidden="1"/>
    <col min="15198" max="15203" width="14.875" style="3" hidden="1"/>
    <col min="15204" max="15205" width="15.875" style="3" hidden="1"/>
    <col min="15206" max="15211" width="16.125" style="3" hidden="1"/>
    <col min="15212" max="15212" width="6.125" style="3" hidden="1"/>
    <col min="15213" max="15213" width="3" style="3" hidden="1"/>
    <col min="15214" max="15453" width="8.625" style="3" hidden="1"/>
    <col min="15454" max="15459" width="14.875" style="3" hidden="1"/>
    <col min="15460" max="15461" width="15.875" style="3" hidden="1"/>
    <col min="15462" max="15467" width="16.125" style="3" hidden="1"/>
    <col min="15468" max="15468" width="6.125" style="3" hidden="1"/>
    <col min="15469" max="15469" width="3" style="3" hidden="1"/>
    <col min="15470" max="15709" width="8.625" style="3" hidden="1"/>
    <col min="15710" max="15715" width="14.875" style="3" hidden="1"/>
    <col min="15716" max="15717" width="15.875" style="3" hidden="1"/>
    <col min="15718" max="15723" width="16.125" style="3" hidden="1"/>
    <col min="15724" max="15724" width="6.125" style="3" hidden="1"/>
    <col min="15725" max="15725" width="3" style="3" hidden="1"/>
    <col min="15726" max="15965" width="8.625" style="3" hidden="1"/>
    <col min="15966" max="15971" width="14.875" style="3" hidden="1"/>
    <col min="15972" max="15973" width="15.875" style="3" hidden="1"/>
    <col min="15974" max="15979" width="16.125" style="3" hidden="1"/>
    <col min="15980" max="15980" width="6.125" style="3" hidden="1"/>
    <col min="15981" max="15981" width="3" style="3" hidden="1"/>
    <col min="15982" max="16221" width="8.625" style="3" hidden="1"/>
    <col min="16222" max="16227" width="14.875" style="3" hidden="1"/>
    <col min="16228" max="16229" width="15.875" style="3" hidden="1"/>
    <col min="16230" max="16235" width="16.125" style="3" hidden="1"/>
    <col min="16236" max="16236" width="6.125" style="3" hidden="1"/>
    <col min="16237" max="16237" width="3" style="3" hidden="1"/>
    <col min="16238" max="16384" width="8.625" style="3" hidden="1"/>
  </cols>
  <sheetData>
    <row r="1" spans="1:143" ht="42.75" customHeight="1" x14ac:dyDescent="0.15">
      <c r="A1" s="1"/>
      <c r="B1" s="2"/>
      <c r="DD1" s="3"/>
      <c r="DE1" s="3"/>
    </row>
    <row r="2" spans="1:143"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43"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43" s="6"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5"/>
      <c r="DG4" s="5"/>
      <c r="DH4" s="5"/>
      <c r="DI4" s="5"/>
      <c r="DJ4" s="5"/>
      <c r="DK4" s="5"/>
      <c r="DL4" s="5"/>
      <c r="DM4" s="5"/>
      <c r="DN4" s="5"/>
      <c r="DO4" s="5"/>
      <c r="DP4" s="5"/>
      <c r="DQ4" s="5"/>
      <c r="DR4" s="5"/>
      <c r="DS4" s="5"/>
      <c r="DT4" s="5"/>
      <c r="DU4" s="5"/>
      <c r="DV4" s="5"/>
      <c r="DW4" s="5"/>
    </row>
    <row r="5" spans="1:143" s="6"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5"/>
      <c r="DG5" s="5"/>
      <c r="DH5" s="5"/>
      <c r="DI5" s="5"/>
      <c r="DJ5" s="5"/>
      <c r="DK5" s="5"/>
      <c r="DL5" s="5"/>
      <c r="DM5" s="5"/>
      <c r="DN5" s="5"/>
      <c r="DO5" s="5"/>
      <c r="DP5" s="5"/>
      <c r="DQ5" s="5"/>
      <c r="DR5" s="5"/>
      <c r="DS5" s="5"/>
      <c r="DT5" s="5"/>
      <c r="DU5" s="5"/>
      <c r="DV5" s="5"/>
      <c r="DW5" s="5"/>
    </row>
    <row r="6" spans="1:143" s="6"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5"/>
      <c r="DG6" s="5"/>
      <c r="DH6" s="5"/>
      <c r="DI6" s="5"/>
      <c r="DJ6" s="5"/>
      <c r="DK6" s="5"/>
      <c r="DL6" s="5"/>
      <c r="DM6" s="5"/>
      <c r="DN6" s="5"/>
      <c r="DO6" s="5"/>
      <c r="DP6" s="5"/>
      <c r="DQ6" s="5"/>
      <c r="DR6" s="5"/>
      <c r="DS6" s="5"/>
      <c r="DT6" s="5"/>
      <c r="DU6" s="5"/>
      <c r="DV6" s="5"/>
      <c r="DW6" s="5"/>
    </row>
    <row r="7" spans="1:143" s="6"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5"/>
      <c r="DG7" s="5"/>
      <c r="DH7" s="5"/>
      <c r="DI7" s="5"/>
      <c r="DJ7" s="5"/>
      <c r="DK7" s="5"/>
      <c r="DL7" s="5"/>
      <c r="DM7" s="5"/>
      <c r="DN7" s="5"/>
      <c r="DO7" s="5"/>
      <c r="DP7" s="5"/>
      <c r="DQ7" s="5"/>
      <c r="DR7" s="5"/>
      <c r="DS7" s="5"/>
      <c r="DT7" s="5"/>
      <c r="DU7" s="5"/>
      <c r="DV7" s="5"/>
      <c r="DW7" s="5"/>
    </row>
    <row r="8" spans="1:143" s="6"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5"/>
      <c r="DG8" s="5"/>
      <c r="DH8" s="5"/>
      <c r="DI8" s="5"/>
      <c r="DJ8" s="5"/>
      <c r="DK8" s="5"/>
      <c r="DL8" s="5"/>
      <c r="DM8" s="5"/>
      <c r="DN8" s="5"/>
      <c r="DO8" s="5"/>
      <c r="DP8" s="5"/>
      <c r="DQ8" s="5"/>
      <c r="DR8" s="5"/>
      <c r="DS8" s="5"/>
      <c r="DT8" s="5"/>
      <c r="DU8" s="5"/>
      <c r="DV8" s="5"/>
      <c r="DW8" s="5"/>
    </row>
    <row r="9" spans="1:143" s="6"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5"/>
      <c r="DG9" s="5"/>
      <c r="DH9" s="5"/>
      <c r="DI9" s="5"/>
      <c r="DJ9" s="5"/>
      <c r="DK9" s="5"/>
      <c r="DL9" s="5"/>
      <c r="DM9" s="5"/>
      <c r="DN9" s="5"/>
      <c r="DO9" s="5"/>
      <c r="DP9" s="5"/>
      <c r="DQ9" s="5"/>
      <c r="DR9" s="5"/>
      <c r="DS9" s="5"/>
      <c r="DT9" s="5"/>
      <c r="DU9" s="5"/>
      <c r="DV9" s="5"/>
      <c r="DW9" s="5"/>
    </row>
    <row r="10" spans="1:143" s="6"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5"/>
      <c r="DG10" s="5"/>
      <c r="DH10" s="5"/>
      <c r="DI10" s="5"/>
      <c r="DJ10" s="5"/>
      <c r="DK10" s="5"/>
      <c r="DL10" s="5"/>
      <c r="DM10" s="5"/>
      <c r="DN10" s="5"/>
      <c r="DO10" s="5"/>
      <c r="DP10" s="5"/>
      <c r="DQ10" s="5"/>
      <c r="DR10" s="5"/>
      <c r="DS10" s="5"/>
      <c r="DT10" s="5"/>
      <c r="DU10" s="5"/>
      <c r="DV10" s="5"/>
      <c r="DW10" s="5"/>
      <c r="EM10" s="6" t="s">
        <v>0</v>
      </c>
    </row>
    <row r="11" spans="1:143" s="6"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5"/>
      <c r="DG11" s="5"/>
      <c r="DH11" s="5"/>
      <c r="DI11" s="5"/>
      <c r="DJ11" s="5"/>
      <c r="DK11" s="5"/>
      <c r="DL11" s="5"/>
      <c r="DM11" s="5"/>
      <c r="DN11" s="5"/>
      <c r="DO11" s="5"/>
      <c r="DP11" s="5"/>
      <c r="DQ11" s="5"/>
      <c r="DR11" s="5"/>
      <c r="DS11" s="5"/>
      <c r="DT11" s="5"/>
      <c r="DU11" s="5"/>
      <c r="DV11" s="5"/>
      <c r="DW11" s="5"/>
    </row>
    <row r="12" spans="1:143" s="6"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5"/>
      <c r="DG12" s="5"/>
      <c r="DH12" s="5"/>
      <c r="DI12" s="5"/>
      <c r="DJ12" s="5"/>
      <c r="DK12" s="5"/>
      <c r="DL12" s="5"/>
      <c r="DM12" s="5"/>
      <c r="DN12" s="5"/>
      <c r="DO12" s="5"/>
      <c r="DP12" s="5"/>
      <c r="DQ12" s="5"/>
      <c r="DR12" s="5"/>
      <c r="DS12" s="5"/>
      <c r="DT12" s="5"/>
      <c r="DU12" s="5"/>
      <c r="DV12" s="5"/>
      <c r="DW12" s="5"/>
      <c r="EM12" s="6" t="s">
        <v>0</v>
      </c>
    </row>
    <row r="13" spans="1:143" s="6"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5"/>
      <c r="DG13" s="5"/>
      <c r="DH13" s="5"/>
      <c r="DI13" s="5"/>
      <c r="DJ13" s="5"/>
      <c r="DK13" s="5"/>
      <c r="DL13" s="5"/>
      <c r="DM13" s="5"/>
      <c r="DN13" s="5"/>
      <c r="DO13" s="5"/>
      <c r="DP13" s="5"/>
      <c r="DQ13" s="5"/>
      <c r="DR13" s="5"/>
      <c r="DS13" s="5"/>
      <c r="DT13" s="5"/>
      <c r="DU13" s="5"/>
      <c r="DV13" s="5"/>
      <c r="DW13" s="5"/>
    </row>
    <row r="14" spans="1:143" s="6"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5"/>
      <c r="DG14" s="5"/>
      <c r="DH14" s="5"/>
      <c r="DI14" s="5"/>
      <c r="DJ14" s="5"/>
      <c r="DK14" s="5"/>
      <c r="DL14" s="5"/>
      <c r="DM14" s="5"/>
      <c r="DN14" s="5"/>
      <c r="DO14" s="5"/>
      <c r="DP14" s="5"/>
      <c r="DQ14" s="5"/>
      <c r="DR14" s="5"/>
      <c r="DS14" s="5"/>
      <c r="DT14" s="5"/>
      <c r="DU14" s="5"/>
      <c r="DV14" s="5"/>
      <c r="DW14" s="5"/>
    </row>
    <row r="15" spans="1:143" s="6"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5"/>
      <c r="DG15" s="5"/>
      <c r="DH15" s="5"/>
      <c r="DI15" s="5"/>
      <c r="DJ15" s="5"/>
      <c r="DK15" s="5"/>
      <c r="DL15" s="5"/>
      <c r="DM15" s="5"/>
      <c r="DN15" s="5"/>
      <c r="DO15" s="5"/>
      <c r="DP15" s="5"/>
      <c r="DQ15" s="5"/>
      <c r="DR15" s="5"/>
      <c r="DS15" s="5"/>
      <c r="DT15" s="5"/>
      <c r="DU15" s="5"/>
      <c r="DV15" s="5"/>
      <c r="DW15" s="5"/>
    </row>
    <row r="16" spans="1:143" s="6"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5"/>
      <c r="DG16" s="5"/>
      <c r="DH16" s="5"/>
      <c r="DI16" s="5"/>
      <c r="DJ16" s="5"/>
      <c r="DK16" s="5"/>
      <c r="DL16" s="5"/>
      <c r="DM16" s="5"/>
      <c r="DN16" s="5"/>
      <c r="DO16" s="5"/>
      <c r="DP16" s="5"/>
      <c r="DQ16" s="5"/>
      <c r="DR16" s="5"/>
      <c r="DS16" s="5"/>
      <c r="DT16" s="5"/>
      <c r="DU16" s="5"/>
      <c r="DV16" s="5"/>
      <c r="DW16" s="5"/>
    </row>
    <row r="17" spans="1:351" s="6"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5"/>
      <c r="DG17" s="5"/>
      <c r="DH17" s="5"/>
      <c r="DI17" s="5"/>
      <c r="DJ17" s="5"/>
      <c r="DK17" s="5"/>
      <c r="DL17" s="5"/>
      <c r="DM17" s="5"/>
      <c r="DN17" s="5"/>
      <c r="DO17" s="5"/>
      <c r="DP17" s="5"/>
      <c r="DQ17" s="5"/>
      <c r="DR17" s="5"/>
      <c r="DS17" s="5"/>
      <c r="DT17" s="5"/>
      <c r="DU17" s="5"/>
      <c r="DV17" s="5"/>
      <c r="DW17" s="5"/>
    </row>
    <row r="18" spans="1:351" s="6"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5"/>
      <c r="DG18" s="5"/>
      <c r="DH18" s="5"/>
      <c r="DI18" s="5"/>
      <c r="DJ18" s="5"/>
      <c r="DK18" s="5"/>
      <c r="DL18" s="5"/>
      <c r="DM18" s="5"/>
      <c r="DN18" s="5"/>
      <c r="DO18" s="5"/>
      <c r="DP18" s="5"/>
      <c r="DQ18" s="5"/>
      <c r="DR18" s="5"/>
      <c r="DS18" s="5"/>
      <c r="DT18" s="5"/>
      <c r="DU18" s="5"/>
      <c r="DV18" s="5"/>
      <c r="DW18" s="5"/>
    </row>
    <row r="19" spans="1:351" x14ac:dyDescent="0.15">
      <c r="DD19" s="3"/>
      <c r="DE19" s="3"/>
    </row>
    <row r="20" spans="1:351" x14ac:dyDescent="0.15">
      <c r="DD20" s="3"/>
      <c r="DE20" s="3"/>
    </row>
    <row r="21" spans="1:351" ht="17.25" x14ac:dyDescent="0.15">
      <c r="B21" s="7"/>
      <c r="C21" s="8"/>
      <c r="D21" s="8"/>
      <c r="E21" s="8"/>
      <c r="F21" s="8"/>
      <c r="G21" s="8"/>
      <c r="H21" s="8"/>
      <c r="I21" s="8"/>
      <c r="J21" s="8"/>
      <c r="K21" s="8"/>
      <c r="L21" s="8"/>
      <c r="M21" s="8"/>
      <c r="N21" s="9"/>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9"/>
      <c r="AU21" s="8"/>
      <c r="AV21" s="8"/>
      <c r="AW21" s="8"/>
      <c r="AX21" s="8"/>
      <c r="AY21" s="8"/>
      <c r="AZ21" s="8"/>
      <c r="BA21" s="8"/>
      <c r="BB21" s="8"/>
      <c r="BC21" s="8"/>
      <c r="BD21" s="8"/>
      <c r="BE21" s="8"/>
      <c r="BF21" s="9"/>
      <c r="BG21" s="8"/>
      <c r="BH21" s="8"/>
      <c r="BI21" s="8"/>
      <c r="BJ21" s="8"/>
      <c r="BK21" s="8"/>
      <c r="BL21" s="8"/>
      <c r="BM21" s="8"/>
      <c r="BN21" s="8"/>
      <c r="BO21" s="8"/>
      <c r="BP21" s="8"/>
      <c r="BQ21" s="8"/>
      <c r="BR21" s="9"/>
      <c r="BS21" s="8"/>
      <c r="BT21" s="8"/>
      <c r="BU21" s="8"/>
      <c r="BV21" s="8"/>
      <c r="BW21" s="8"/>
      <c r="BX21" s="8"/>
      <c r="BY21" s="8"/>
      <c r="BZ21" s="8"/>
      <c r="CA21" s="8"/>
      <c r="CB21" s="8"/>
      <c r="CC21" s="8"/>
      <c r="CD21" s="9"/>
      <c r="CE21" s="8"/>
      <c r="CF21" s="8"/>
      <c r="CG21" s="8"/>
      <c r="CH21" s="8"/>
      <c r="CI21" s="8"/>
      <c r="CJ21" s="8"/>
      <c r="CK21" s="8"/>
      <c r="CL21" s="8"/>
      <c r="CM21" s="8"/>
      <c r="CN21" s="8"/>
      <c r="CO21" s="8"/>
      <c r="CP21" s="9"/>
      <c r="CQ21" s="8"/>
      <c r="CR21" s="8"/>
      <c r="CS21" s="8"/>
      <c r="CT21" s="8"/>
      <c r="CU21" s="8"/>
      <c r="CV21" s="8"/>
      <c r="CW21" s="8"/>
      <c r="CX21" s="8"/>
      <c r="CY21" s="8"/>
      <c r="CZ21" s="8"/>
      <c r="DA21" s="8"/>
      <c r="DB21" s="9"/>
      <c r="DC21" s="8"/>
      <c r="DD21" s="10"/>
      <c r="DE21" s="3"/>
      <c r="MM21" s="11"/>
    </row>
    <row r="22" spans="1:351" ht="17.25" x14ac:dyDescent="0.15">
      <c r="B22" s="12"/>
      <c r="MM22" s="11"/>
    </row>
    <row r="23" spans="1:351" x14ac:dyDescent="0.15">
      <c r="B23" s="12"/>
    </row>
    <row r="24" spans="1:351" x14ac:dyDescent="0.15">
      <c r="B24" s="12"/>
    </row>
    <row r="25" spans="1:351" x14ac:dyDescent="0.15">
      <c r="B25" s="12"/>
    </row>
    <row r="26" spans="1:351" x14ac:dyDescent="0.15">
      <c r="B26" s="12"/>
    </row>
    <row r="27" spans="1:351" x14ac:dyDescent="0.15">
      <c r="B27" s="12"/>
    </row>
    <row r="28" spans="1:351" x14ac:dyDescent="0.15">
      <c r="B28" s="12"/>
    </row>
    <row r="29" spans="1:351" x14ac:dyDescent="0.15">
      <c r="B29" s="12"/>
    </row>
    <row r="30" spans="1:351" x14ac:dyDescent="0.15">
      <c r="B30" s="12"/>
    </row>
    <row r="31" spans="1:351" x14ac:dyDescent="0.15">
      <c r="B31" s="12"/>
    </row>
    <row r="32" spans="1:351" x14ac:dyDescent="0.15">
      <c r="B32" s="12"/>
    </row>
    <row r="33" spans="2:109" x14ac:dyDescent="0.15">
      <c r="B33" s="12"/>
    </row>
    <row r="34" spans="2:109" x14ac:dyDescent="0.15">
      <c r="B34" s="12"/>
    </row>
    <row r="35" spans="2:109" x14ac:dyDescent="0.15">
      <c r="B35" s="12"/>
    </row>
    <row r="36" spans="2:109" x14ac:dyDescent="0.15">
      <c r="B36" s="12"/>
    </row>
    <row r="37" spans="2:109" x14ac:dyDescent="0.15">
      <c r="B37" s="12"/>
    </row>
    <row r="38" spans="2:109" x14ac:dyDescent="0.15">
      <c r="B38" s="12"/>
    </row>
    <row r="39" spans="2:109" x14ac:dyDescent="0.15">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6"/>
    </row>
    <row r="40" spans="2:109" x14ac:dyDescent="0.15">
      <c r="B40" s="17"/>
      <c r="DD40" s="17"/>
      <c r="DE40" s="3"/>
    </row>
    <row r="41" spans="2:109" ht="17.25" x14ac:dyDescent="0.15">
      <c r="B41" s="18" t="s">
        <v>1</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10"/>
    </row>
    <row r="42" spans="2:109" x14ac:dyDescent="0.15">
      <c r="B42" s="12"/>
      <c r="G42" s="19"/>
      <c r="I42" s="20"/>
      <c r="J42" s="20"/>
      <c r="K42" s="20"/>
      <c r="AM42" s="19"/>
      <c r="AN42" s="19" t="s">
        <v>2</v>
      </c>
      <c r="AP42" s="20"/>
      <c r="AQ42" s="20"/>
      <c r="AR42" s="20"/>
      <c r="AY42" s="19"/>
      <c r="BA42" s="20"/>
      <c r="BB42" s="20"/>
      <c r="BC42" s="20"/>
      <c r="BK42" s="19"/>
      <c r="BM42" s="20"/>
      <c r="BN42" s="20"/>
      <c r="BO42" s="20"/>
      <c r="BW42" s="19"/>
      <c r="BY42" s="20"/>
      <c r="BZ42" s="20"/>
      <c r="CA42" s="20"/>
      <c r="CI42" s="19"/>
      <c r="CK42" s="20"/>
      <c r="CL42" s="20"/>
      <c r="CM42" s="20"/>
      <c r="CU42" s="19"/>
      <c r="CW42" s="20"/>
      <c r="CX42" s="20"/>
      <c r="CY42" s="20"/>
    </row>
    <row r="43" spans="2:109" ht="13.5" customHeight="1" x14ac:dyDescent="0.15">
      <c r="B43" s="12"/>
      <c r="AN43" s="49" t="s">
        <v>17</v>
      </c>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c r="DA43" s="50"/>
      <c r="DB43" s="50"/>
      <c r="DC43" s="51"/>
    </row>
    <row r="44" spans="2:109" x14ac:dyDescent="0.15">
      <c r="B44" s="12"/>
      <c r="AN44" s="52"/>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c r="DA44" s="53"/>
      <c r="DB44" s="53"/>
      <c r="DC44" s="54"/>
    </row>
    <row r="45" spans="2:109" x14ac:dyDescent="0.15">
      <c r="B45" s="12"/>
      <c r="AN45" s="52"/>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c r="DA45" s="53"/>
      <c r="DB45" s="53"/>
      <c r="DC45" s="54"/>
    </row>
    <row r="46" spans="2:109" x14ac:dyDescent="0.15">
      <c r="B46" s="12"/>
      <c r="AN46" s="52"/>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c r="DA46" s="53"/>
      <c r="DB46" s="53"/>
      <c r="DC46" s="54"/>
    </row>
    <row r="47" spans="2:109" x14ac:dyDescent="0.15">
      <c r="B47" s="12"/>
      <c r="AN47" s="55"/>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7"/>
    </row>
    <row r="48" spans="2:109" x14ac:dyDescent="0.15">
      <c r="B48" s="12"/>
      <c r="H48" s="21"/>
      <c r="I48" s="21"/>
      <c r="J48" s="21"/>
      <c r="AN48" s="21"/>
      <c r="AO48" s="21"/>
      <c r="AP48" s="21"/>
      <c r="AZ48" s="21"/>
      <c r="BA48" s="21"/>
      <c r="BB48" s="21"/>
      <c r="BL48" s="21"/>
      <c r="BM48" s="21"/>
      <c r="BN48" s="21"/>
      <c r="BX48" s="21"/>
      <c r="BY48" s="21"/>
      <c r="BZ48" s="21"/>
      <c r="CJ48" s="21"/>
      <c r="CK48" s="21"/>
      <c r="CL48" s="21"/>
      <c r="CV48" s="21"/>
      <c r="CW48" s="21"/>
      <c r="CX48" s="21"/>
    </row>
    <row r="49" spans="1:109" x14ac:dyDescent="0.15">
      <c r="B49" s="12"/>
      <c r="AN49" s="3" t="s">
        <v>3</v>
      </c>
    </row>
    <row r="50" spans="1:109" x14ac:dyDescent="0.15">
      <c r="B50" s="12"/>
      <c r="G50" s="41"/>
      <c r="H50" s="41"/>
      <c r="I50" s="41"/>
      <c r="J50" s="41"/>
      <c r="K50" s="22"/>
      <c r="L50" s="22"/>
      <c r="M50" s="23"/>
      <c r="N50" s="23"/>
      <c r="AN50" s="59"/>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1"/>
      <c r="BP50" s="47" t="s">
        <v>4</v>
      </c>
      <c r="BQ50" s="47"/>
      <c r="BR50" s="47"/>
      <c r="BS50" s="47"/>
      <c r="BT50" s="47"/>
      <c r="BU50" s="47"/>
      <c r="BV50" s="47"/>
      <c r="BW50" s="47"/>
      <c r="BX50" s="47" t="s">
        <v>5</v>
      </c>
      <c r="BY50" s="47"/>
      <c r="BZ50" s="47"/>
      <c r="CA50" s="47"/>
      <c r="CB50" s="47"/>
      <c r="CC50" s="47"/>
      <c r="CD50" s="47"/>
      <c r="CE50" s="47"/>
      <c r="CF50" s="47" t="s">
        <v>6</v>
      </c>
      <c r="CG50" s="47"/>
      <c r="CH50" s="47"/>
      <c r="CI50" s="47"/>
      <c r="CJ50" s="47"/>
      <c r="CK50" s="47"/>
      <c r="CL50" s="47"/>
      <c r="CM50" s="47"/>
      <c r="CN50" s="47" t="s">
        <v>7</v>
      </c>
      <c r="CO50" s="47"/>
      <c r="CP50" s="47"/>
      <c r="CQ50" s="47"/>
      <c r="CR50" s="47"/>
      <c r="CS50" s="47"/>
      <c r="CT50" s="47"/>
      <c r="CU50" s="47"/>
      <c r="CV50" s="47" t="s">
        <v>8</v>
      </c>
      <c r="CW50" s="47"/>
      <c r="CX50" s="47"/>
      <c r="CY50" s="47"/>
      <c r="CZ50" s="47"/>
      <c r="DA50" s="47"/>
      <c r="DB50" s="47"/>
      <c r="DC50" s="47"/>
    </row>
    <row r="51" spans="1:109" ht="13.5" customHeight="1" x14ac:dyDescent="0.15">
      <c r="B51" s="12"/>
      <c r="G51" s="58"/>
      <c r="H51" s="58"/>
      <c r="I51" s="62"/>
      <c r="J51" s="62"/>
      <c r="K51" s="48"/>
      <c r="L51" s="48"/>
      <c r="M51" s="48"/>
      <c r="N51" s="48"/>
      <c r="AM51" s="21"/>
      <c r="AN51" s="46" t="s">
        <v>9</v>
      </c>
      <c r="AO51" s="46"/>
      <c r="AP51" s="46"/>
      <c r="AQ51" s="46"/>
      <c r="AR51" s="46"/>
      <c r="AS51" s="46"/>
      <c r="AT51" s="46"/>
      <c r="AU51" s="46"/>
      <c r="AV51" s="46"/>
      <c r="AW51" s="46"/>
      <c r="AX51" s="46"/>
      <c r="AY51" s="46"/>
      <c r="AZ51" s="46"/>
      <c r="BA51" s="46"/>
      <c r="BB51" s="46" t="s">
        <v>10</v>
      </c>
      <c r="BC51" s="46"/>
      <c r="BD51" s="46"/>
      <c r="BE51" s="46"/>
      <c r="BF51" s="46"/>
      <c r="BG51" s="46"/>
      <c r="BH51" s="46"/>
      <c r="BI51" s="46"/>
      <c r="BJ51" s="46"/>
      <c r="BK51" s="46"/>
      <c r="BL51" s="46"/>
      <c r="BM51" s="46"/>
      <c r="BN51" s="46"/>
      <c r="BO51" s="46"/>
      <c r="BP51" s="43">
        <v>38.4</v>
      </c>
      <c r="BQ51" s="43"/>
      <c r="BR51" s="43"/>
      <c r="BS51" s="43"/>
      <c r="BT51" s="43"/>
      <c r="BU51" s="43"/>
      <c r="BV51" s="43"/>
      <c r="BW51" s="43"/>
      <c r="BX51" s="43">
        <v>37.5</v>
      </c>
      <c r="BY51" s="43"/>
      <c r="BZ51" s="43"/>
      <c r="CA51" s="43"/>
      <c r="CB51" s="43"/>
      <c r="CC51" s="43"/>
      <c r="CD51" s="43"/>
      <c r="CE51" s="43"/>
      <c r="CF51" s="43">
        <v>26.8</v>
      </c>
      <c r="CG51" s="43"/>
      <c r="CH51" s="43"/>
      <c r="CI51" s="43"/>
      <c r="CJ51" s="43"/>
      <c r="CK51" s="43"/>
      <c r="CL51" s="43"/>
      <c r="CM51" s="43"/>
      <c r="CN51" s="43">
        <v>25.8</v>
      </c>
      <c r="CO51" s="43"/>
      <c r="CP51" s="43"/>
      <c r="CQ51" s="43"/>
      <c r="CR51" s="43"/>
      <c r="CS51" s="43"/>
      <c r="CT51" s="43"/>
      <c r="CU51" s="43"/>
      <c r="CV51" s="43">
        <v>18</v>
      </c>
      <c r="CW51" s="43"/>
      <c r="CX51" s="43"/>
      <c r="CY51" s="43"/>
      <c r="CZ51" s="43"/>
      <c r="DA51" s="43"/>
      <c r="DB51" s="43"/>
      <c r="DC51" s="43"/>
    </row>
    <row r="52" spans="1:109" x14ac:dyDescent="0.15">
      <c r="B52" s="12"/>
      <c r="G52" s="58"/>
      <c r="H52" s="58"/>
      <c r="I52" s="62"/>
      <c r="J52" s="62"/>
      <c r="K52" s="48"/>
      <c r="L52" s="48"/>
      <c r="M52" s="48"/>
      <c r="N52" s="48"/>
      <c r="AM52" s="21"/>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row>
    <row r="53" spans="1:109" x14ac:dyDescent="0.15">
      <c r="A53" s="20"/>
      <c r="B53" s="12"/>
      <c r="G53" s="58"/>
      <c r="H53" s="58"/>
      <c r="I53" s="41"/>
      <c r="J53" s="41"/>
      <c r="K53" s="48"/>
      <c r="L53" s="48"/>
      <c r="M53" s="48"/>
      <c r="N53" s="48"/>
      <c r="AM53" s="21"/>
      <c r="AN53" s="46"/>
      <c r="AO53" s="46"/>
      <c r="AP53" s="46"/>
      <c r="AQ53" s="46"/>
      <c r="AR53" s="46"/>
      <c r="AS53" s="46"/>
      <c r="AT53" s="46"/>
      <c r="AU53" s="46"/>
      <c r="AV53" s="46"/>
      <c r="AW53" s="46"/>
      <c r="AX53" s="46"/>
      <c r="AY53" s="46"/>
      <c r="AZ53" s="46"/>
      <c r="BA53" s="46"/>
      <c r="BB53" s="46" t="s">
        <v>11</v>
      </c>
      <c r="BC53" s="46"/>
      <c r="BD53" s="46"/>
      <c r="BE53" s="46"/>
      <c r="BF53" s="46"/>
      <c r="BG53" s="46"/>
      <c r="BH53" s="46"/>
      <c r="BI53" s="46"/>
      <c r="BJ53" s="46"/>
      <c r="BK53" s="46"/>
      <c r="BL53" s="46"/>
      <c r="BM53" s="46"/>
      <c r="BN53" s="46"/>
      <c r="BO53" s="46"/>
      <c r="BP53" s="43">
        <v>54.7</v>
      </c>
      <c r="BQ53" s="43"/>
      <c r="BR53" s="43"/>
      <c r="BS53" s="43"/>
      <c r="BT53" s="43"/>
      <c r="BU53" s="43"/>
      <c r="BV53" s="43"/>
      <c r="BW53" s="43"/>
      <c r="BX53" s="43">
        <v>56.1</v>
      </c>
      <c r="BY53" s="43"/>
      <c r="BZ53" s="43"/>
      <c r="CA53" s="43"/>
      <c r="CB53" s="43"/>
      <c r="CC53" s="43"/>
      <c r="CD53" s="43"/>
      <c r="CE53" s="43"/>
      <c r="CF53" s="43">
        <v>57.7</v>
      </c>
      <c r="CG53" s="43"/>
      <c r="CH53" s="43"/>
      <c r="CI53" s="43"/>
      <c r="CJ53" s="43"/>
      <c r="CK53" s="43"/>
      <c r="CL53" s="43"/>
      <c r="CM53" s="43"/>
      <c r="CN53" s="43">
        <v>58.8</v>
      </c>
      <c r="CO53" s="43"/>
      <c r="CP53" s="43"/>
      <c r="CQ53" s="43"/>
      <c r="CR53" s="43"/>
      <c r="CS53" s="43"/>
      <c r="CT53" s="43"/>
      <c r="CU53" s="43"/>
      <c r="CV53" s="43">
        <v>60</v>
      </c>
      <c r="CW53" s="43"/>
      <c r="CX53" s="43"/>
      <c r="CY53" s="43"/>
      <c r="CZ53" s="43"/>
      <c r="DA53" s="43"/>
      <c r="DB53" s="43"/>
      <c r="DC53" s="43"/>
    </row>
    <row r="54" spans="1:109" x14ac:dyDescent="0.15">
      <c r="A54" s="20"/>
      <c r="B54" s="12"/>
      <c r="G54" s="58"/>
      <c r="H54" s="58"/>
      <c r="I54" s="41"/>
      <c r="J54" s="41"/>
      <c r="K54" s="48"/>
      <c r="L54" s="48"/>
      <c r="M54" s="48"/>
      <c r="N54" s="48"/>
      <c r="AM54" s="21"/>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row>
    <row r="55" spans="1:109" x14ac:dyDescent="0.15">
      <c r="A55" s="20"/>
      <c r="B55" s="12"/>
      <c r="G55" s="41"/>
      <c r="H55" s="41"/>
      <c r="I55" s="41"/>
      <c r="J55" s="41"/>
      <c r="K55" s="48"/>
      <c r="L55" s="48"/>
      <c r="M55" s="48"/>
      <c r="N55" s="48"/>
      <c r="AN55" s="47" t="s">
        <v>12</v>
      </c>
      <c r="AO55" s="47"/>
      <c r="AP55" s="47"/>
      <c r="AQ55" s="47"/>
      <c r="AR55" s="47"/>
      <c r="AS55" s="47"/>
      <c r="AT55" s="47"/>
      <c r="AU55" s="47"/>
      <c r="AV55" s="47"/>
      <c r="AW55" s="47"/>
      <c r="AX55" s="47"/>
      <c r="AY55" s="47"/>
      <c r="AZ55" s="47"/>
      <c r="BA55" s="47"/>
      <c r="BB55" s="46" t="s">
        <v>10</v>
      </c>
      <c r="BC55" s="46"/>
      <c r="BD55" s="46"/>
      <c r="BE55" s="46"/>
      <c r="BF55" s="46"/>
      <c r="BG55" s="46"/>
      <c r="BH55" s="46"/>
      <c r="BI55" s="46"/>
      <c r="BJ55" s="46"/>
      <c r="BK55" s="46"/>
      <c r="BL55" s="46"/>
      <c r="BM55" s="46"/>
      <c r="BN55" s="46"/>
      <c r="BO55" s="46"/>
      <c r="BP55" s="43">
        <v>54.6</v>
      </c>
      <c r="BQ55" s="43"/>
      <c r="BR55" s="43"/>
      <c r="BS55" s="43"/>
      <c r="BT55" s="43"/>
      <c r="BU55" s="43"/>
      <c r="BV55" s="43"/>
      <c r="BW55" s="43"/>
      <c r="BX55" s="43">
        <v>53.2</v>
      </c>
      <c r="BY55" s="43"/>
      <c r="BZ55" s="43"/>
      <c r="CA55" s="43"/>
      <c r="CB55" s="43"/>
      <c r="CC55" s="43"/>
      <c r="CD55" s="43"/>
      <c r="CE55" s="43"/>
      <c r="CF55" s="43">
        <v>47.9</v>
      </c>
      <c r="CG55" s="43"/>
      <c r="CH55" s="43"/>
      <c r="CI55" s="43"/>
      <c r="CJ55" s="43"/>
      <c r="CK55" s="43"/>
      <c r="CL55" s="43"/>
      <c r="CM55" s="43"/>
      <c r="CN55" s="43">
        <v>49</v>
      </c>
      <c r="CO55" s="43"/>
      <c r="CP55" s="43"/>
      <c r="CQ55" s="43"/>
      <c r="CR55" s="43"/>
      <c r="CS55" s="43"/>
      <c r="CT55" s="43"/>
      <c r="CU55" s="43"/>
      <c r="CV55" s="43">
        <v>41.3</v>
      </c>
      <c r="CW55" s="43"/>
      <c r="CX55" s="43"/>
      <c r="CY55" s="43"/>
      <c r="CZ55" s="43"/>
      <c r="DA55" s="43"/>
      <c r="DB55" s="43"/>
      <c r="DC55" s="43"/>
    </row>
    <row r="56" spans="1:109" x14ac:dyDescent="0.15">
      <c r="A56" s="20"/>
      <c r="B56" s="12"/>
      <c r="G56" s="41"/>
      <c r="H56" s="41"/>
      <c r="I56" s="41"/>
      <c r="J56" s="41"/>
      <c r="K56" s="48"/>
      <c r="L56" s="48"/>
      <c r="M56" s="48"/>
      <c r="N56" s="48"/>
      <c r="AN56" s="47"/>
      <c r="AO56" s="47"/>
      <c r="AP56" s="47"/>
      <c r="AQ56" s="47"/>
      <c r="AR56" s="47"/>
      <c r="AS56" s="47"/>
      <c r="AT56" s="47"/>
      <c r="AU56" s="47"/>
      <c r="AV56" s="47"/>
      <c r="AW56" s="47"/>
      <c r="AX56" s="47"/>
      <c r="AY56" s="47"/>
      <c r="AZ56" s="47"/>
      <c r="BA56" s="47"/>
      <c r="BB56" s="46"/>
      <c r="BC56" s="46"/>
      <c r="BD56" s="46"/>
      <c r="BE56" s="46"/>
      <c r="BF56" s="46"/>
      <c r="BG56" s="46"/>
      <c r="BH56" s="46"/>
      <c r="BI56" s="46"/>
      <c r="BJ56" s="46"/>
      <c r="BK56" s="46"/>
      <c r="BL56" s="46"/>
      <c r="BM56" s="46"/>
      <c r="BN56" s="46"/>
      <c r="BO56" s="46"/>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row>
    <row r="57" spans="1:109" s="20" customFormat="1" x14ac:dyDescent="0.15">
      <c r="B57" s="24"/>
      <c r="G57" s="41"/>
      <c r="H57" s="41"/>
      <c r="I57" s="44"/>
      <c r="J57" s="44"/>
      <c r="K57" s="48"/>
      <c r="L57" s="48"/>
      <c r="M57" s="48"/>
      <c r="N57" s="48"/>
      <c r="AM57" s="3"/>
      <c r="AN57" s="47"/>
      <c r="AO57" s="47"/>
      <c r="AP57" s="47"/>
      <c r="AQ57" s="47"/>
      <c r="AR57" s="47"/>
      <c r="AS57" s="47"/>
      <c r="AT57" s="47"/>
      <c r="AU57" s="47"/>
      <c r="AV57" s="47"/>
      <c r="AW57" s="47"/>
      <c r="AX57" s="47"/>
      <c r="AY57" s="47"/>
      <c r="AZ57" s="47"/>
      <c r="BA57" s="47"/>
      <c r="BB57" s="46" t="s">
        <v>11</v>
      </c>
      <c r="BC57" s="46"/>
      <c r="BD57" s="46"/>
      <c r="BE57" s="46"/>
      <c r="BF57" s="46"/>
      <c r="BG57" s="46"/>
      <c r="BH57" s="46"/>
      <c r="BI57" s="46"/>
      <c r="BJ57" s="46"/>
      <c r="BK57" s="46"/>
      <c r="BL57" s="46"/>
      <c r="BM57" s="46"/>
      <c r="BN57" s="46"/>
      <c r="BO57" s="46"/>
      <c r="BP57" s="43">
        <v>58.3</v>
      </c>
      <c r="BQ57" s="43"/>
      <c r="BR57" s="43"/>
      <c r="BS57" s="43"/>
      <c r="BT57" s="43"/>
      <c r="BU57" s="43"/>
      <c r="BV57" s="43"/>
      <c r="BW57" s="43"/>
      <c r="BX57" s="43">
        <v>59.6</v>
      </c>
      <c r="BY57" s="43"/>
      <c r="BZ57" s="43"/>
      <c r="CA57" s="43"/>
      <c r="CB57" s="43"/>
      <c r="CC57" s="43"/>
      <c r="CD57" s="43"/>
      <c r="CE57" s="43"/>
      <c r="CF57" s="43">
        <v>60.8</v>
      </c>
      <c r="CG57" s="43"/>
      <c r="CH57" s="43"/>
      <c r="CI57" s="43"/>
      <c r="CJ57" s="43"/>
      <c r="CK57" s="43"/>
      <c r="CL57" s="43"/>
      <c r="CM57" s="43"/>
      <c r="CN57" s="43">
        <v>61</v>
      </c>
      <c r="CO57" s="43"/>
      <c r="CP57" s="43"/>
      <c r="CQ57" s="43"/>
      <c r="CR57" s="43"/>
      <c r="CS57" s="43"/>
      <c r="CT57" s="43"/>
      <c r="CU57" s="43"/>
      <c r="CV57" s="43">
        <v>63</v>
      </c>
      <c r="CW57" s="43"/>
      <c r="CX57" s="43"/>
      <c r="CY57" s="43"/>
      <c r="CZ57" s="43"/>
      <c r="DA57" s="43"/>
      <c r="DB57" s="43"/>
      <c r="DC57" s="43"/>
      <c r="DD57" s="25"/>
      <c r="DE57" s="24"/>
    </row>
    <row r="58" spans="1:109" s="20" customFormat="1" x14ac:dyDescent="0.15">
      <c r="A58" s="3"/>
      <c r="B58" s="24"/>
      <c r="G58" s="41"/>
      <c r="H58" s="41"/>
      <c r="I58" s="44"/>
      <c r="J58" s="44"/>
      <c r="K58" s="48"/>
      <c r="L58" s="48"/>
      <c r="M58" s="48"/>
      <c r="N58" s="48"/>
      <c r="AM58" s="3"/>
      <c r="AN58" s="47"/>
      <c r="AO58" s="47"/>
      <c r="AP58" s="47"/>
      <c r="AQ58" s="47"/>
      <c r="AR58" s="47"/>
      <c r="AS58" s="47"/>
      <c r="AT58" s="47"/>
      <c r="AU58" s="47"/>
      <c r="AV58" s="47"/>
      <c r="AW58" s="47"/>
      <c r="AX58" s="47"/>
      <c r="AY58" s="47"/>
      <c r="AZ58" s="47"/>
      <c r="BA58" s="47"/>
      <c r="BB58" s="46"/>
      <c r="BC58" s="46"/>
      <c r="BD58" s="46"/>
      <c r="BE58" s="46"/>
      <c r="BF58" s="46"/>
      <c r="BG58" s="46"/>
      <c r="BH58" s="46"/>
      <c r="BI58" s="46"/>
      <c r="BJ58" s="46"/>
      <c r="BK58" s="46"/>
      <c r="BL58" s="46"/>
      <c r="BM58" s="46"/>
      <c r="BN58" s="46"/>
      <c r="BO58" s="46"/>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25"/>
      <c r="DE58" s="24"/>
    </row>
    <row r="59" spans="1:109" s="20" customFormat="1" x14ac:dyDescent="0.15">
      <c r="A59" s="3"/>
      <c r="B59" s="24"/>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25"/>
      <c r="DE59" s="24"/>
    </row>
    <row r="60" spans="1:109" s="20" customFormat="1" x14ac:dyDescent="0.15">
      <c r="A60" s="3"/>
      <c r="B60" s="24"/>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25"/>
      <c r="DE60" s="24"/>
    </row>
    <row r="61" spans="1:109" s="20" customFormat="1" x14ac:dyDescent="0.15">
      <c r="A61" s="3"/>
      <c r="B61" s="27"/>
      <c r="C61" s="28"/>
      <c r="D61" s="28"/>
      <c r="E61" s="28"/>
      <c r="F61" s="28"/>
      <c r="G61" s="28"/>
      <c r="H61" s="28"/>
      <c r="I61" s="28"/>
      <c r="J61" s="28"/>
      <c r="K61" s="28"/>
      <c r="L61" s="28"/>
      <c r="M61" s="29"/>
      <c r="N61" s="29"/>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9"/>
      <c r="AT61" s="29"/>
      <c r="AU61" s="28"/>
      <c r="AV61" s="28"/>
      <c r="AW61" s="28"/>
      <c r="AX61" s="28"/>
      <c r="AY61" s="28"/>
      <c r="AZ61" s="28"/>
      <c r="BA61" s="28"/>
      <c r="BB61" s="28"/>
      <c r="BC61" s="28"/>
      <c r="BD61" s="28"/>
      <c r="BE61" s="29"/>
      <c r="BF61" s="29"/>
      <c r="BG61" s="28"/>
      <c r="BH61" s="28"/>
      <c r="BI61" s="28"/>
      <c r="BJ61" s="28"/>
      <c r="BK61" s="28"/>
      <c r="BL61" s="28"/>
      <c r="BM61" s="28"/>
      <c r="BN61" s="28"/>
      <c r="BO61" s="28"/>
      <c r="BP61" s="28"/>
      <c r="BQ61" s="29"/>
      <c r="BR61" s="29"/>
      <c r="BS61" s="28"/>
      <c r="BT61" s="28"/>
      <c r="BU61" s="28"/>
      <c r="BV61" s="28"/>
      <c r="BW61" s="28"/>
      <c r="BX61" s="28"/>
      <c r="BY61" s="28"/>
      <c r="BZ61" s="28"/>
      <c r="CA61" s="28"/>
      <c r="CB61" s="28"/>
      <c r="CC61" s="29"/>
      <c r="CD61" s="29"/>
      <c r="CE61" s="28"/>
      <c r="CF61" s="28"/>
      <c r="CG61" s="28"/>
      <c r="CH61" s="28"/>
      <c r="CI61" s="28"/>
      <c r="CJ61" s="28"/>
      <c r="CK61" s="28"/>
      <c r="CL61" s="28"/>
      <c r="CM61" s="28"/>
      <c r="CN61" s="28"/>
      <c r="CO61" s="29"/>
      <c r="CP61" s="29"/>
      <c r="CQ61" s="28"/>
      <c r="CR61" s="28"/>
      <c r="CS61" s="28"/>
      <c r="CT61" s="28"/>
      <c r="CU61" s="28"/>
      <c r="CV61" s="28"/>
      <c r="CW61" s="28"/>
      <c r="CX61" s="28"/>
      <c r="CY61" s="28"/>
      <c r="CZ61" s="28"/>
      <c r="DA61" s="29"/>
      <c r="DB61" s="29"/>
      <c r="DC61" s="29"/>
      <c r="DD61" s="30"/>
      <c r="DE61" s="24"/>
    </row>
    <row r="62" spans="1:10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3"/>
    </row>
    <row r="63" spans="1:109" ht="17.25" x14ac:dyDescent="0.15">
      <c r="B63" s="31" t="s">
        <v>13</v>
      </c>
    </row>
    <row r="64" spans="1:109" x14ac:dyDescent="0.15">
      <c r="B64" s="12"/>
      <c r="G64" s="19"/>
      <c r="I64" s="32"/>
      <c r="J64" s="32"/>
      <c r="K64" s="32"/>
      <c r="L64" s="32"/>
      <c r="M64" s="32"/>
      <c r="N64" s="33"/>
      <c r="AM64" s="19"/>
      <c r="AN64" s="19" t="s">
        <v>2</v>
      </c>
      <c r="AP64" s="20"/>
      <c r="AQ64" s="20"/>
      <c r="AR64" s="20"/>
      <c r="AY64" s="19"/>
      <c r="BA64" s="20"/>
      <c r="BB64" s="20"/>
      <c r="BC64" s="20"/>
      <c r="BK64" s="19"/>
      <c r="BM64" s="20"/>
      <c r="BN64" s="20"/>
      <c r="BO64" s="20"/>
      <c r="BW64" s="19"/>
      <c r="BY64" s="20"/>
      <c r="BZ64" s="20"/>
      <c r="CA64" s="20"/>
      <c r="CI64" s="19"/>
      <c r="CK64" s="20"/>
      <c r="CL64" s="20"/>
      <c r="CM64" s="20"/>
      <c r="CU64" s="19"/>
      <c r="CW64" s="20"/>
      <c r="CX64" s="20"/>
      <c r="CY64" s="20"/>
    </row>
    <row r="65" spans="2:107" x14ac:dyDescent="0.15">
      <c r="B65" s="12"/>
      <c r="AN65" s="49" t="s">
        <v>18</v>
      </c>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c r="DC65" s="51"/>
    </row>
    <row r="66" spans="2:107" x14ac:dyDescent="0.15">
      <c r="B66" s="12"/>
      <c r="AN66" s="52"/>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c r="DA66" s="53"/>
      <c r="DB66" s="53"/>
      <c r="DC66" s="54"/>
    </row>
    <row r="67" spans="2:107" x14ac:dyDescent="0.15">
      <c r="B67" s="12"/>
      <c r="AN67" s="52"/>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c r="DA67" s="53"/>
      <c r="DB67" s="53"/>
      <c r="DC67" s="54"/>
    </row>
    <row r="68" spans="2:107" x14ac:dyDescent="0.15">
      <c r="B68" s="12"/>
      <c r="AN68" s="52"/>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c r="DA68" s="53"/>
      <c r="DB68" s="53"/>
      <c r="DC68" s="54"/>
    </row>
    <row r="69" spans="2:107" x14ac:dyDescent="0.15">
      <c r="B69" s="12"/>
      <c r="AN69" s="55"/>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7"/>
    </row>
    <row r="70" spans="2:107" x14ac:dyDescent="0.15">
      <c r="B70" s="12"/>
      <c r="H70" s="34"/>
      <c r="I70" s="34"/>
      <c r="J70" s="35"/>
      <c r="K70" s="35"/>
      <c r="L70" s="36"/>
      <c r="M70" s="35"/>
      <c r="N70" s="36"/>
      <c r="AN70" s="21"/>
      <c r="AO70" s="21"/>
      <c r="AP70" s="21"/>
      <c r="AZ70" s="21"/>
      <c r="BA70" s="21"/>
      <c r="BB70" s="21"/>
      <c r="BL70" s="21"/>
      <c r="BM70" s="21"/>
      <c r="BN70" s="21"/>
      <c r="BX70" s="21"/>
      <c r="BY70" s="21"/>
      <c r="BZ70" s="21"/>
      <c r="CJ70" s="21"/>
      <c r="CK70" s="21"/>
      <c r="CL70" s="21"/>
      <c r="CV70" s="21"/>
      <c r="CW70" s="21"/>
      <c r="CX70" s="21"/>
    </row>
    <row r="71" spans="2:107" x14ac:dyDescent="0.15">
      <c r="B71" s="12"/>
      <c r="G71" s="37"/>
      <c r="I71" s="38"/>
      <c r="J71" s="35"/>
      <c r="K71" s="35"/>
      <c r="L71" s="36"/>
      <c r="M71" s="35"/>
      <c r="N71" s="36"/>
      <c r="AM71" s="37"/>
      <c r="AN71" s="3" t="s">
        <v>3</v>
      </c>
    </row>
    <row r="72" spans="2:107" x14ac:dyDescent="0.15">
      <c r="B72" s="12"/>
      <c r="G72" s="41"/>
      <c r="H72" s="41"/>
      <c r="I72" s="41"/>
      <c r="J72" s="41"/>
      <c r="K72" s="22"/>
      <c r="L72" s="22"/>
      <c r="M72" s="23"/>
      <c r="N72" s="23"/>
      <c r="AN72" s="59"/>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1"/>
      <c r="BP72" s="47" t="s">
        <v>4</v>
      </c>
      <c r="BQ72" s="47"/>
      <c r="BR72" s="47"/>
      <c r="BS72" s="47"/>
      <c r="BT72" s="47"/>
      <c r="BU72" s="47"/>
      <c r="BV72" s="47"/>
      <c r="BW72" s="47"/>
      <c r="BX72" s="47" t="s">
        <v>5</v>
      </c>
      <c r="BY72" s="47"/>
      <c r="BZ72" s="47"/>
      <c r="CA72" s="47"/>
      <c r="CB72" s="47"/>
      <c r="CC72" s="47"/>
      <c r="CD72" s="47"/>
      <c r="CE72" s="47"/>
      <c r="CF72" s="47" t="s">
        <v>6</v>
      </c>
      <c r="CG72" s="47"/>
      <c r="CH72" s="47"/>
      <c r="CI72" s="47"/>
      <c r="CJ72" s="47"/>
      <c r="CK72" s="47"/>
      <c r="CL72" s="47"/>
      <c r="CM72" s="47"/>
      <c r="CN72" s="47" t="s">
        <v>7</v>
      </c>
      <c r="CO72" s="47"/>
      <c r="CP72" s="47"/>
      <c r="CQ72" s="47"/>
      <c r="CR72" s="47"/>
      <c r="CS72" s="47"/>
      <c r="CT72" s="47"/>
      <c r="CU72" s="47"/>
      <c r="CV72" s="47" t="s">
        <v>8</v>
      </c>
      <c r="CW72" s="47"/>
      <c r="CX72" s="47"/>
      <c r="CY72" s="47"/>
      <c r="CZ72" s="47"/>
      <c r="DA72" s="47"/>
      <c r="DB72" s="47"/>
      <c r="DC72" s="47"/>
    </row>
    <row r="73" spans="2:107" x14ac:dyDescent="0.15">
      <c r="B73" s="12"/>
      <c r="G73" s="58"/>
      <c r="H73" s="58"/>
      <c r="I73" s="58"/>
      <c r="J73" s="58"/>
      <c r="K73" s="42"/>
      <c r="L73" s="42"/>
      <c r="M73" s="42"/>
      <c r="N73" s="42"/>
      <c r="AM73" s="21"/>
      <c r="AN73" s="46" t="s">
        <v>9</v>
      </c>
      <c r="AO73" s="46"/>
      <c r="AP73" s="46"/>
      <c r="AQ73" s="46"/>
      <c r="AR73" s="46"/>
      <c r="AS73" s="46"/>
      <c r="AT73" s="46"/>
      <c r="AU73" s="46"/>
      <c r="AV73" s="46"/>
      <c r="AW73" s="46"/>
      <c r="AX73" s="46"/>
      <c r="AY73" s="46"/>
      <c r="AZ73" s="46"/>
      <c r="BA73" s="46"/>
      <c r="BB73" s="46" t="s">
        <v>10</v>
      </c>
      <c r="BC73" s="46"/>
      <c r="BD73" s="46"/>
      <c r="BE73" s="46"/>
      <c r="BF73" s="46"/>
      <c r="BG73" s="46"/>
      <c r="BH73" s="46"/>
      <c r="BI73" s="46"/>
      <c r="BJ73" s="46"/>
      <c r="BK73" s="46"/>
      <c r="BL73" s="46"/>
      <c r="BM73" s="46"/>
      <c r="BN73" s="46"/>
      <c r="BO73" s="46"/>
      <c r="BP73" s="43">
        <v>38.4</v>
      </c>
      <c r="BQ73" s="43"/>
      <c r="BR73" s="43"/>
      <c r="BS73" s="43"/>
      <c r="BT73" s="43"/>
      <c r="BU73" s="43"/>
      <c r="BV73" s="43"/>
      <c r="BW73" s="43"/>
      <c r="BX73" s="43">
        <v>37.5</v>
      </c>
      <c r="BY73" s="43"/>
      <c r="BZ73" s="43"/>
      <c r="CA73" s="43"/>
      <c r="CB73" s="43"/>
      <c r="CC73" s="43"/>
      <c r="CD73" s="43"/>
      <c r="CE73" s="43"/>
      <c r="CF73" s="43">
        <v>26.8</v>
      </c>
      <c r="CG73" s="43"/>
      <c r="CH73" s="43"/>
      <c r="CI73" s="43"/>
      <c r="CJ73" s="43"/>
      <c r="CK73" s="43"/>
      <c r="CL73" s="43"/>
      <c r="CM73" s="43"/>
      <c r="CN73" s="43">
        <v>25.8</v>
      </c>
      <c r="CO73" s="43"/>
      <c r="CP73" s="43"/>
      <c r="CQ73" s="43"/>
      <c r="CR73" s="43"/>
      <c r="CS73" s="43"/>
      <c r="CT73" s="43"/>
      <c r="CU73" s="43"/>
      <c r="CV73" s="43">
        <v>18</v>
      </c>
      <c r="CW73" s="43"/>
      <c r="CX73" s="43"/>
      <c r="CY73" s="43"/>
      <c r="CZ73" s="43"/>
      <c r="DA73" s="43"/>
      <c r="DB73" s="43"/>
      <c r="DC73" s="43"/>
    </row>
    <row r="74" spans="2:107" x14ac:dyDescent="0.15">
      <c r="B74" s="12"/>
      <c r="G74" s="58"/>
      <c r="H74" s="58"/>
      <c r="I74" s="58"/>
      <c r="J74" s="58"/>
      <c r="K74" s="42"/>
      <c r="L74" s="42"/>
      <c r="M74" s="42"/>
      <c r="N74" s="42"/>
      <c r="AM74" s="21"/>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c r="DA74" s="43"/>
      <c r="DB74" s="43"/>
      <c r="DC74" s="43"/>
    </row>
    <row r="75" spans="2:107" x14ac:dyDescent="0.15">
      <c r="B75" s="12"/>
      <c r="G75" s="58"/>
      <c r="H75" s="58"/>
      <c r="I75" s="41"/>
      <c r="J75" s="41"/>
      <c r="K75" s="48"/>
      <c r="L75" s="48"/>
      <c r="M75" s="48"/>
      <c r="N75" s="48"/>
      <c r="AM75" s="21"/>
      <c r="AN75" s="46"/>
      <c r="AO75" s="46"/>
      <c r="AP75" s="46"/>
      <c r="AQ75" s="46"/>
      <c r="AR75" s="46"/>
      <c r="AS75" s="46"/>
      <c r="AT75" s="46"/>
      <c r="AU75" s="46"/>
      <c r="AV75" s="46"/>
      <c r="AW75" s="46"/>
      <c r="AX75" s="46"/>
      <c r="AY75" s="46"/>
      <c r="AZ75" s="46"/>
      <c r="BA75" s="46"/>
      <c r="BB75" s="46" t="s">
        <v>14</v>
      </c>
      <c r="BC75" s="46"/>
      <c r="BD75" s="46"/>
      <c r="BE75" s="46"/>
      <c r="BF75" s="46"/>
      <c r="BG75" s="46"/>
      <c r="BH75" s="46"/>
      <c r="BI75" s="46"/>
      <c r="BJ75" s="46"/>
      <c r="BK75" s="46"/>
      <c r="BL75" s="46"/>
      <c r="BM75" s="46"/>
      <c r="BN75" s="46"/>
      <c r="BO75" s="46"/>
      <c r="BP75" s="43">
        <v>9.1</v>
      </c>
      <c r="BQ75" s="43"/>
      <c r="BR75" s="43"/>
      <c r="BS75" s="43"/>
      <c r="BT75" s="43"/>
      <c r="BU75" s="43"/>
      <c r="BV75" s="43"/>
      <c r="BW75" s="43"/>
      <c r="BX75" s="43">
        <v>9.1</v>
      </c>
      <c r="BY75" s="43"/>
      <c r="BZ75" s="43"/>
      <c r="CA75" s="43"/>
      <c r="CB75" s="43"/>
      <c r="CC75" s="43"/>
      <c r="CD75" s="43"/>
      <c r="CE75" s="43"/>
      <c r="CF75" s="43">
        <v>8.4</v>
      </c>
      <c r="CG75" s="43"/>
      <c r="CH75" s="43"/>
      <c r="CI75" s="43"/>
      <c r="CJ75" s="43"/>
      <c r="CK75" s="43"/>
      <c r="CL75" s="43"/>
      <c r="CM75" s="43"/>
      <c r="CN75" s="43">
        <v>8</v>
      </c>
      <c r="CO75" s="43"/>
      <c r="CP75" s="43"/>
      <c r="CQ75" s="43"/>
      <c r="CR75" s="43"/>
      <c r="CS75" s="43"/>
      <c r="CT75" s="43"/>
      <c r="CU75" s="43"/>
      <c r="CV75" s="43">
        <v>7.2</v>
      </c>
      <c r="CW75" s="43"/>
      <c r="CX75" s="43"/>
      <c r="CY75" s="43"/>
      <c r="CZ75" s="43"/>
      <c r="DA75" s="43"/>
      <c r="DB75" s="43"/>
      <c r="DC75" s="43"/>
    </row>
    <row r="76" spans="2:107" x14ac:dyDescent="0.15">
      <c r="B76" s="12"/>
      <c r="G76" s="58"/>
      <c r="H76" s="58"/>
      <c r="I76" s="41"/>
      <c r="J76" s="41"/>
      <c r="K76" s="48"/>
      <c r="L76" s="48"/>
      <c r="M76" s="48"/>
      <c r="N76" s="48"/>
      <c r="AM76" s="21"/>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c r="DA76" s="43"/>
      <c r="DB76" s="43"/>
      <c r="DC76" s="43"/>
    </row>
    <row r="77" spans="2:107" x14ac:dyDescent="0.15">
      <c r="B77" s="12"/>
      <c r="G77" s="41"/>
      <c r="H77" s="41"/>
      <c r="I77" s="41"/>
      <c r="J77" s="41"/>
      <c r="K77" s="42"/>
      <c r="L77" s="42"/>
      <c r="M77" s="42"/>
      <c r="N77" s="42"/>
      <c r="AN77" s="47" t="s">
        <v>12</v>
      </c>
      <c r="AO77" s="47"/>
      <c r="AP77" s="47"/>
      <c r="AQ77" s="47"/>
      <c r="AR77" s="47"/>
      <c r="AS77" s="47"/>
      <c r="AT77" s="47"/>
      <c r="AU77" s="47"/>
      <c r="AV77" s="47"/>
      <c r="AW77" s="47"/>
      <c r="AX77" s="47"/>
      <c r="AY77" s="47"/>
      <c r="AZ77" s="47"/>
      <c r="BA77" s="47"/>
      <c r="BB77" s="46" t="s">
        <v>10</v>
      </c>
      <c r="BC77" s="46"/>
      <c r="BD77" s="46"/>
      <c r="BE77" s="46"/>
      <c r="BF77" s="46"/>
      <c r="BG77" s="46"/>
      <c r="BH77" s="46"/>
      <c r="BI77" s="46"/>
      <c r="BJ77" s="46"/>
      <c r="BK77" s="46"/>
      <c r="BL77" s="46"/>
      <c r="BM77" s="46"/>
      <c r="BN77" s="46"/>
      <c r="BO77" s="46"/>
      <c r="BP77" s="43">
        <v>54.6</v>
      </c>
      <c r="BQ77" s="43"/>
      <c r="BR77" s="43"/>
      <c r="BS77" s="43"/>
      <c r="BT77" s="43"/>
      <c r="BU77" s="43"/>
      <c r="BV77" s="43"/>
      <c r="BW77" s="43"/>
      <c r="BX77" s="43">
        <v>53.2</v>
      </c>
      <c r="BY77" s="43"/>
      <c r="BZ77" s="43"/>
      <c r="CA77" s="43"/>
      <c r="CB77" s="43"/>
      <c r="CC77" s="43"/>
      <c r="CD77" s="43"/>
      <c r="CE77" s="43"/>
      <c r="CF77" s="43">
        <v>47.9</v>
      </c>
      <c r="CG77" s="43"/>
      <c r="CH77" s="43"/>
      <c r="CI77" s="43"/>
      <c r="CJ77" s="43"/>
      <c r="CK77" s="43"/>
      <c r="CL77" s="43"/>
      <c r="CM77" s="43"/>
      <c r="CN77" s="43">
        <v>49</v>
      </c>
      <c r="CO77" s="43"/>
      <c r="CP77" s="43"/>
      <c r="CQ77" s="43"/>
      <c r="CR77" s="43"/>
      <c r="CS77" s="43"/>
      <c r="CT77" s="43"/>
      <c r="CU77" s="43"/>
      <c r="CV77" s="43">
        <v>41.3</v>
      </c>
      <c r="CW77" s="43"/>
      <c r="CX77" s="43"/>
      <c r="CY77" s="43"/>
      <c r="CZ77" s="43"/>
      <c r="DA77" s="43"/>
      <c r="DB77" s="43"/>
      <c r="DC77" s="43"/>
    </row>
    <row r="78" spans="2:107" x14ac:dyDescent="0.15">
      <c r="B78" s="12"/>
      <c r="G78" s="41"/>
      <c r="H78" s="41"/>
      <c r="I78" s="41"/>
      <c r="J78" s="41"/>
      <c r="K78" s="42"/>
      <c r="L78" s="42"/>
      <c r="M78" s="42"/>
      <c r="N78" s="42"/>
      <c r="AN78" s="47"/>
      <c r="AO78" s="47"/>
      <c r="AP78" s="47"/>
      <c r="AQ78" s="47"/>
      <c r="AR78" s="47"/>
      <c r="AS78" s="47"/>
      <c r="AT78" s="47"/>
      <c r="AU78" s="47"/>
      <c r="AV78" s="47"/>
      <c r="AW78" s="47"/>
      <c r="AX78" s="47"/>
      <c r="AY78" s="47"/>
      <c r="AZ78" s="47"/>
      <c r="BA78" s="47"/>
      <c r="BB78" s="46"/>
      <c r="BC78" s="46"/>
      <c r="BD78" s="46"/>
      <c r="BE78" s="46"/>
      <c r="BF78" s="46"/>
      <c r="BG78" s="46"/>
      <c r="BH78" s="46"/>
      <c r="BI78" s="46"/>
      <c r="BJ78" s="46"/>
      <c r="BK78" s="46"/>
      <c r="BL78" s="46"/>
      <c r="BM78" s="46"/>
      <c r="BN78" s="46"/>
      <c r="BO78" s="46"/>
      <c r="BP78" s="43"/>
      <c r="BQ78" s="43"/>
      <c r="BR78" s="43"/>
      <c r="BS78" s="43"/>
      <c r="BT78" s="43"/>
      <c r="BU78" s="43"/>
      <c r="BV78" s="43"/>
      <c r="BW78" s="43"/>
      <c r="BX78" s="43"/>
      <c r="BY78" s="43"/>
      <c r="BZ78" s="43"/>
      <c r="CA78" s="43"/>
      <c r="CB78" s="43"/>
      <c r="CC78" s="43"/>
      <c r="CD78" s="43"/>
      <c r="CE78" s="43"/>
      <c r="CF78" s="43"/>
      <c r="CG78" s="43"/>
      <c r="CH78" s="43"/>
      <c r="CI78" s="43"/>
      <c r="CJ78" s="43"/>
      <c r="CK78" s="43"/>
      <c r="CL78" s="43"/>
      <c r="CM78" s="43"/>
      <c r="CN78" s="43"/>
      <c r="CO78" s="43"/>
      <c r="CP78" s="43"/>
      <c r="CQ78" s="43"/>
      <c r="CR78" s="43"/>
      <c r="CS78" s="43"/>
      <c r="CT78" s="43"/>
      <c r="CU78" s="43"/>
      <c r="CV78" s="43"/>
      <c r="CW78" s="43"/>
      <c r="CX78" s="43"/>
      <c r="CY78" s="43"/>
      <c r="CZ78" s="43"/>
      <c r="DA78" s="43"/>
      <c r="DB78" s="43"/>
      <c r="DC78" s="43"/>
    </row>
    <row r="79" spans="2:107" x14ac:dyDescent="0.15">
      <c r="B79" s="12"/>
      <c r="G79" s="41"/>
      <c r="H79" s="41"/>
      <c r="I79" s="44"/>
      <c r="J79" s="44"/>
      <c r="K79" s="45"/>
      <c r="L79" s="45"/>
      <c r="M79" s="45"/>
      <c r="N79" s="45"/>
      <c r="AN79" s="47"/>
      <c r="AO79" s="47"/>
      <c r="AP79" s="47"/>
      <c r="AQ79" s="47"/>
      <c r="AR79" s="47"/>
      <c r="AS79" s="47"/>
      <c r="AT79" s="47"/>
      <c r="AU79" s="47"/>
      <c r="AV79" s="47"/>
      <c r="AW79" s="47"/>
      <c r="AX79" s="47"/>
      <c r="AY79" s="47"/>
      <c r="AZ79" s="47"/>
      <c r="BA79" s="47"/>
      <c r="BB79" s="46" t="s">
        <v>14</v>
      </c>
      <c r="BC79" s="46"/>
      <c r="BD79" s="46"/>
      <c r="BE79" s="46"/>
      <c r="BF79" s="46"/>
      <c r="BG79" s="46"/>
      <c r="BH79" s="46"/>
      <c r="BI79" s="46"/>
      <c r="BJ79" s="46"/>
      <c r="BK79" s="46"/>
      <c r="BL79" s="46"/>
      <c r="BM79" s="46"/>
      <c r="BN79" s="46"/>
      <c r="BO79" s="46"/>
      <c r="BP79" s="43">
        <v>10</v>
      </c>
      <c r="BQ79" s="43"/>
      <c r="BR79" s="43"/>
      <c r="BS79" s="43"/>
      <c r="BT79" s="43"/>
      <c r="BU79" s="43"/>
      <c r="BV79" s="43"/>
      <c r="BW79" s="43"/>
      <c r="BX79" s="43">
        <v>9.8000000000000007</v>
      </c>
      <c r="BY79" s="43"/>
      <c r="BZ79" s="43"/>
      <c r="CA79" s="43"/>
      <c r="CB79" s="43"/>
      <c r="CC79" s="43"/>
      <c r="CD79" s="43"/>
      <c r="CE79" s="43"/>
      <c r="CF79" s="43">
        <v>9.6</v>
      </c>
      <c r="CG79" s="43"/>
      <c r="CH79" s="43"/>
      <c r="CI79" s="43"/>
      <c r="CJ79" s="43"/>
      <c r="CK79" s="43"/>
      <c r="CL79" s="43"/>
      <c r="CM79" s="43"/>
      <c r="CN79" s="43">
        <v>9.5</v>
      </c>
      <c r="CO79" s="43"/>
      <c r="CP79" s="43"/>
      <c r="CQ79" s="43"/>
      <c r="CR79" s="43"/>
      <c r="CS79" s="43"/>
      <c r="CT79" s="43"/>
      <c r="CU79" s="43"/>
      <c r="CV79" s="43">
        <v>9.1999999999999993</v>
      </c>
      <c r="CW79" s="43"/>
      <c r="CX79" s="43"/>
      <c r="CY79" s="43"/>
      <c r="CZ79" s="43"/>
      <c r="DA79" s="43"/>
      <c r="DB79" s="43"/>
      <c r="DC79" s="43"/>
    </row>
    <row r="80" spans="2:107" x14ac:dyDescent="0.15">
      <c r="B80" s="12"/>
      <c r="G80" s="41"/>
      <c r="H80" s="41"/>
      <c r="I80" s="44"/>
      <c r="J80" s="44"/>
      <c r="K80" s="45"/>
      <c r="L80" s="45"/>
      <c r="M80" s="45"/>
      <c r="N80" s="45"/>
      <c r="AN80" s="47"/>
      <c r="AO80" s="47"/>
      <c r="AP80" s="47"/>
      <c r="AQ80" s="47"/>
      <c r="AR80" s="47"/>
      <c r="AS80" s="47"/>
      <c r="AT80" s="47"/>
      <c r="AU80" s="47"/>
      <c r="AV80" s="47"/>
      <c r="AW80" s="47"/>
      <c r="AX80" s="47"/>
      <c r="AY80" s="47"/>
      <c r="AZ80" s="47"/>
      <c r="BA80" s="47"/>
      <c r="BB80" s="46"/>
      <c r="BC80" s="46"/>
      <c r="BD80" s="46"/>
      <c r="BE80" s="46"/>
      <c r="BF80" s="46"/>
      <c r="BG80" s="46"/>
      <c r="BH80" s="46"/>
      <c r="BI80" s="46"/>
      <c r="BJ80" s="46"/>
      <c r="BK80" s="46"/>
      <c r="BL80" s="46"/>
      <c r="BM80" s="46"/>
      <c r="BN80" s="46"/>
      <c r="BO80" s="46"/>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c r="DA80" s="43"/>
      <c r="DB80" s="43"/>
      <c r="DC80" s="43"/>
    </row>
    <row r="81" spans="2:109" x14ac:dyDescent="0.15">
      <c r="B81" s="12"/>
    </row>
    <row r="82" spans="2:109" ht="17.25" x14ac:dyDescent="0.15">
      <c r="B82" s="12"/>
      <c r="K82" s="39"/>
      <c r="L82" s="39"/>
      <c r="M82" s="39"/>
      <c r="N82" s="39"/>
      <c r="AQ82" s="39"/>
      <c r="AR82" s="39"/>
      <c r="AS82" s="39"/>
      <c r="AT82" s="39"/>
      <c r="BC82" s="39"/>
      <c r="BD82" s="39"/>
      <c r="BE82" s="39"/>
      <c r="BF82" s="39"/>
      <c r="BO82" s="39"/>
      <c r="BP82" s="39"/>
      <c r="BQ82" s="39"/>
      <c r="BR82" s="39"/>
      <c r="CA82" s="39"/>
      <c r="CB82" s="39"/>
      <c r="CC82" s="39"/>
      <c r="CD82" s="39"/>
      <c r="CM82" s="39"/>
      <c r="CN82" s="39"/>
      <c r="CO82" s="39"/>
      <c r="CP82" s="39"/>
      <c r="CY82" s="39"/>
      <c r="CZ82" s="39"/>
      <c r="DA82" s="39"/>
      <c r="DB82" s="39"/>
      <c r="DC82" s="39"/>
    </row>
    <row r="83" spans="2:109" x14ac:dyDescent="0.15">
      <c r="B83" s="14"/>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6"/>
    </row>
    <row r="84" spans="2:109" x14ac:dyDescent="0.15">
      <c r="DD84" s="3"/>
      <c r="DE84" s="3"/>
    </row>
    <row r="85" spans="2:109" x14ac:dyDescent="0.15">
      <c r="DD85" s="3"/>
      <c r="DE85" s="3"/>
    </row>
    <row r="86" spans="2:109" hidden="1" x14ac:dyDescent="0.15">
      <c r="DD86" s="3"/>
      <c r="DE86" s="3"/>
    </row>
    <row r="87" spans="2:109" hidden="1" x14ac:dyDescent="0.15">
      <c r="K87" s="40"/>
      <c r="AQ87" s="40"/>
      <c r="BC87" s="40"/>
      <c r="BO87" s="40"/>
      <c r="CA87" s="40"/>
      <c r="CM87" s="40"/>
      <c r="CY87" s="40"/>
      <c r="DD87" s="3"/>
      <c r="DE87" s="3"/>
    </row>
    <row r="88" spans="2:109" hidden="1" x14ac:dyDescent="0.15">
      <c r="DD88" s="3"/>
      <c r="DE88" s="3"/>
    </row>
    <row r="89" spans="2:109" hidden="1" x14ac:dyDescent="0.15">
      <c r="DD89" s="3"/>
      <c r="DE89" s="3"/>
    </row>
    <row r="90" spans="2:109" hidden="1" x14ac:dyDescent="0.15">
      <c r="DD90" s="3"/>
      <c r="DE90" s="3"/>
    </row>
    <row r="91" spans="2:109" hidden="1" x14ac:dyDescent="0.15">
      <c r="DD91" s="3"/>
      <c r="DE91" s="3"/>
    </row>
    <row r="92" spans="2:109" ht="13.5" hidden="1" customHeight="1" x14ac:dyDescent="0.15">
      <c r="DD92" s="3"/>
      <c r="DE92" s="3"/>
    </row>
    <row r="93" spans="2:109" ht="13.5" hidden="1" customHeight="1" x14ac:dyDescent="0.15">
      <c r="DD93" s="3"/>
      <c r="DE93" s="3"/>
    </row>
    <row r="94" spans="2:109" ht="13.5" hidden="1" customHeight="1" x14ac:dyDescent="0.15">
      <c r="DD94" s="3"/>
      <c r="DE94" s="3"/>
    </row>
    <row r="95" spans="2:109" ht="13.5" hidden="1" customHeight="1" x14ac:dyDescent="0.15">
      <c r="DD95" s="3"/>
      <c r="DE95" s="3"/>
    </row>
    <row r="96" spans="2:109" ht="13.5" hidden="1" customHeight="1" x14ac:dyDescent="0.15">
      <c r="DD96" s="3"/>
      <c r="DE96" s="3"/>
    </row>
    <row r="97" s="3" customFormat="1" ht="13.5" hidden="1" customHeight="1" x14ac:dyDescent="0.15"/>
    <row r="98" s="3" customFormat="1" ht="13.5" hidden="1" customHeight="1" x14ac:dyDescent="0.15"/>
    <row r="99" s="3" customFormat="1" ht="13.5" hidden="1" customHeight="1" x14ac:dyDescent="0.15"/>
    <row r="100" s="3" customFormat="1" ht="13.5" hidden="1" customHeight="1" x14ac:dyDescent="0.15"/>
    <row r="101" s="3" customFormat="1" ht="13.5" hidden="1" customHeight="1" x14ac:dyDescent="0.15"/>
    <row r="102" s="3" customFormat="1" ht="13.5" hidden="1" customHeight="1" x14ac:dyDescent="0.15"/>
    <row r="103" s="3" customFormat="1" ht="13.5" hidden="1" customHeight="1" x14ac:dyDescent="0.15"/>
    <row r="104" s="3" customFormat="1" ht="13.5" hidden="1" customHeight="1" x14ac:dyDescent="0.15"/>
    <row r="105" s="3" customFormat="1" ht="13.5" hidden="1" customHeight="1" x14ac:dyDescent="0.15"/>
    <row r="106" s="3" customFormat="1" ht="13.5" hidden="1" customHeight="1" x14ac:dyDescent="0.15"/>
    <row r="107" s="3" customFormat="1" ht="13.5" hidden="1" customHeight="1" x14ac:dyDescent="0.15"/>
    <row r="108" s="3" customFormat="1" ht="13.5" hidden="1" customHeight="1" x14ac:dyDescent="0.15"/>
    <row r="109" s="3" customFormat="1" ht="13.5" hidden="1" customHeight="1" x14ac:dyDescent="0.15"/>
    <row r="110" s="3" customFormat="1" ht="13.5" hidden="1" customHeight="1" x14ac:dyDescent="0.15"/>
    <row r="111" s="3" customFormat="1" ht="13.5" hidden="1" customHeight="1" x14ac:dyDescent="0.15"/>
    <row r="112" s="3" customFormat="1" ht="13.5" hidden="1" customHeight="1" x14ac:dyDescent="0.15"/>
    <row r="113" s="3" customFormat="1" ht="13.5" hidden="1" customHeight="1" x14ac:dyDescent="0.15"/>
    <row r="114" s="3" customFormat="1" ht="13.5" hidden="1" customHeight="1" x14ac:dyDescent="0.15"/>
    <row r="115" s="3" customFormat="1" ht="13.5" hidden="1" customHeight="1" x14ac:dyDescent="0.15"/>
    <row r="116" s="3" customFormat="1" ht="13.5" hidden="1" customHeight="1" x14ac:dyDescent="0.15"/>
    <row r="117" s="3" customFormat="1" ht="13.5" hidden="1" customHeight="1" x14ac:dyDescent="0.15"/>
    <row r="118" s="3" customFormat="1" ht="13.5" hidden="1" customHeight="1" x14ac:dyDescent="0.15"/>
    <row r="119" s="3" customFormat="1" ht="13.5" hidden="1" customHeight="1" x14ac:dyDescent="0.15"/>
    <row r="120" s="3" customFormat="1" ht="13.5" hidden="1" customHeight="1" x14ac:dyDescent="0.15"/>
    <row r="121" s="3" customFormat="1" ht="13.5" hidden="1" customHeight="1" x14ac:dyDescent="0.15"/>
    <row r="122" s="3" customFormat="1" ht="13.5" hidden="1" customHeight="1" x14ac:dyDescent="0.15"/>
    <row r="123" s="3" customFormat="1" ht="13.5" hidden="1" customHeight="1" x14ac:dyDescent="0.15"/>
    <row r="124" s="3" customFormat="1" ht="13.5" hidden="1" customHeight="1" x14ac:dyDescent="0.15"/>
    <row r="125" s="3" customFormat="1" ht="13.5" hidden="1" customHeight="1" x14ac:dyDescent="0.15"/>
    <row r="126" s="3" customFormat="1" ht="13.5" hidden="1" customHeight="1" x14ac:dyDescent="0.15"/>
    <row r="127" s="3" customFormat="1" ht="13.5" hidden="1" customHeight="1" x14ac:dyDescent="0.15"/>
    <row r="128" s="3" customFormat="1" ht="13.5" hidden="1" customHeight="1" x14ac:dyDescent="0.15"/>
    <row r="129" s="3" customFormat="1" ht="13.5" hidden="1" customHeight="1" x14ac:dyDescent="0.15"/>
    <row r="130" s="3" customFormat="1" ht="13.5" hidden="1" customHeight="1" x14ac:dyDescent="0.15"/>
    <row r="131" s="3" customFormat="1" ht="13.5" hidden="1" customHeight="1" x14ac:dyDescent="0.15"/>
    <row r="132" s="3" customFormat="1" ht="13.5" hidden="1" customHeight="1" x14ac:dyDescent="0.15"/>
    <row r="133" s="3" customFormat="1" ht="13.5" hidden="1" customHeight="1" x14ac:dyDescent="0.15"/>
    <row r="134" s="3" customFormat="1" ht="13.5" hidden="1" customHeight="1" x14ac:dyDescent="0.15"/>
    <row r="135" s="3" customFormat="1" ht="13.5" hidden="1" customHeight="1" x14ac:dyDescent="0.15"/>
    <row r="136" s="3" customFormat="1" ht="13.5" hidden="1" customHeight="1" x14ac:dyDescent="0.15"/>
    <row r="137" s="3" customFormat="1" ht="13.5" hidden="1" customHeight="1" x14ac:dyDescent="0.15"/>
    <row r="138" s="3" customFormat="1" ht="13.5" hidden="1" customHeight="1" x14ac:dyDescent="0.15"/>
    <row r="139" s="3" customFormat="1" ht="13.5" hidden="1" customHeight="1" x14ac:dyDescent="0.15"/>
    <row r="140" s="3" customFormat="1" ht="13.5" hidden="1" customHeight="1" x14ac:dyDescent="0.15"/>
    <row r="141" s="3" customFormat="1" ht="13.5" hidden="1" customHeight="1" x14ac:dyDescent="0.15"/>
    <row r="142" s="3" customFormat="1" ht="13.5" hidden="1" customHeight="1" x14ac:dyDescent="0.15"/>
    <row r="143" s="3" customFormat="1" ht="13.5" hidden="1" customHeight="1" x14ac:dyDescent="0.15"/>
    <row r="144" s="3" customFormat="1" ht="13.5" hidden="1" customHeight="1" x14ac:dyDescent="0.15"/>
    <row r="145" s="3" customFormat="1" ht="13.5" hidden="1" customHeight="1" x14ac:dyDescent="0.15"/>
    <row r="146" s="3" customFormat="1" ht="13.5" hidden="1" customHeight="1" x14ac:dyDescent="0.15"/>
    <row r="147" s="3" customFormat="1" ht="13.5" hidden="1" customHeight="1" x14ac:dyDescent="0.15"/>
    <row r="148" s="3" customFormat="1" ht="13.5" hidden="1" customHeight="1" x14ac:dyDescent="0.15"/>
    <row r="149" s="3" customFormat="1" ht="13.5" hidden="1" customHeight="1" x14ac:dyDescent="0.15"/>
    <row r="150" s="3" customFormat="1" ht="13.5" hidden="1" customHeight="1" x14ac:dyDescent="0.15"/>
    <row r="151" s="3" customFormat="1" ht="13.5" hidden="1" customHeight="1" x14ac:dyDescent="0.15"/>
    <row r="152" s="3" customFormat="1" ht="13.5" hidden="1" customHeight="1" x14ac:dyDescent="0.15"/>
    <row r="153" s="3" customFormat="1" ht="13.5" hidden="1" customHeight="1" x14ac:dyDescent="0.15"/>
    <row r="154" s="3" customFormat="1" ht="13.5" hidden="1" customHeight="1" x14ac:dyDescent="0.15"/>
    <row r="155" s="3" customFormat="1" ht="13.5" hidden="1" customHeight="1" x14ac:dyDescent="0.15"/>
    <row r="156" s="3" customFormat="1" ht="13.5" hidden="1" customHeight="1" x14ac:dyDescent="0.15"/>
    <row r="157" s="3" customFormat="1" ht="13.5" hidden="1" customHeight="1" x14ac:dyDescent="0.15"/>
    <row r="158" s="3" customFormat="1" ht="13.5" hidden="1" customHeight="1" x14ac:dyDescent="0.15"/>
    <row r="159" s="3" customFormat="1" ht="13.5" hidden="1" customHeight="1" x14ac:dyDescent="0.15"/>
    <row r="160" s="3" customFormat="1" ht="13.5" hidden="1" customHeight="1" x14ac:dyDescent="0.15"/>
  </sheetData>
  <sheetProtection algorithmName="SHA-512" hashValue="qVmRg7q1eOLhi4U3eugNiFIz/IK+z9imPwdnyHWTGTz83/HCPMSoEOO7Pi4m7TfIXTy8RR47x/Ezb+Z5pae05Q==" saltValue="l5+TUxQKj08/dqEGFNmMQ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5" customWidth="1"/>
    <col min="35" max="122" width="2.5" style="6" customWidth="1"/>
    <col min="123" max="16384" width="2.5" style="6" hidden="1"/>
  </cols>
  <sheetData>
    <row r="1" spans="1:34" ht="13.5" customHeight="1"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1:34" x14ac:dyDescent="0.15">
      <c r="S2" s="6"/>
      <c r="AH2" s="6"/>
    </row>
    <row r="3" spans="1:34"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1:34" x14ac:dyDescent="0.15"/>
    <row r="5" spans="1:34" x14ac:dyDescent="0.15"/>
    <row r="6" spans="1:34" x14ac:dyDescent="0.15"/>
    <row r="7" spans="1:34" x14ac:dyDescent="0.15"/>
    <row r="8" spans="1:34" x14ac:dyDescent="0.15"/>
    <row r="9" spans="1:34" x14ac:dyDescent="0.15">
      <c r="AH9" s="6"/>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6"/>
    </row>
    <row r="18" spans="12:34" x14ac:dyDescent="0.15"/>
    <row r="19" spans="12:34" x14ac:dyDescent="0.15"/>
    <row r="20" spans="12:34" x14ac:dyDescent="0.15">
      <c r="AH20" s="6"/>
    </row>
    <row r="21" spans="12:34" x14ac:dyDescent="0.15">
      <c r="AH21" s="6"/>
    </row>
    <row r="22" spans="12:34" x14ac:dyDescent="0.15"/>
    <row r="23" spans="12:34" x14ac:dyDescent="0.15"/>
    <row r="24" spans="12:34" x14ac:dyDescent="0.15">
      <c r="Q24" s="6"/>
    </row>
    <row r="25" spans="12:34" x14ac:dyDescent="0.15"/>
    <row r="26" spans="12:34" x14ac:dyDescent="0.15"/>
    <row r="27" spans="12:34" x14ac:dyDescent="0.15"/>
    <row r="28" spans="12:34" x14ac:dyDescent="0.15">
      <c r="O28" s="6"/>
      <c r="T28" s="6"/>
      <c r="AH28" s="6"/>
    </row>
    <row r="29" spans="12:34" x14ac:dyDescent="0.15"/>
    <row r="30" spans="12:34" x14ac:dyDescent="0.15"/>
    <row r="31" spans="12:34" x14ac:dyDescent="0.15">
      <c r="Q31" s="6"/>
    </row>
    <row r="32" spans="12:34" x14ac:dyDescent="0.15">
      <c r="L32" s="6"/>
    </row>
    <row r="33" spans="2:34" x14ac:dyDescent="0.15">
      <c r="C33" s="6"/>
      <c r="E33" s="6"/>
      <c r="G33" s="6"/>
      <c r="I33" s="6"/>
      <c r="X33" s="6"/>
    </row>
    <row r="34" spans="2:34" x14ac:dyDescent="0.15">
      <c r="B34" s="6"/>
      <c r="P34" s="6"/>
      <c r="R34" s="6"/>
      <c r="T34" s="6"/>
    </row>
    <row r="35" spans="2:34" x14ac:dyDescent="0.15">
      <c r="D35" s="6"/>
      <c r="W35" s="6"/>
      <c r="AC35" s="6"/>
      <c r="AD35" s="6"/>
      <c r="AE35" s="6"/>
      <c r="AF35" s="6"/>
      <c r="AG35" s="6"/>
      <c r="AH35" s="6"/>
    </row>
    <row r="36" spans="2:34" x14ac:dyDescent="0.15">
      <c r="H36" s="6"/>
      <c r="J36" s="6"/>
      <c r="K36" s="6"/>
      <c r="M36" s="6"/>
      <c r="Y36" s="6"/>
      <c r="Z36" s="6"/>
      <c r="AA36" s="6"/>
      <c r="AB36" s="6"/>
      <c r="AC36" s="6"/>
      <c r="AD36" s="6"/>
      <c r="AE36" s="6"/>
      <c r="AF36" s="6"/>
      <c r="AG36" s="6"/>
      <c r="AH36" s="6"/>
    </row>
    <row r="37" spans="2:34" x14ac:dyDescent="0.15">
      <c r="AH37" s="6"/>
    </row>
    <row r="38" spans="2:34" x14ac:dyDescent="0.15">
      <c r="AG38" s="6"/>
      <c r="AH38" s="6"/>
    </row>
    <row r="39" spans="2:34" x14ac:dyDescent="0.15"/>
    <row r="40" spans="2:34" x14ac:dyDescent="0.15">
      <c r="X40" s="6"/>
    </row>
    <row r="41" spans="2:34" x14ac:dyDescent="0.15">
      <c r="R41" s="6"/>
    </row>
    <row r="42" spans="2:34" x14ac:dyDescent="0.15">
      <c r="W42" s="6"/>
    </row>
    <row r="43" spans="2:34" x14ac:dyDescent="0.15">
      <c r="Y43" s="6"/>
      <c r="Z43" s="6"/>
      <c r="AA43" s="6"/>
      <c r="AB43" s="6"/>
      <c r="AC43" s="6"/>
      <c r="AD43" s="6"/>
      <c r="AE43" s="6"/>
      <c r="AF43" s="6"/>
      <c r="AG43" s="6"/>
      <c r="AH43" s="6"/>
    </row>
    <row r="44" spans="2:34" x14ac:dyDescent="0.15">
      <c r="AH44" s="6"/>
    </row>
    <row r="45" spans="2:34" x14ac:dyDescent="0.15">
      <c r="X45" s="6"/>
    </row>
    <row r="46" spans="2:34" x14ac:dyDescent="0.15"/>
    <row r="47" spans="2:34" x14ac:dyDescent="0.15"/>
    <row r="48" spans="2:34" x14ac:dyDescent="0.15">
      <c r="W48" s="6"/>
      <c r="Y48" s="6"/>
      <c r="Z48" s="6"/>
      <c r="AA48" s="6"/>
      <c r="AB48" s="6"/>
      <c r="AC48" s="6"/>
      <c r="AD48" s="6"/>
      <c r="AE48" s="6"/>
      <c r="AF48" s="6"/>
      <c r="AG48" s="6"/>
      <c r="AH48" s="6"/>
    </row>
    <row r="49" spans="28:34" x14ac:dyDescent="0.15"/>
    <row r="50" spans="28:34" x14ac:dyDescent="0.15">
      <c r="AE50" s="6"/>
      <c r="AF50" s="6"/>
      <c r="AG50" s="6"/>
      <c r="AH50" s="6"/>
    </row>
    <row r="51" spans="28:34" x14ac:dyDescent="0.15">
      <c r="AC51" s="6"/>
      <c r="AD51" s="6"/>
      <c r="AE51" s="6"/>
      <c r="AF51" s="6"/>
      <c r="AG51" s="6"/>
      <c r="AH51" s="6"/>
    </row>
    <row r="52" spans="28:34" x14ac:dyDescent="0.15"/>
    <row r="53" spans="28:34" x14ac:dyDescent="0.15">
      <c r="AF53" s="6"/>
      <c r="AG53" s="6"/>
      <c r="AH53" s="6"/>
    </row>
    <row r="54" spans="28:34" x14ac:dyDescent="0.15">
      <c r="AH54" s="6"/>
    </row>
    <row r="55" spans="28:34" x14ac:dyDescent="0.15"/>
    <row r="56" spans="28:34" x14ac:dyDescent="0.15">
      <c r="AB56" s="6"/>
      <c r="AC56" s="6"/>
      <c r="AD56" s="6"/>
      <c r="AE56" s="6"/>
      <c r="AF56" s="6"/>
      <c r="AG56" s="6"/>
      <c r="AH56" s="6"/>
    </row>
    <row r="57" spans="28:34" x14ac:dyDescent="0.15">
      <c r="AH57" s="6"/>
    </row>
    <row r="58" spans="28:34" x14ac:dyDescent="0.15">
      <c r="AH58" s="6"/>
    </row>
    <row r="59" spans="28:34" x14ac:dyDescent="0.15"/>
    <row r="60" spans="28:34" x14ac:dyDescent="0.15"/>
    <row r="61" spans="28:34" x14ac:dyDescent="0.15"/>
    <row r="62" spans="28:34" x14ac:dyDescent="0.15"/>
    <row r="63" spans="28:34" x14ac:dyDescent="0.15">
      <c r="AH63" s="6"/>
    </row>
    <row r="64" spans="28:34" x14ac:dyDescent="0.15">
      <c r="AG64" s="6"/>
      <c r="AH64" s="6"/>
    </row>
    <row r="65" spans="28:34" x14ac:dyDescent="0.15"/>
    <row r="66" spans="28:34" x14ac:dyDescent="0.15"/>
    <row r="67" spans="28:34" x14ac:dyDescent="0.15"/>
    <row r="68" spans="28:34" x14ac:dyDescent="0.15">
      <c r="AB68" s="6"/>
      <c r="AC68" s="6"/>
      <c r="AD68" s="6"/>
      <c r="AE68" s="6"/>
      <c r="AF68" s="6"/>
      <c r="AG68" s="6"/>
      <c r="AH68" s="6"/>
    </row>
    <row r="69" spans="28:34" x14ac:dyDescent="0.15">
      <c r="AF69" s="6"/>
      <c r="AG69" s="6"/>
      <c r="AH69" s="6"/>
    </row>
    <row r="70" spans="28:34" x14ac:dyDescent="0.15"/>
    <row r="71" spans="28:34" x14ac:dyDescent="0.15"/>
    <row r="72" spans="28:34" x14ac:dyDescent="0.15"/>
    <row r="73" spans="28:34" x14ac:dyDescent="0.15"/>
    <row r="74" spans="28:34" x14ac:dyDescent="0.15"/>
    <row r="75" spans="28:34" x14ac:dyDescent="0.15">
      <c r="AH75" s="6"/>
    </row>
    <row r="76" spans="28:34" x14ac:dyDescent="0.15">
      <c r="AF76" s="6"/>
      <c r="AG76" s="6"/>
      <c r="AH76" s="6"/>
    </row>
    <row r="77" spans="28:34" x14ac:dyDescent="0.15">
      <c r="AG77" s="6"/>
      <c r="AH77" s="6"/>
    </row>
    <row r="78" spans="28:34" x14ac:dyDescent="0.15"/>
    <row r="79" spans="28:34" x14ac:dyDescent="0.15"/>
    <row r="80" spans="28:34" x14ac:dyDescent="0.15"/>
    <row r="81" spans="25:34" x14ac:dyDescent="0.15"/>
    <row r="82" spans="25:34" x14ac:dyDescent="0.15">
      <c r="Y82" s="6"/>
    </row>
    <row r="83" spans="25:34" x14ac:dyDescent="0.15">
      <c r="Y83" s="6"/>
      <c r="Z83" s="6"/>
      <c r="AA83" s="6"/>
      <c r="AB83" s="6"/>
      <c r="AC83" s="6"/>
      <c r="AD83" s="6"/>
      <c r="AE83" s="6"/>
      <c r="AF83" s="6"/>
      <c r="AG83" s="6"/>
      <c r="AH83" s="6"/>
    </row>
    <row r="84" spans="25:34" x14ac:dyDescent="0.15"/>
    <row r="85" spans="25:34" x14ac:dyDescent="0.15"/>
    <row r="86" spans="25:34" x14ac:dyDescent="0.15"/>
    <row r="87" spans="25:34" x14ac:dyDescent="0.15"/>
    <row r="88" spans="25:34" x14ac:dyDescent="0.15">
      <c r="AH88" s="6"/>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6"/>
      <c r="AG94" s="6"/>
      <c r="AH94" s="6"/>
    </row>
    <row r="95" spans="25:34" ht="13.5" customHeight="1" x14ac:dyDescent="0.15">
      <c r="AH95" s="6"/>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6"/>
    </row>
    <row r="102" spans="33:34" ht="13.5" customHeight="1" x14ac:dyDescent="0.15"/>
    <row r="103" spans="33:34" ht="13.5" customHeight="1" x14ac:dyDescent="0.15"/>
    <row r="104" spans="33:34" ht="13.5" customHeight="1" x14ac:dyDescent="0.15">
      <c r="AG104" s="6"/>
      <c r="AH104" s="6"/>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6"/>
    </row>
    <row r="117" spans="34:122" ht="13.5" customHeight="1" x14ac:dyDescent="0.15"/>
    <row r="118" spans="34:122" ht="13.5" customHeight="1" x14ac:dyDescent="0.15"/>
    <row r="119" spans="34:122" ht="13.5" customHeight="1" x14ac:dyDescent="0.15"/>
    <row r="120" spans="34:122" ht="13.5" customHeight="1" x14ac:dyDescent="0.15">
      <c r="AH120" s="6"/>
    </row>
    <row r="121" spans="34:122" ht="13.5" customHeight="1" x14ac:dyDescent="0.15">
      <c r="AH121" s="6"/>
    </row>
    <row r="122" spans="34:122" ht="13.5" customHeight="1" x14ac:dyDescent="0.15"/>
    <row r="123" spans="34:122" ht="13.5" customHeight="1" x14ac:dyDescent="0.15"/>
    <row r="124" spans="34:122" ht="13.5" customHeight="1" x14ac:dyDescent="0.15"/>
    <row r="125" spans="34:122" ht="13.5" customHeight="1" x14ac:dyDescent="0.15">
      <c r="DR125" s="6" t="s">
        <v>15</v>
      </c>
    </row>
  </sheetData>
  <sheetProtection algorithmName="SHA-512" hashValue="pZ1Yjn5eUQvfI1UIasoh/yYvHT+qXvDqpQ0lPjtP8n62e5pEhHr+wlj2f7H3EgByMoIOYlz0g1+/wVZEQYZxLg==" saltValue="iKImttj9EBFYtqcej3WBP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5" customWidth="1"/>
    <col min="35" max="122" width="2.5" style="6" customWidth="1"/>
    <col min="123" max="16384" width="2.5" style="6" hidden="1"/>
  </cols>
  <sheetData>
    <row r="1" spans="2:34" ht="13.5" customHeight="1"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x14ac:dyDescent="0.15">
      <c r="S2" s="6"/>
      <c r="AH2" s="6"/>
    </row>
    <row r="3" spans="2:34"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x14ac:dyDescent="0.15"/>
    <row r="5" spans="2:34" x14ac:dyDescent="0.15"/>
    <row r="6" spans="2:34" x14ac:dyDescent="0.15"/>
    <row r="7" spans="2:34" x14ac:dyDescent="0.15"/>
    <row r="8" spans="2:34" x14ac:dyDescent="0.15"/>
    <row r="9" spans="2:34" x14ac:dyDescent="0.15">
      <c r="AH9" s="6"/>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6"/>
    </row>
    <row r="18" spans="12:34" x14ac:dyDescent="0.15"/>
    <row r="19" spans="12:34" x14ac:dyDescent="0.15"/>
    <row r="20" spans="12:34" x14ac:dyDescent="0.15">
      <c r="AH20" s="6"/>
    </row>
    <row r="21" spans="12:34" x14ac:dyDescent="0.15">
      <c r="AH21" s="6"/>
    </row>
    <row r="22" spans="12:34" x14ac:dyDescent="0.15"/>
    <row r="23" spans="12:34" x14ac:dyDescent="0.15"/>
    <row r="24" spans="12:34" x14ac:dyDescent="0.15">
      <c r="Q24" s="6"/>
    </row>
    <row r="25" spans="12:34" x14ac:dyDescent="0.15"/>
    <row r="26" spans="12:34" x14ac:dyDescent="0.15"/>
    <row r="27" spans="12:34" x14ac:dyDescent="0.15"/>
    <row r="28" spans="12:34" x14ac:dyDescent="0.15">
      <c r="O28" s="6"/>
      <c r="T28" s="6"/>
      <c r="AH28" s="6"/>
    </row>
    <row r="29" spans="12:34" x14ac:dyDescent="0.15"/>
    <row r="30" spans="12:34" x14ac:dyDescent="0.15"/>
    <row r="31" spans="12:34" x14ac:dyDescent="0.15">
      <c r="Q31" s="6"/>
    </row>
    <row r="32" spans="12:34" x14ac:dyDescent="0.15">
      <c r="L32" s="6"/>
    </row>
    <row r="33" spans="2:34" x14ac:dyDescent="0.15">
      <c r="C33" s="6"/>
      <c r="E33" s="6"/>
      <c r="G33" s="6"/>
      <c r="I33" s="6"/>
      <c r="X33" s="6"/>
    </row>
    <row r="34" spans="2:34" x14ac:dyDescent="0.15">
      <c r="B34" s="6"/>
      <c r="P34" s="6"/>
      <c r="R34" s="6"/>
      <c r="T34" s="6"/>
    </row>
    <row r="35" spans="2:34" x14ac:dyDescent="0.15">
      <c r="D35" s="6"/>
      <c r="W35" s="6"/>
      <c r="AC35" s="6"/>
      <c r="AD35" s="6"/>
      <c r="AE35" s="6"/>
      <c r="AF35" s="6"/>
      <c r="AG35" s="6"/>
      <c r="AH35" s="6"/>
    </row>
    <row r="36" spans="2:34" x14ac:dyDescent="0.15">
      <c r="H36" s="6"/>
      <c r="J36" s="6"/>
      <c r="K36" s="6"/>
      <c r="M36" s="6"/>
      <c r="Y36" s="6"/>
      <c r="Z36" s="6"/>
      <c r="AA36" s="6"/>
      <c r="AB36" s="6"/>
      <c r="AC36" s="6"/>
      <c r="AD36" s="6"/>
      <c r="AE36" s="6"/>
      <c r="AF36" s="6"/>
      <c r="AG36" s="6"/>
      <c r="AH36" s="6"/>
    </row>
    <row r="37" spans="2:34" x14ac:dyDescent="0.15">
      <c r="AH37" s="6"/>
    </row>
    <row r="38" spans="2:34" x14ac:dyDescent="0.15">
      <c r="AG38" s="6"/>
      <c r="AH38" s="6"/>
    </row>
    <row r="39" spans="2:34" x14ac:dyDescent="0.15"/>
    <row r="40" spans="2:34" x14ac:dyDescent="0.15">
      <c r="X40" s="6"/>
    </row>
    <row r="41" spans="2:34" x14ac:dyDescent="0.15">
      <c r="R41" s="6"/>
    </row>
    <row r="42" spans="2:34" x14ac:dyDescent="0.15">
      <c r="W42" s="6"/>
    </row>
    <row r="43" spans="2:34" x14ac:dyDescent="0.15">
      <c r="Y43" s="6"/>
      <c r="Z43" s="6"/>
      <c r="AA43" s="6"/>
      <c r="AB43" s="6"/>
      <c r="AC43" s="6"/>
      <c r="AD43" s="6"/>
      <c r="AE43" s="6"/>
      <c r="AF43" s="6"/>
      <c r="AG43" s="6"/>
      <c r="AH43" s="6"/>
    </row>
    <row r="44" spans="2:34" x14ac:dyDescent="0.15">
      <c r="AH44" s="6"/>
    </row>
    <row r="45" spans="2:34" x14ac:dyDescent="0.15">
      <c r="X45" s="6"/>
    </row>
    <row r="46" spans="2:34" x14ac:dyDescent="0.15"/>
    <row r="47" spans="2:34" x14ac:dyDescent="0.15"/>
    <row r="48" spans="2:34" x14ac:dyDescent="0.15">
      <c r="W48" s="6"/>
      <c r="Y48" s="6"/>
      <c r="Z48" s="6"/>
      <c r="AA48" s="6"/>
      <c r="AB48" s="6"/>
      <c r="AC48" s="6"/>
      <c r="AD48" s="6"/>
      <c r="AE48" s="6"/>
      <c r="AF48" s="6"/>
      <c r="AG48" s="6"/>
      <c r="AH48" s="6"/>
    </row>
    <row r="49" spans="28:34" x14ac:dyDescent="0.15"/>
    <row r="50" spans="28:34" x14ac:dyDescent="0.15">
      <c r="AE50" s="6"/>
      <c r="AF50" s="6"/>
      <c r="AG50" s="6"/>
      <c r="AH50" s="6"/>
    </row>
    <row r="51" spans="28:34" x14ac:dyDescent="0.15">
      <c r="AC51" s="6"/>
      <c r="AD51" s="6"/>
      <c r="AE51" s="6"/>
      <c r="AF51" s="6"/>
      <c r="AG51" s="6"/>
      <c r="AH51" s="6"/>
    </row>
    <row r="52" spans="28:34" x14ac:dyDescent="0.15"/>
    <row r="53" spans="28:34" x14ac:dyDescent="0.15">
      <c r="AF53" s="6"/>
      <c r="AG53" s="6"/>
      <c r="AH53" s="6"/>
    </row>
    <row r="54" spans="28:34" x14ac:dyDescent="0.15">
      <c r="AH54" s="6"/>
    </row>
    <row r="55" spans="28:34" x14ac:dyDescent="0.15"/>
    <row r="56" spans="28:34" x14ac:dyDescent="0.15">
      <c r="AB56" s="6"/>
      <c r="AC56" s="6"/>
      <c r="AD56" s="6"/>
      <c r="AE56" s="6"/>
      <c r="AF56" s="6"/>
      <c r="AG56" s="6"/>
      <c r="AH56" s="6"/>
    </row>
    <row r="57" spans="28:34" x14ac:dyDescent="0.15">
      <c r="AH57" s="6"/>
    </row>
    <row r="58" spans="28:34" x14ac:dyDescent="0.15">
      <c r="AH58" s="6"/>
    </row>
    <row r="59" spans="28:34" x14ac:dyDescent="0.15">
      <c r="AG59" s="6"/>
      <c r="AH59" s="6"/>
    </row>
    <row r="60" spans="28:34" x14ac:dyDescent="0.15"/>
    <row r="61" spans="28:34" x14ac:dyDescent="0.15"/>
    <row r="62" spans="28:34" x14ac:dyDescent="0.15"/>
    <row r="63" spans="28:34" x14ac:dyDescent="0.15">
      <c r="AH63" s="6"/>
    </row>
    <row r="64" spans="28:34" x14ac:dyDescent="0.15">
      <c r="AG64" s="6"/>
      <c r="AH64" s="6"/>
    </row>
    <row r="65" spans="28:34" x14ac:dyDescent="0.15"/>
    <row r="66" spans="28:34" x14ac:dyDescent="0.15"/>
    <row r="67" spans="28:34" x14ac:dyDescent="0.15"/>
    <row r="68" spans="28:34" x14ac:dyDescent="0.15">
      <c r="AB68" s="6"/>
      <c r="AC68" s="6"/>
      <c r="AD68" s="6"/>
      <c r="AE68" s="6"/>
      <c r="AF68" s="6"/>
      <c r="AG68" s="6"/>
      <c r="AH68" s="6"/>
    </row>
    <row r="69" spans="28:34" x14ac:dyDescent="0.15">
      <c r="AF69" s="6"/>
      <c r="AG69" s="6"/>
      <c r="AH69" s="6"/>
    </row>
    <row r="70" spans="28:34" x14ac:dyDescent="0.15"/>
    <row r="71" spans="28:34" x14ac:dyDescent="0.15"/>
    <row r="72" spans="28:34" x14ac:dyDescent="0.15"/>
    <row r="73" spans="28:34" x14ac:dyDescent="0.15"/>
    <row r="74" spans="28:34" x14ac:dyDescent="0.15"/>
    <row r="75" spans="28:34" x14ac:dyDescent="0.15">
      <c r="AH75" s="6"/>
    </row>
    <row r="76" spans="28:34" x14ac:dyDescent="0.15">
      <c r="AF76" s="6"/>
      <c r="AG76" s="6"/>
      <c r="AH76" s="6"/>
    </row>
    <row r="77" spans="28:34" x14ac:dyDescent="0.15">
      <c r="AG77" s="6"/>
      <c r="AH77" s="6"/>
    </row>
    <row r="78" spans="28:34" x14ac:dyDescent="0.15"/>
    <row r="79" spans="28:34" x14ac:dyDescent="0.15"/>
    <row r="80" spans="28:34" x14ac:dyDescent="0.15"/>
    <row r="81" spans="25:34" x14ac:dyDescent="0.15"/>
    <row r="82" spans="25:34" x14ac:dyDescent="0.15">
      <c r="Y82" s="6"/>
    </row>
    <row r="83" spans="25:34" x14ac:dyDescent="0.15">
      <c r="Y83" s="6"/>
      <c r="Z83" s="6"/>
      <c r="AA83" s="6"/>
      <c r="AB83" s="6"/>
      <c r="AC83" s="6"/>
      <c r="AD83" s="6"/>
      <c r="AE83" s="6"/>
      <c r="AF83" s="6"/>
      <c r="AG83" s="6"/>
      <c r="AH83" s="6"/>
    </row>
    <row r="84" spans="25:34" x14ac:dyDescent="0.15"/>
    <row r="85" spans="25:34" x14ac:dyDescent="0.15"/>
    <row r="86" spans="25:34" x14ac:dyDescent="0.15"/>
    <row r="87" spans="25:34" x14ac:dyDescent="0.15"/>
    <row r="88" spans="25:34" x14ac:dyDescent="0.15">
      <c r="AH88" s="6"/>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6"/>
      <c r="AG94" s="6"/>
      <c r="AH94" s="6"/>
    </row>
    <row r="95" spans="25:34" ht="13.5" customHeight="1" x14ac:dyDescent="0.15">
      <c r="AH95" s="6"/>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6"/>
    </row>
    <row r="102" spans="33:34" ht="13.5" customHeight="1" x14ac:dyDescent="0.15"/>
    <row r="103" spans="33:34" ht="13.5" customHeight="1" x14ac:dyDescent="0.15"/>
    <row r="104" spans="33:34" ht="13.5" customHeight="1" x14ac:dyDescent="0.15">
      <c r="AG104" s="6"/>
      <c r="AH104" s="6"/>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6"/>
    </row>
    <row r="117" spans="34:122" ht="13.5" customHeight="1" x14ac:dyDescent="0.15"/>
    <row r="118" spans="34:122" ht="13.5" customHeight="1" x14ac:dyDescent="0.15"/>
    <row r="119" spans="34:122" ht="13.5" customHeight="1" x14ac:dyDescent="0.15"/>
    <row r="120" spans="34:122" ht="13.5" customHeight="1" x14ac:dyDescent="0.15">
      <c r="AH120" s="6"/>
    </row>
    <row r="121" spans="34:122" ht="13.5" customHeight="1" x14ac:dyDescent="0.15">
      <c r="AH121" s="6"/>
    </row>
    <row r="122" spans="34:122" ht="13.5" customHeight="1" x14ac:dyDescent="0.15"/>
    <row r="123" spans="34:122" ht="13.5" customHeight="1" x14ac:dyDescent="0.15"/>
    <row r="124" spans="34:122" ht="13.5" customHeight="1" x14ac:dyDescent="0.15"/>
    <row r="125" spans="34:122" ht="13.5" customHeight="1" x14ac:dyDescent="0.15">
      <c r="DR125" s="6" t="s">
        <v>16</v>
      </c>
    </row>
  </sheetData>
  <sheetProtection algorithmName="SHA-512" hashValue="T7Uo0Vf98/WtcSd4kTNmVY49lnJRkF0NJ7StVGnBt2mKybhAm8RAXHgZ7iT6byqmbAI2Uuv9vcPPHqryQWVj4w==" saltValue="YPrFBgItnveEcBhxNrUV4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dcterms:created xsi:type="dcterms:W3CDTF">2022-07-27T04:21:02Z</dcterms:created>
  <dcterms:modified xsi:type="dcterms:W3CDTF">2022-09-11T23:54:31Z</dcterms:modified>
  <cp:category/>
</cp:coreProperties>
</file>