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8統計やまがた\R８.４月号 やまがたの主要統計指標\"/>
    </mc:Choice>
  </mc:AlternateContent>
  <xr:revisionPtr revIDLastSave="0" documentId="13_ncr:1_{640F4792-5001-40ED-9ABE-C515968EFF87}" xr6:coauthVersionLast="47" xr6:coauthVersionMax="47" xr10:uidLastSave="{00000000-0000-0000-0000-000000000000}"/>
  <bookViews>
    <workbookView xWindow="-120" yWindow="-120" windowWidth="20730" windowHeight="11040" tabRatio="825" xr2:uid="{00000000-000D-0000-FFFF-FFFF00000000}"/>
  </bookViews>
  <sheets>
    <sheet name="p 3" sheetId="25" r:id="rId1"/>
    <sheet name="p 4" sheetId="2" r:id="rId2"/>
    <sheet name="p 5" sheetId="30" r:id="rId3"/>
    <sheet name="p 6" sheetId="26" r:id="rId4"/>
    <sheet name="p 7" sheetId="5" r:id="rId5"/>
    <sheet name="p 8" sheetId="36" r:id="rId6"/>
    <sheet name="p 9" sheetId="7" r:id="rId7"/>
    <sheet name="p 10" sheetId="8" r:id="rId8"/>
    <sheet name="p 11" sheetId="9" r:id="rId9"/>
    <sheet name="p 12" sheetId="10" r:id="rId10"/>
    <sheet name="p 13" sheetId="35" r:id="rId11"/>
    <sheet name="p 14" sheetId="12" r:id="rId12"/>
    <sheet name="p 15" sheetId="29" r:id="rId13"/>
    <sheet name="p 16" sheetId="34" r:id="rId14"/>
    <sheet name="p 17" sheetId="15" r:id="rId15"/>
    <sheet name="p 18" sheetId="16" r:id="rId16"/>
    <sheet name="p 19" sheetId="17" r:id="rId17"/>
    <sheet name="p 20" sheetId="18" r:id="rId18"/>
    <sheet name="p 21" sheetId="33" r:id="rId19"/>
    <sheet name="Sheet1" sheetId="39" r:id="rId20"/>
    <sheet name="Sheet2" sheetId="38" r:id="rId21"/>
  </sheets>
  <definedNames>
    <definedName name="_xlnm.Print_Area" localSheetId="7">'p 10'!$A$1:$L$57</definedName>
    <definedName name="_xlnm.Print_Area" localSheetId="8">'p 11'!$A$1:$L$56</definedName>
    <definedName name="_xlnm.Print_Area" localSheetId="9">'p 12'!$A$1:$L$55</definedName>
    <definedName name="_xlnm.Print_Area" localSheetId="10">'p 13'!$A$1:$G$52</definedName>
    <definedName name="_xlnm.Print_Area" localSheetId="11">'p 14'!$A$1:$F$50</definedName>
    <definedName name="_xlnm.Print_Area" localSheetId="12">'p 15'!$A$2:$N$51</definedName>
    <definedName name="_xlnm.Print_Area" localSheetId="13">'p 16'!$A$1:$P$55</definedName>
    <definedName name="_xlnm.Print_Area" localSheetId="15">'p 18'!$A$1:$P$56</definedName>
    <definedName name="_xlnm.Print_Area" localSheetId="16">'p 19'!$A$1:$K$51</definedName>
    <definedName name="_xlnm.Print_Area" localSheetId="18">'p 21'!$A$1:$P$56</definedName>
    <definedName name="_xlnm.Print_Area" localSheetId="0">'p 3'!$A$1:$L$66</definedName>
    <definedName name="_xlnm.Print_Area" localSheetId="1">'p 4'!$A$1:$I$63</definedName>
    <definedName name="_xlnm.Print_Area" localSheetId="5">'p 8'!$A$2:$I$72</definedName>
    <definedName name="_xlnm.Print_Area" localSheetId="6">'p 9'!$A$1:$S$51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7" i="12" l="1"/>
  <c r="B21" i="12"/>
  <c r="F9" i="30"/>
  <c r="D23" i="33"/>
  <c r="B23" i="33" s="1"/>
  <c r="B46" i="12" l="1"/>
  <c r="B20" i="12"/>
  <c r="D22" i="33"/>
  <c r="B22" i="33" s="1"/>
  <c r="F8" i="30"/>
  <c r="F7" i="30"/>
  <c r="B45" i="12"/>
  <c r="B19" i="12"/>
  <c r="D21" i="33"/>
  <c r="B21" i="33" s="1"/>
  <c r="B44" i="12"/>
  <c r="D20" i="33"/>
  <c r="B20" i="33" s="1"/>
  <c r="B18" i="12" l="1"/>
  <c r="E19" i="35"/>
  <c r="D19" i="33"/>
  <c r="B19" i="33" s="1"/>
  <c r="B43" i="12"/>
  <c r="B17" i="12"/>
  <c r="E18" i="35"/>
  <c r="B42" i="12"/>
  <c r="B16" i="12"/>
  <c r="D18" i="33"/>
  <c r="B18" i="33" s="1"/>
  <c r="E7" i="35"/>
  <c r="E8" i="35"/>
  <c r="E17" i="35"/>
  <c r="E11" i="35"/>
  <c r="E12" i="35"/>
  <c r="E13" i="35"/>
  <c r="E14" i="35"/>
  <c r="E15" i="35"/>
  <c r="E16" i="35"/>
  <c r="E9" i="35"/>
  <c r="B40" i="12"/>
  <c r="B41" i="12"/>
  <c r="B14" i="12"/>
  <c r="B15" i="12"/>
  <c r="D17" i="33"/>
  <c r="B17" i="33" s="1"/>
  <c r="D16" i="33"/>
  <c r="B16" i="33" s="1"/>
  <c r="B39" i="12"/>
  <c r="B13" i="12"/>
  <c r="D15" i="33"/>
  <c r="B15" i="33" s="1"/>
  <c r="B37" i="12"/>
  <c r="B38" i="12"/>
  <c r="B11" i="12"/>
  <c r="B12" i="12"/>
  <c r="D14" i="33"/>
  <c r="B14" i="33" s="1"/>
  <c r="M43" i="33"/>
  <c r="B36" i="12"/>
  <c r="B10"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<sst xmlns="http://schemas.openxmlformats.org/spreadsheetml/2006/main" count="1866" uniqueCount="877">
  <si>
    <t>年別</t>
  </si>
  <si>
    <t>常用雇用</t>
    <rPh sb="0" eb="2">
      <t>ジョウヨウ</t>
    </rPh>
    <rPh sb="2" eb="4">
      <t>コヨウ</t>
    </rPh>
    <phoneticPr fontId="5"/>
  </si>
  <si>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</si>
  <si>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</si>
  <si>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</si>
  <si>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</si>
  <si>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</si>
  <si>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</si>
  <si>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</si>
  <si>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</si>
  <si>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</si>
  <si>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</si>
  <si>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</si>
  <si>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5"/>
  </si>
  <si>
    <t>失業率</t>
  </si>
  <si>
    <t>済指数</t>
  </si>
  <si>
    <t>実収入</t>
  </si>
  <si>
    <t>実支出</t>
  </si>
  <si>
    <t>人</t>
  </si>
  <si>
    <t>（年平均）</t>
    <rPh sb="1" eb="2">
      <t>ネン</t>
    </rPh>
    <rPh sb="2" eb="4">
      <t>ヘイキン</t>
    </rPh>
    <phoneticPr fontId="5"/>
  </si>
  <si>
    <t>（四半期平均）</t>
    <rPh sb="1" eb="2">
      <t>シ</t>
    </rPh>
    <rPh sb="2" eb="4">
      <t>ハンキ</t>
    </rPh>
    <rPh sb="4" eb="6">
      <t>ヘイキン</t>
    </rPh>
    <phoneticPr fontId="5"/>
  </si>
  <si>
    <t>月別</t>
  </si>
  <si>
    <t>各月１日</t>
  </si>
  <si>
    <t>千人</t>
  </si>
  <si>
    <t>％</t>
  </si>
  <si>
    <t>資料出所</t>
  </si>
  <si>
    <t>県統計企画課</t>
    <rPh sb="3" eb="4">
      <t>キカク</t>
    </rPh>
    <rPh sb="4" eb="5">
      <t>カ</t>
    </rPh>
    <phoneticPr fontId="5"/>
  </si>
  <si>
    <t>山形労働局</t>
    <rPh sb="0" eb="2">
      <t>ヤマガタ</t>
    </rPh>
    <rPh sb="2" eb="5">
      <t>ロウドウキョク</t>
    </rPh>
    <phoneticPr fontId="5"/>
  </si>
  <si>
    <t>総　　務　　省</t>
    <rPh sb="6" eb="7">
      <t>ショウ</t>
    </rPh>
    <phoneticPr fontId="5"/>
  </si>
  <si>
    <t>総務省</t>
    <rPh sb="2" eb="3">
      <t>ショウ</t>
    </rPh>
    <phoneticPr fontId="5"/>
  </si>
  <si>
    <t>職業安定部</t>
    <rPh sb="0" eb="2">
      <t>ショクギョウ</t>
    </rPh>
    <rPh sb="2" eb="4">
      <t>アンテイ</t>
    </rPh>
    <rPh sb="4" eb="5">
      <t>ブ</t>
    </rPh>
    <phoneticPr fontId="5"/>
  </si>
  <si>
    <t>（全国）</t>
  </si>
  <si>
    <t>家             計</t>
  </si>
  <si>
    <t>原指数</t>
  </si>
  <si>
    <t>万人</t>
  </si>
  <si>
    <t>厚生労働省</t>
    <rPh sb="0" eb="2">
      <t>コウセイ</t>
    </rPh>
    <rPh sb="2" eb="5">
      <t>ロウドウショウ</t>
    </rPh>
    <phoneticPr fontId="5"/>
  </si>
  <si>
    <t>経済産業省</t>
    <rPh sb="0" eb="2">
      <t>ケイザイ</t>
    </rPh>
    <rPh sb="2" eb="5">
      <t>サンギョウショウ</t>
    </rPh>
    <phoneticPr fontId="5"/>
  </si>
  <si>
    <t>預金残高</t>
  </si>
  <si>
    <t>貸出残高</t>
  </si>
  <si>
    <t>件数</t>
  </si>
  <si>
    <t>負債総額</t>
  </si>
  <si>
    <t>着工戸数</t>
  </si>
  <si>
    <t>百万円</t>
  </si>
  <si>
    <t>百万円　　　　　　　　　　　　　　　　（年末及び月末）</t>
    <rPh sb="20" eb="22">
      <t>ネンマツ</t>
    </rPh>
    <rPh sb="22" eb="23">
      <t>オヨ</t>
    </rPh>
    <rPh sb="24" eb="26">
      <t>ゲツマツ</t>
    </rPh>
    <phoneticPr fontId="5"/>
  </si>
  <si>
    <t>件</t>
  </si>
  <si>
    <t>百万円</t>
    <rPh sb="0" eb="1">
      <t>ヒャク</t>
    </rPh>
    <phoneticPr fontId="5"/>
  </si>
  <si>
    <t>億円</t>
    <rPh sb="0" eb="2">
      <t>オクエン</t>
    </rPh>
    <phoneticPr fontId="5"/>
  </si>
  <si>
    <t>億円　　　　　　　　　　　　　　（年末及び月末）</t>
    <rPh sb="17" eb="19">
      <t>ネンマツ</t>
    </rPh>
    <rPh sb="19" eb="20">
      <t>オヨ</t>
    </rPh>
    <rPh sb="21" eb="23">
      <t>ゲツマツ</t>
    </rPh>
    <phoneticPr fontId="5"/>
  </si>
  <si>
    <t>戸</t>
  </si>
  <si>
    <t>国土交通省</t>
    <rPh sb="0" eb="2">
      <t>コクド</t>
    </rPh>
    <rPh sb="2" eb="4">
      <t>コウツウ</t>
    </rPh>
    <phoneticPr fontId="5"/>
  </si>
  <si>
    <t>人口</t>
    <rPh sb="0" eb="1">
      <t>ヒト</t>
    </rPh>
    <rPh sb="1" eb="2">
      <t>クチ</t>
    </rPh>
    <phoneticPr fontId="6"/>
  </si>
  <si>
    <t>世帯数</t>
  </si>
  <si>
    <t>男</t>
  </si>
  <si>
    <t>女</t>
  </si>
  <si>
    <t>国勢調査</t>
    <rPh sb="0" eb="2">
      <t>コクセイ</t>
    </rPh>
    <phoneticPr fontId="6"/>
  </si>
  <si>
    <t>人</t>
    <rPh sb="0" eb="1">
      <t>ヒト</t>
    </rPh>
    <phoneticPr fontId="6"/>
  </si>
  <si>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</si>
  <si>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</si>
  <si>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</si>
  <si>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</si>
  <si>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</si>
  <si>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</si>
  <si>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</si>
  <si>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</si>
  <si>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</si>
  <si>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</si>
  <si>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</si>
  <si>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</si>
  <si>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</si>
  <si>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</si>
  <si>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</si>
  <si>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</si>
  <si>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</si>
  <si>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</si>
  <si>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</si>
  <si>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</si>
  <si>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</si>
  <si>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</si>
  <si>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</si>
  <si>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</si>
  <si>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</si>
  <si>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</si>
  <si>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</si>
  <si>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</si>
  <si>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</si>
  <si>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</si>
  <si>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</si>
  <si>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</si>
  <si>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</si>
  <si>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</si>
  <si>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</si>
  <si>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</si>
  <si>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</si>
  <si>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6"/>
  </si>
  <si>
    <t>遊佐町</t>
  </si>
  <si>
    <t>資料：県統計企画課「山形県の人口と世帯数」</t>
    <rPh sb="6" eb="8">
      <t>キカク</t>
    </rPh>
    <rPh sb="14" eb="16">
      <t>ジンコウ</t>
    </rPh>
    <rPh sb="17" eb="20">
      <t>セタイスウ</t>
    </rPh>
    <phoneticPr fontId="6"/>
  </si>
  <si>
    <t>（山形県）</t>
    <rPh sb="1" eb="4">
      <t>ヤマガタケン</t>
    </rPh>
    <phoneticPr fontId="5"/>
  </si>
  <si>
    <t>県外転入</t>
  </si>
  <si>
    <t>県外転出</t>
  </si>
  <si>
    <t>人</t>
    <rPh sb="0" eb="1">
      <t>ニン</t>
    </rPh>
    <phoneticPr fontId="5"/>
  </si>
  <si>
    <t>総　数</t>
    <rPh sb="0" eb="1">
      <t>フサ</t>
    </rPh>
    <rPh sb="2" eb="3">
      <t>カズ</t>
    </rPh>
    <phoneticPr fontId="5"/>
  </si>
  <si>
    <t>調査</t>
  </si>
  <si>
    <t>電気・</t>
    <rPh sb="0" eb="2">
      <t>デンキ</t>
    </rPh>
    <phoneticPr fontId="4"/>
  </si>
  <si>
    <t>情報</t>
    <rPh sb="0" eb="2">
      <t>ジョウホウ</t>
    </rPh>
    <phoneticPr fontId="4"/>
  </si>
  <si>
    <t>複合</t>
    <rPh sb="0" eb="2">
      <t>フクゴウ</t>
    </rPh>
    <phoneticPr fontId="4"/>
  </si>
  <si>
    <t>全国</t>
    <rPh sb="1" eb="2">
      <t>コク</t>
    </rPh>
    <phoneticPr fontId="5"/>
  </si>
  <si>
    <t>建設業</t>
  </si>
  <si>
    <t>製造業</t>
  </si>
  <si>
    <t>学習</t>
    <rPh sb="0" eb="2">
      <t>ガクシュウ</t>
    </rPh>
    <phoneticPr fontId="4"/>
  </si>
  <si>
    <t>産業計</t>
  </si>
  <si>
    <t>ガス業</t>
    <rPh sb="2" eb="3">
      <t>ギョウ</t>
    </rPh>
    <phoneticPr fontId="4"/>
  </si>
  <si>
    <t>通信業</t>
    <rPh sb="0" eb="3">
      <t>ツウシンギョウ</t>
    </rPh>
    <phoneticPr fontId="4"/>
  </si>
  <si>
    <t>小売業</t>
    <rPh sb="0" eb="3">
      <t>コウリギョウ</t>
    </rPh>
    <phoneticPr fontId="4"/>
  </si>
  <si>
    <t>保険業</t>
    <rPh sb="0" eb="2">
      <t>ホケン</t>
    </rPh>
    <rPh sb="2" eb="3">
      <t>ギョウ</t>
    </rPh>
    <phoneticPr fontId="4"/>
  </si>
  <si>
    <t>福祉</t>
    <rPh sb="0" eb="2">
      <t>フクシ</t>
    </rPh>
    <phoneticPr fontId="4"/>
  </si>
  <si>
    <t>支援業</t>
    <rPh sb="0" eb="2">
      <t>シエン</t>
    </rPh>
    <rPh sb="2" eb="3">
      <t>ギョウ</t>
    </rPh>
    <phoneticPr fontId="4"/>
  </si>
  <si>
    <t>円</t>
  </si>
  <si>
    <t>調査産業計</t>
  </si>
  <si>
    <t>電気･ガス業</t>
    <rPh sb="5" eb="6">
      <t>ギョウ</t>
    </rPh>
    <phoneticPr fontId="5"/>
  </si>
  <si>
    <t>情報通信業</t>
    <rPh sb="0" eb="2">
      <t>ジョウホウ</t>
    </rPh>
    <rPh sb="2" eb="4">
      <t>ツウシン</t>
    </rPh>
    <rPh sb="4" eb="5">
      <t>ギョウ</t>
    </rPh>
    <phoneticPr fontId="4"/>
  </si>
  <si>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</si>
  <si>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</si>
  <si>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</si>
  <si>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</si>
  <si>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</si>
  <si>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5"/>
  </si>
  <si>
    <t>年度別</t>
  </si>
  <si>
    <t>倍</t>
  </si>
  <si>
    <t>食料品工業</t>
    <rPh sb="3" eb="5">
      <t>コウギョウ</t>
    </rPh>
    <phoneticPr fontId="5"/>
  </si>
  <si>
    <t>月別</t>
    <rPh sb="0" eb="1">
      <t>ツキ</t>
    </rPh>
    <phoneticPr fontId="5"/>
  </si>
  <si>
    <t>デバイス工業</t>
    <rPh sb="4" eb="6">
      <t>コウギョウ</t>
    </rPh>
    <phoneticPr fontId="4"/>
  </si>
  <si>
    <t>ウエイト</t>
  </si>
  <si>
    <t>たばこ工業</t>
    <rPh sb="3" eb="5">
      <t>コウギョウ</t>
    </rPh>
    <phoneticPr fontId="5"/>
  </si>
  <si>
    <t>（１）金融機関別預貯金残高（山形県）</t>
    <rPh sb="9" eb="10">
      <t>チョ</t>
    </rPh>
    <rPh sb="10" eb="11">
      <t>キン</t>
    </rPh>
    <phoneticPr fontId="5"/>
  </si>
  <si>
    <t>（２）金融機関別貸出金残高（山形県）</t>
    <rPh sb="10" eb="11">
      <t>キン</t>
    </rPh>
    <phoneticPr fontId="5"/>
  </si>
  <si>
    <t>単位：金額＝百万円</t>
    <rPh sb="6" eb="8">
      <t>ヒャクマン</t>
    </rPh>
    <phoneticPr fontId="5"/>
  </si>
  <si>
    <t>資料：山形県信用保証協会「信用保証月報」</t>
  </si>
  <si>
    <t>総合</t>
  </si>
  <si>
    <t>被服及び</t>
  </si>
  <si>
    <t>教育</t>
  </si>
  <si>
    <t>諸雑費</t>
  </si>
  <si>
    <t>家事用品</t>
    <rPh sb="0" eb="2">
      <t>カジ</t>
    </rPh>
    <rPh sb="2" eb="4">
      <t>ヨウヒン</t>
    </rPh>
    <phoneticPr fontId="5"/>
  </si>
  <si>
    <t>除く総合</t>
    <rPh sb="0" eb="1">
      <t>ノゾ</t>
    </rPh>
    <phoneticPr fontId="5"/>
  </si>
  <si>
    <t>（山形市）</t>
  </si>
  <si>
    <t>非消費支出</t>
  </si>
  <si>
    <t>世帯</t>
    <rPh sb="0" eb="2">
      <t>セタイスウ</t>
    </rPh>
    <phoneticPr fontId="5"/>
  </si>
  <si>
    <t xml:space="preserve">      人</t>
  </si>
  <si>
    <t xml:space="preserve">      円</t>
  </si>
  <si>
    <t xml:space="preserve">            円</t>
  </si>
  <si>
    <t xml:space="preserve">        円</t>
  </si>
  <si>
    <t xml:space="preserve">       円</t>
  </si>
  <si>
    <t>（３）企業物価指数（全国）</t>
    <rPh sb="3" eb="5">
      <t>キギョウ</t>
    </rPh>
    <phoneticPr fontId="5"/>
  </si>
  <si>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5"/>
  </si>
  <si>
    <t>農林水産物</t>
    <rPh sb="1" eb="2">
      <t>リン</t>
    </rPh>
    <rPh sb="2" eb="3">
      <t>スイ</t>
    </rPh>
    <rPh sb="3" eb="5">
      <t>サンブツ</t>
    </rPh>
    <phoneticPr fontId="5"/>
  </si>
  <si>
    <t>石炭製品</t>
    <rPh sb="0" eb="1">
      <t>イシ</t>
    </rPh>
    <phoneticPr fontId="5"/>
  </si>
  <si>
    <t>機械類及び輸送用機器</t>
    <rPh sb="5" eb="8">
      <t>ユソウヨウ</t>
    </rPh>
    <rPh sb="8" eb="10">
      <t>キキ</t>
    </rPh>
    <phoneticPr fontId="5"/>
  </si>
  <si>
    <t>雑製品等</t>
    <rPh sb="0" eb="1">
      <t>ザツ</t>
    </rPh>
    <rPh sb="1" eb="3">
      <t>セイヒン</t>
    </rPh>
    <rPh sb="3" eb="4">
      <t>トウ</t>
    </rPh>
    <phoneticPr fontId="5"/>
  </si>
  <si>
    <t>単位：百万円</t>
  </si>
  <si>
    <t>衣料品</t>
    <rPh sb="0" eb="3">
      <t>イリョウヒン</t>
    </rPh>
    <phoneticPr fontId="5"/>
  </si>
  <si>
    <t>身の回り品</t>
  </si>
  <si>
    <t>飲食料品</t>
  </si>
  <si>
    <t>月別</t>
    <rPh sb="0" eb="2">
      <t>ツキベツ</t>
    </rPh>
    <phoneticPr fontId="5"/>
  </si>
  <si>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</si>
  <si>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</si>
  <si>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</si>
  <si>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</si>
  <si>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</si>
  <si>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</si>
  <si>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</si>
  <si>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5"/>
  </si>
  <si>
    <t>年別</t>
    <rPh sb="0" eb="2">
      <t>ネンベツ</t>
    </rPh>
    <phoneticPr fontId="5"/>
  </si>
  <si>
    <t>軽自動車</t>
  </si>
  <si>
    <t>件</t>
    <rPh sb="0" eb="1">
      <t>ケン</t>
    </rPh>
    <phoneticPr fontId="5"/>
  </si>
  <si>
    <t>資料：県警察本部「交通事故統計」</t>
  </si>
  <si>
    <t>情報通信機器</t>
    <rPh sb="0" eb="2">
      <t>ジョウホウ</t>
    </rPh>
    <rPh sb="2" eb="4">
      <t>ツウシン</t>
    </rPh>
    <rPh sb="4" eb="6">
      <t>キキ</t>
    </rPh>
    <phoneticPr fontId="4"/>
  </si>
  <si>
    <t>就  職　件　数</t>
    <rPh sb="5" eb="6">
      <t>ケン</t>
    </rPh>
    <rPh sb="7" eb="8">
      <t>カズ</t>
    </rPh>
    <phoneticPr fontId="4"/>
  </si>
  <si>
    <t>集    計</t>
    <rPh sb="0" eb="1">
      <t>シュウ</t>
    </rPh>
    <rPh sb="5" eb="6">
      <t>ケイ</t>
    </rPh>
    <phoneticPr fontId="5"/>
  </si>
  <si>
    <t>世 帯 数</t>
    <rPh sb="0" eb="1">
      <t>ヨ</t>
    </rPh>
    <rPh sb="2" eb="3">
      <t>オビ</t>
    </rPh>
    <rPh sb="4" eb="5">
      <t>カズ</t>
    </rPh>
    <phoneticPr fontId="5"/>
  </si>
  <si>
    <t>資料：総務省統計局「家計調査報告」</t>
  </si>
  <si>
    <t>（事業所規模5人以上）</t>
    <rPh sb="1" eb="4">
      <t>ジギョウショ</t>
    </rPh>
    <rPh sb="4" eb="6">
      <t>キボ</t>
    </rPh>
    <rPh sb="7" eb="8">
      <t>ヒト</t>
    </rPh>
    <rPh sb="8" eb="10">
      <t>イジョウ</t>
    </rPh>
    <phoneticPr fontId="5"/>
  </si>
  <si>
    <t>事業</t>
    <rPh sb="0" eb="2">
      <t>ジギョウ</t>
    </rPh>
    <phoneticPr fontId="4"/>
  </si>
  <si>
    <t>複合サービス事業</t>
    <rPh sb="0" eb="2">
      <t>フクゴウ</t>
    </rPh>
    <rPh sb="6" eb="7">
      <t>ジ</t>
    </rPh>
    <rPh sb="7" eb="8">
      <t>ギョウ</t>
    </rPh>
    <phoneticPr fontId="4"/>
  </si>
  <si>
    <t>（山形市）</t>
    <rPh sb="1" eb="4">
      <t>ヤマガタシ</t>
    </rPh>
    <phoneticPr fontId="4"/>
  </si>
  <si>
    <t>（山形市）</t>
    <rPh sb="3" eb="4">
      <t>シ</t>
    </rPh>
    <phoneticPr fontId="5"/>
  </si>
  <si>
    <t>生　鮮</t>
    <rPh sb="0" eb="1">
      <t>ショウ</t>
    </rPh>
    <rPh sb="2" eb="3">
      <t>アラタ</t>
    </rPh>
    <phoneticPr fontId="4"/>
  </si>
  <si>
    <t>食　品</t>
    <rPh sb="0" eb="1">
      <t>ショク</t>
    </rPh>
    <rPh sb="2" eb="3">
      <t>シナ</t>
    </rPh>
    <phoneticPr fontId="4"/>
  </si>
  <si>
    <t>住居</t>
    <rPh sb="0" eb="2">
      <t>ジュウキョ</t>
    </rPh>
    <phoneticPr fontId="4"/>
  </si>
  <si>
    <t>生鮮食品を</t>
    <rPh sb="3" eb="4">
      <t>シナ</t>
    </rPh>
    <phoneticPr fontId="5"/>
  </si>
  <si>
    <t>建設業</t>
    <rPh sb="0" eb="1">
      <t>ケン</t>
    </rPh>
    <rPh sb="1" eb="2">
      <t>セツ</t>
    </rPh>
    <rPh sb="2" eb="3">
      <t>ギョウ</t>
    </rPh>
    <phoneticPr fontId="5"/>
  </si>
  <si>
    <t>飲  食  業</t>
    <rPh sb="0" eb="1">
      <t>イン</t>
    </rPh>
    <rPh sb="3" eb="4">
      <t>ショク</t>
    </rPh>
    <rPh sb="6" eb="7">
      <t>ギョウ</t>
    </rPh>
    <phoneticPr fontId="5"/>
  </si>
  <si>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4"/>
  </si>
  <si>
    <t>生活関連サービス業等</t>
    <rPh sb="0" eb="2">
      <t>セイカツ</t>
    </rPh>
    <rPh sb="2" eb="4">
      <t>カンレン</t>
    </rPh>
    <rPh sb="8" eb="9">
      <t>ギョウ</t>
    </rPh>
    <rPh sb="9" eb="10">
      <t>トウ</t>
    </rPh>
    <phoneticPr fontId="4"/>
  </si>
  <si>
    <t>学術研究等</t>
    <rPh sb="0" eb="2">
      <t>ガクジュツ</t>
    </rPh>
    <rPh sb="2" eb="4">
      <t>ケンキュウ</t>
    </rPh>
    <rPh sb="4" eb="5">
      <t>トウ</t>
    </rPh>
    <phoneticPr fontId="4"/>
  </si>
  <si>
    <t>郵便業</t>
    <rPh sb="0" eb="2">
      <t>ユウビン</t>
    </rPh>
    <rPh sb="2" eb="3">
      <t>ギョウ</t>
    </rPh>
    <phoneticPr fontId="4"/>
  </si>
  <si>
    <t>賃貸業</t>
    <rPh sb="0" eb="3">
      <t>チンタイギョウ</t>
    </rPh>
    <phoneticPr fontId="4"/>
  </si>
  <si>
    <t>研究等</t>
    <rPh sb="0" eb="2">
      <t>ケンキュウ</t>
    </rPh>
    <rPh sb="2" eb="3">
      <t>トウ</t>
    </rPh>
    <phoneticPr fontId="4"/>
  </si>
  <si>
    <t>学　術</t>
    <rPh sb="0" eb="1">
      <t>ガク</t>
    </rPh>
    <rPh sb="2" eb="3">
      <t>ジュツ</t>
    </rPh>
    <phoneticPr fontId="4"/>
  </si>
  <si>
    <t>生活関連</t>
    <rPh sb="0" eb="1">
      <t>ショウ</t>
    </rPh>
    <rPh sb="1" eb="2">
      <t>カツ</t>
    </rPh>
    <rPh sb="2" eb="3">
      <t>セキ</t>
    </rPh>
    <rPh sb="3" eb="4">
      <t>レン</t>
    </rPh>
    <phoneticPr fontId="4"/>
  </si>
  <si>
    <t>業　   等</t>
    <rPh sb="0" eb="1">
      <t>ギョウ</t>
    </rPh>
    <rPh sb="5" eb="6">
      <t>トウ</t>
    </rPh>
    <phoneticPr fontId="4"/>
  </si>
  <si>
    <t>（３）現金給与額（山形県）</t>
    <rPh sb="3" eb="5">
      <t>ゲンキン</t>
    </rPh>
    <rPh sb="5" eb="7">
      <t>キュウヨ</t>
    </rPh>
    <rPh sb="7" eb="8">
      <t>ガク</t>
    </rPh>
    <phoneticPr fontId="4"/>
  </si>
  <si>
    <t>事業所数</t>
    <rPh sb="0" eb="3">
      <t>ジギョウショ</t>
    </rPh>
    <rPh sb="3" eb="4">
      <t>スウ</t>
    </rPh>
    <phoneticPr fontId="4"/>
  </si>
  <si>
    <t>従業者数</t>
    <rPh sb="0" eb="3">
      <t>ジュウギョウシャ</t>
    </rPh>
    <rPh sb="3" eb="4">
      <t>スウ</t>
    </rPh>
    <phoneticPr fontId="4"/>
  </si>
  <si>
    <t>(店)</t>
    <rPh sb="1" eb="2">
      <t>テン</t>
    </rPh>
    <phoneticPr fontId="4"/>
  </si>
  <si>
    <t>(人)</t>
    <rPh sb="1" eb="2">
      <t>ニン</t>
    </rPh>
    <phoneticPr fontId="4"/>
  </si>
  <si>
    <t>合　　計</t>
    <rPh sb="0" eb="1">
      <t>ゴウ</t>
    </rPh>
    <rPh sb="3" eb="4">
      <t>ケイ</t>
    </rPh>
    <phoneticPr fontId="4"/>
  </si>
  <si>
    <t>実 増 減</t>
    <rPh sb="4" eb="5">
      <t>ゲン</t>
    </rPh>
    <phoneticPr fontId="4"/>
  </si>
  <si>
    <t>食料品及び動物</t>
    <rPh sb="0" eb="3">
      <t>ショクリョウヒン</t>
    </rPh>
    <rPh sb="3" eb="4">
      <t>オヨ</t>
    </rPh>
    <rPh sb="5" eb="7">
      <t>ドウブツ</t>
    </rPh>
    <phoneticPr fontId="5"/>
  </si>
  <si>
    <t>飲料及びたばこ</t>
    <rPh sb="0" eb="2">
      <t>インリョウ</t>
    </rPh>
    <rPh sb="2" eb="3">
      <t>オヨ</t>
    </rPh>
    <phoneticPr fontId="5"/>
  </si>
  <si>
    <t>円</t>
    <rPh sb="0" eb="1">
      <t>エン</t>
    </rPh>
    <phoneticPr fontId="4"/>
  </si>
  <si>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5"/>
  </si>
  <si>
    <t xml:space="preserve">    注意を要する。</t>
    <rPh sb="4" eb="6">
      <t>チュウイ</t>
    </rPh>
    <rPh sb="7" eb="8">
      <t>ヨウ</t>
    </rPh>
    <phoneticPr fontId="5"/>
  </si>
  <si>
    <t>ビス業</t>
    <rPh sb="2" eb="3">
      <t>ギョウ</t>
    </rPh>
    <phoneticPr fontId="4"/>
  </si>
  <si>
    <t>注：１）各年は12月末現在高、各月は月末現在高。２）ゆうちょ銀行は銀行には含まれない。</t>
    <rPh sb="30" eb="32">
      <t>ギンコウ</t>
    </rPh>
    <rPh sb="33" eb="35">
      <t>ギンコウ</t>
    </rPh>
    <rPh sb="37" eb="38">
      <t>フク</t>
    </rPh>
    <phoneticPr fontId="4"/>
  </si>
  <si>
    <t>求償権回収(元金)</t>
    <rPh sb="0" eb="2">
      <t>キュウショウ</t>
    </rPh>
    <rPh sb="2" eb="3">
      <t>ケン</t>
    </rPh>
    <phoneticPr fontId="5"/>
  </si>
  <si>
    <t>年別</t>
    <phoneticPr fontId="5"/>
  </si>
  <si>
    <t>２　　人    口</t>
    <phoneticPr fontId="6"/>
  </si>
  <si>
    <t>月別</t>
    <phoneticPr fontId="6"/>
  </si>
  <si>
    <t>・業務用機械工業</t>
    <rPh sb="1" eb="4">
      <t>ギョウムヨウ</t>
    </rPh>
    <rPh sb="4" eb="6">
      <t>キカイ</t>
    </rPh>
    <rPh sb="6" eb="8">
      <t>コウギョウ</t>
    </rPh>
    <phoneticPr fontId="4"/>
  </si>
  <si>
    <t>現金給与総額</t>
    <rPh sb="0" eb="2">
      <t>ゲンキン</t>
    </rPh>
    <rPh sb="2" eb="4">
      <t>キュウヨ</t>
    </rPh>
    <rPh sb="4" eb="6">
      <t>ソウガク</t>
    </rPh>
    <phoneticPr fontId="4"/>
  </si>
  <si>
    <t>きまって支給する給与</t>
    <rPh sb="4" eb="6">
      <t>シキュウ</t>
    </rPh>
    <rPh sb="8" eb="10">
      <t>キュウヨ</t>
    </rPh>
    <phoneticPr fontId="4"/>
  </si>
  <si>
    <t>特別給与</t>
    <rPh sb="0" eb="2">
      <t>トクベツ</t>
    </rPh>
    <rPh sb="2" eb="4">
      <t>キュウヨ</t>
    </rPh>
    <phoneticPr fontId="4"/>
  </si>
  <si>
    <t>対前年同月比</t>
    <rPh sb="0" eb="1">
      <t>タイ</t>
    </rPh>
    <rPh sb="1" eb="3">
      <t>ゼンネン</t>
    </rPh>
    <rPh sb="3" eb="6">
      <t>ドウゲツヒ</t>
    </rPh>
    <phoneticPr fontId="4"/>
  </si>
  <si>
    <t>対前年同月差</t>
    <rPh sb="0" eb="1">
      <t>タイ</t>
    </rPh>
    <rPh sb="1" eb="3">
      <t>ゼンネン</t>
    </rPh>
    <rPh sb="3" eb="5">
      <t>ドウゲツ</t>
    </rPh>
    <rPh sb="5" eb="6">
      <t>サ</t>
    </rPh>
    <phoneticPr fontId="4"/>
  </si>
  <si>
    <t>単位：台</t>
    <rPh sb="3" eb="4">
      <t>ダイ</t>
    </rPh>
    <phoneticPr fontId="4"/>
  </si>
  <si>
    <t>注：保証債務残高は、本年度累計値。</t>
    <rPh sb="2" eb="4">
      <t>ホショウ</t>
    </rPh>
    <rPh sb="4" eb="6">
      <t>サイム</t>
    </rPh>
    <rPh sb="6" eb="8">
      <t>ザンダカ</t>
    </rPh>
    <rPh sb="10" eb="13">
      <t>ホンネンド</t>
    </rPh>
    <rPh sb="13" eb="15">
      <t>ルイケイ</t>
    </rPh>
    <rPh sb="15" eb="16">
      <t>チ</t>
    </rPh>
    <phoneticPr fontId="5"/>
  </si>
  <si>
    <t xml:space="preserve"> 総         数</t>
    <phoneticPr fontId="5"/>
  </si>
  <si>
    <t>製   造   業</t>
    <phoneticPr fontId="5"/>
  </si>
  <si>
    <t>卸  ・  小  売  業</t>
    <phoneticPr fontId="5"/>
  </si>
  <si>
    <t>件  数</t>
    <phoneticPr fontId="4"/>
  </si>
  <si>
    <t>負 債 総 額</t>
    <phoneticPr fontId="4"/>
  </si>
  <si>
    <t>負債総額</t>
    <phoneticPr fontId="4"/>
  </si>
  <si>
    <t>年   度   別</t>
    <phoneticPr fontId="4"/>
  </si>
  <si>
    <t>保    証    承    諾</t>
    <phoneticPr fontId="5"/>
  </si>
  <si>
    <t>保   証   債   務   残   高</t>
    <phoneticPr fontId="5"/>
  </si>
  <si>
    <t>代位弁済（元利）</t>
    <phoneticPr fontId="5"/>
  </si>
  <si>
    <t>月　    別</t>
    <phoneticPr fontId="5"/>
  </si>
  <si>
    <t>金     額</t>
    <phoneticPr fontId="4"/>
  </si>
  <si>
    <t>件 数</t>
    <phoneticPr fontId="4"/>
  </si>
  <si>
    <t>金   額</t>
    <phoneticPr fontId="4"/>
  </si>
  <si>
    <t>運輸業，郵便業</t>
    <rPh sb="4" eb="6">
      <t>ユウビン</t>
    </rPh>
    <rPh sb="6" eb="7">
      <t>ギョウ</t>
    </rPh>
    <phoneticPr fontId="4"/>
  </si>
  <si>
    <t>卸売業，小売業</t>
    <rPh sb="2" eb="3">
      <t>ギョウ</t>
    </rPh>
    <phoneticPr fontId="4"/>
  </si>
  <si>
    <t>金融業，保険業</t>
    <rPh sb="2" eb="3">
      <t>ギョウ</t>
    </rPh>
    <phoneticPr fontId="4"/>
  </si>
  <si>
    <t>宿泊業，飲食サービス業</t>
    <rPh sb="0" eb="2">
      <t>シュクハク</t>
    </rPh>
    <rPh sb="2" eb="3">
      <t>ギョウ</t>
    </rPh>
    <rPh sb="4" eb="6">
      <t>インショク</t>
    </rPh>
    <rPh sb="10" eb="11">
      <t>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</si>
  <si>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</si>
  <si>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</si>
  <si>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運転操作</t>
    <rPh sb="0" eb="2">
      <t>ウンテン</t>
    </rPh>
    <rPh sb="2" eb="4">
      <t>ソウサ</t>
    </rPh>
    <phoneticPr fontId="5"/>
  </si>
  <si>
    <t>不注意</t>
    <rPh sb="0" eb="3">
      <t>フチュウイ</t>
    </rPh>
    <phoneticPr fontId="4"/>
  </si>
  <si>
    <t>安全</t>
    <rPh sb="0" eb="2">
      <t>アンゼン</t>
    </rPh>
    <phoneticPr fontId="4"/>
  </si>
  <si>
    <t>不確認</t>
    <rPh sb="0" eb="1">
      <t>フ</t>
    </rPh>
    <rPh sb="1" eb="3">
      <t>カクニン</t>
    </rPh>
    <phoneticPr fontId="4"/>
  </si>
  <si>
    <t>食料</t>
    <rPh sb="0" eb="1">
      <t>ショク</t>
    </rPh>
    <rPh sb="1" eb="2">
      <t>リョウ</t>
    </rPh>
    <phoneticPr fontId="4"/>
  </si>
  <si>
    <t>家庭用品</t>
    <phoneticPr fontId="5"/>
  </si>
  <si>
    <t>食堂･喫茶</t>
    <phoneticPr fontId="5"/>
  </si>
  <si>
    <t>単位：床面積＝㎡</t>
    <phoneticPr fontId="5"/>
  </si>
  <si>
    <t>床面積</t>
    <phoneticPr fontId="5"/>
  </si>
  <si>
    <t>戸数</t>
    <phoneticPr fontId="5"/>
  </si>
  <si>
    <t>銀行勘定</t>
    <phoneticPr fontId="5"/>
  </si>
  <si>
    <t>企業倒産</t>
    <phoneticPr fontId="5"/>
  </si>
  <si>
    <t>新設住宅</t>
    <phoneticPr fontId="5"/>
  </si>
  <si>
    <t>自　　然　　動　　態　　(A)</t>
    <phoneticPr fontId="5"/>
  </si>
  <si>
    <t>社　　会　　動　　態　　(B)</t>
    <phoneticPr fontId="5"/>
  </si>
  <si>
    <t>出   生</t>
    <phoneticPr fontId="5"/>
  </si>
  <si>
    <t>死   亡</t>
    <phoneticPr fontId="5"/>
  </si>
  <si>
    <t>増   減</t>
    <phoneticPr fontId="5"/>
  </si>
  <si>
    <t>（A)＋(B）</t>
    <phoneticPr fontId="5"/>
  </si>
  <si>
    <t>出 生 率</t>
    <phoneticPr fontId="4"/>
  </si>
  <si>
    <t>死 亡 率</t>
    <phoneticPr fontId="4"/>
  </si>
  <si>
    <t>乳  児  死  亡</t>
    <phoneticPr fontId="5"/>
  </si>
  <si>
    <t>死       産</t>
    <phoneticPr fontId="5"/>
  </si>
  <si>
    <t>婚        姻</t>
    <phoneticPr fontId="5"/>
  </si>
  <si>
    <t>離     婚</t>
    <phoneticPr fontId="5"/>
  </si>
  <si>
    <t>乳    児</t>
    <phoneticPr fontId="4"/>
  </si>
  <si>
    <t>死 産 率</t>
    <phoneticPr fontId="4"/>
  </si>
  <si>
    <t>婚 姻 率</t>
    <phoneticPr fontId="4"/>
  </si>
  <si>
    <t>離 婚 率</t>
    <phoneticPr fontId="4"/>
  </si>
  <si>
    <t>（全国）</t>
    <phoneticPr fontId="5"/>
  </si>
  <si>
    <t>世 帯 人 員</t>
    <phoneticPr fontId="4"/>
  </si>
  <si>
    <t>有 業 人 員</t>
    <phoneticPr fontId="4"/>
  </si>
  <si>
    <t>実 収 入</t>
    <phoneticPr fontId="4"/>
  </si>
  <si>
    <t>実 支 出</t>
    <phoneticPr fontId="4"/>
  </si>
  <si>
    <t>世帯主収入</t>
    <phoneticPr fontId="5"/>
  </si>
  <si>
    <t>消費支出</t>
    <phoneticPr fontId="5"/>
  </si>
  <si>
    <t>食料</t>
    <phoneticPr fontId="5"/>
  </si>
  <si>
    <t>百貨店・</t>
    <rPh sb="0" eb="3">
      <t>ヒャッカテン</t>
    </rPh>
    <phoneticPr fontId="5"/>
  </si>
  <si>
    <t>売上高</t>
    <rPh sb="0" eb="2">
      <t>ウリアゲ</t>
    </rPh>
    <rPh sb="2" eb="3">
      <t>ダカ</t>
    </rPh>
    <phoneticPr fontId="4"/>
  </si>
  <si>
    <t>スーパー</t>
    <phoneticPr fontId="4"/>
  </si>
  <si>
    <t>資料：県建築住宅課　（２）についても同じ。</t>
    <phoneticPr fontId="4"/>
  </si>
  <si>
    <t>総実労働時間</t>
    <rPh sb="0" eb="1">
      <t>ソウ</t>
    </rPh>
    <rPh sb="1" eb="2">
      <t>ジツ</t>
    </rPh>
    <rPh sb="2" eb="4">
      <t>ロウドウ</t>
    </rPh>
    <rPh sb="4" eb="6">
      <t>ジカン</t>
    </rPh>
    <phoneticPr fontId="4"/>
  </si>
  <si>
    <t>飲食
料品</t>
    <rPh sb="0" eb="2">
      <t>インショク</t>
    </rPh>
    <rPh sb="3" eb="4">
      <t>リョウ</t>
    </rPh>
    <phoneticPr fontId="5"/>
  </si>
  <si>
    <t>電気
機器</t>
    <rPh sb="0" eb="2">
      <t>デンキ</t>
    </rPh>
    <rPh sb="3" eb="5">
      <t>キキ</t>
    </rPh>
    <phoneticPr fontId="5"/>
  </si>
  <si>
    <t>新規登録・
届出台数</t>
    <rPh sb="0" eb="2">
      <t>シンキ</t>
    </rPh>
    <rPh sb="2" eb="4">
      <t>トウロク</t>
    </rPh>
    <rPh sb="6" eb="8">
      <t>トドケデ</t>
    </rPh>
    <rPh sb="8" eb="10">
      <t>ダイスウ</t>
    </rPh>
    <phoneticPr fontId="4"/>
  </si>
  <si>
    <t>小型二輪車</t>
    <rPh sb="0" eb="2">
      <t>コガタ</t>
    </rPh>
    <phoneticPr fontId="4"/>
  </si>
  <si>
    <t>普通車</t>
    <rPh sb="0" eb="2">
      <t>フツウ</t>
    </rPh>
    <rPh sb="2" eb="3">
      <t>シャ</t>
    </rPh>
    <phoneticPr fontId="4"/>
  </si>
  <si>
    <t>小型車</t>
    <rPh sb="0" eb="3">
      <t>コガタシャ</t>
    </rPh>
    <phoneticPr fontId="4"/>
  </si>
  <si>
    <t>貨物車</t>
    <rPh sb="0" eb="3">
      <t>カモツシャ</t>
    </rPh>
    <phoneticPr fontId="4"/>
  </si>
  <si>
    <t>その他</t>
    <rPh sb="2" eb="3">
      <t>タ</t>
    </rPh>
    <phoneticPr fontId="4"/>
  </si>
  <si>
    <t>計</t>
    <rPh sb="0" eb="1">
      <t>ケイ</t>
    </rPh>
    <phoneticPr fontId="4"/>
  </si>
  <si>
    <t>乗用車</t>
    <rPh sb="0" eb="3">
      <t>ジョウヨウシャ</t>
    </rPh>
    <phoneticPr fontId="4"/>
  </si>
  <si>
    <t>発生件数</t>
    <rPh sb="2" eb="3">
      <t>ケン</t>
    </rPh>
    <rPh sb="3" eb="4">
      <t>カズ</t>
    </rPh>
    <phoneticPr fontId="5"/>
  </si>
  <si>
    <t>労働力</t>
    <phoneticPr fontId="4"/>
  </si>
  <si>
    <t>資料：東京税関</t>
    <rPh sb="3" eb="5">
      <t>トウキョウ</t>
    </rPh>
    <rPh sb="5" eb="7">
      <t>ゼイカン</t>
    </rPh>
    <phoneticPr fontId="4"/>
  </si>
  <si>
    <t>生鮮食品
及び
エネルギーを
除く総合</t>
    <rPh sb="0" eb="2">
      <t>セイセン</t>
    </rPh>
    <rPh sb="2" eb="4">
      <t>ショクヒン</t>
    </rPh>
    <rPh sb="5" eb="6">
      <t>オヨ</t>
    </rPh>
    <rPh sb="15" eb="16">
      <t>ノゾ</t>
    </rPh>
    <rPh sb="17" eb="19">
      <t>ソウゴウ</t>
    </rPh>
    <phoneticPr fontId="4"/>
  </si>
  <si>
    <t>飲食サー</t>
    <rPh sb="0" eb="2">
      <t>インショク</t>
    </rPh>
    <phoneticPr fontId="4"/>
  </si>
  <si>
    <t>サービス業</t>
    <rPh sb="4" eb="5">
      <t>ギョウ</t>
    </rPh>
    <phoneticPr fontId="4"/>
  </si>
  <si>
    <t>電子部品
・
デバイス</t>
    <rPh sb="0" eb="2">
      <t>デンシ</t>
    </rPh>
    <rPh sb="2" eb="4">
      <t>ブヒン</t>
    </rPh>
    <phoneticPr fontId="4"/>
  </si>
  <si>
    <t>光熱</t>
    <rPh sb="0" eb="1">
      <t>ヒカリ</t>
    </rPh>
    <rPh sb="1" eb="2">
      <t>ネツ</t>
    </rPh>
    <phoneticPr fontId="4"/>
  </si>
  <si>
    <t>水道</t>
    <rPh sb="0" eb="1">
      <t>ミズ</t>
    </rPh>
    <rPh sb="1" eb="2">
      <t>ミチ</t>
    </rPh>
    <phoneticPr fontId="4"/>
  </si>
  <si>
    <t>家具</t>
    <rPh sb="0" eb="1">
      <t>イエ</t>
    </rPh>
    <rPh sb="1" eb="2">
      <t>グ</t>
    </rPh>
    <phoneticPr fontId="4"/>
  </si>
  <si>
    <t>保健</t>
    <phoneticPr fontId="4"/>
  </si>
  <si>
    <t>交通</t>
    <rPh sb="0" eb="1">
      <t>コウ</t>
    </rPh>
    <rPh sb="1" eb="2">
      <t>ツウ</t>
    </rPh>
    <phoneticPr fontId="4"/>
  </si>
  <si>
    <t>通信</t>
    <rPh sb="0" eb="1">
      <t>トオ</t>
    </rPh>
    <rPh sb="1" eb="2">
      <t>シン</t>
    </rPh>
    <phoneticPr fontId="4"/>
  </si>
  <si>
    <t>教養</t>
    <phoneticPr fontId="4"/>
  </si>
  <si>
    <t>運輸業，</t>
    <rPh sb="0" eb="2">
      <t>ウンユ</t>
    </rPh>
    <rPh sb="2" eb="3">
      <t>ギョウ</t>
    </rPh>
    <phoneticPr fontId="4"/>
  </si>
  <si>
    <t>卸売業，</t>
    <rPh sb="0" eb="2">
      <t>オロシウ</t>
    </rPh>
    <rPh sb="2" eb="3">
      <t>ギョウ</t>
    </rPh>
    <phoneticPr fontId="4"/>
  </si>
  <si>
    <t>金融業，</t>
    <rPh sb="0" eb="2">
      <t>キンユウ</t>
    </rPh>
    <rPh sb="2" eb="3">
      <t>ギョウ</t>
    </rPh>
    <phoneticPr fontId="4"/>
  </si>
  <si>
    <t>宿泊業，</t>
    <rPh sb="0" eb="2">
      <t>シュクハク</t>
    </rPh>
    <rPh sb="2" eb="3">
      <t>ギョウ</t>
    </rPh>
    <phoneticPr fontId="4"/>
  </si>
  <si>
    <t>教育，</t>
    <rPh sb="0" eb="2">
      <t>キョウイク</t>
    </rPh>
    <phoneticPr fontId="4"/>
  </si>
  <si>
    <t>医療，</t>
    <rPh sb="0" eb="2">
      <t>イリョウ</t>
    </rPh>
    <phoneticPr fontId="4"/>
  </si>
  <si>
    <t>不動産</t>
    <rPh sb="0" eb="3">
      <t>フドウサン</t>
    </rPh>
    <phoneticPr fontId="4"/>
  </si>
  <si>
    <t>業，物品</t>
    <rPh sb="0" eb="1">
      <t>ギョウ</t>
    </rPh>
    <rPh sb="2" eb="3">
      <t>ブツ</t>
    </rPh>
    <rPh sb="3" eb="4">
      <t>ヒン</t>
    </rPh>
    <phoneticPr fontId="4"/>
  </si>
  <si>
    <t>不動産業，物品賃貸業</t>
    <rPh sb="0" eb="3">
      <t>フドウサン</t>
    </rPh>
    <rPh sb="3" eb="4">
      <t>ギョウ</t>
    </rPh>
    <rPh sb="5" eb="6">
      <t>ブツ</t>
    </rPh>
    <rPh sb="6" eb="7">
      <t>ヒン</t>
    </rPh>
    <rPh sb="7" eb="9">
      <t>チンタイ</t>
    </rPh>
    <rPh sb="9" eb="10">
      <t>ギョウ</t>
    </rPh>
    <phoneticPr fontId="4"/>
  </si>
  <si>
    <t>(勤労者世帯１か月間)</t>
    <rPh sb="9" eb="10">
      <t>カン</t>
    </rPh>
    <phoneticPr fontId="4"/>
  </si>
  <si>
    <t>（２）交通事故死傷者数及び主要原因別発生状況（山形県）</t>
    <phoneticPr fontId="5"/>
  </si>
  <si>
    <t>死者</t>
    <phoneticPr fontId="4"/>
  </si>
  <si>
    <t>負傷者</t>
    <phoneticPr fontId="5"/>
  </si>
  <si>
    <t>主な事故原因別発生状況</t>
    <phoneticPr fontId="5"/>
  </si>
  <si>
    <t>信号無視</t>
    <phoneticPr fontId="5"/>
  </si>
  <si>
    <t>歩行者</t>
    <phoneticPr fontId="4"/>
  </si>
  <si>
    <t>一時</t>
    <phoneticPr fontId="4"/>
  </si>
  <si>
    <t>飲酒運転</t>
    <phoneticPr fontId="4"/>
  </si>
  <si>
    <t>無免許</t>
    <phoneticPr fontId="5"/>
  </si>
  <si>
    <t>追越し</t>
    <phoneticPr fontId="4"/>
  </si>
  <si>
    <t>運転</t>
    <phoneticPr fontId="5"/>
  </si>
  <si>
    <t>違反</t>
    <phoneticPr fontId="4"/>
  </si>
  <si>
    <t>妨害</t>
    <phoneticPr fontId="4"/>
  </si>
  <si>
    <t>不停止</t>
    <phoneticPr fontId="4"/>
  </si>
  <si>
    <t>(内数)</t>
    <phoneticPr fontId="5"/>
  </si>
  <si>
    <t>(内数)</t>
    <phoneticPr fontId="4"/>
  </si>
  <si>
    <t>件</t>
    <phoneticPr fontId="5"/>
  </si>
  <si>
    <t>月別</t>
    <phoneticPr fontId="5"/>
  </si>
  <si>
    <t>労働者数</t>
    <rPh sb="0" eb="3">
      <t>ロウドウシャ</t>
    </rPh>
    <rPh sb="3" eb="4">
      <t>スウ</t>
    </rPh>
    <phoneticPr fontId="5"/>
  </si>
  <si>
    <t>パートタイム労働者比率</t>
    <rPh sb="6" eb="9">
      <t>ロウドウシャ</t>
    </rPh>
    <rPh sb="9" eb="11">
      <t>ヒリツ</t>
    </rPh>
    <phoneticPr fontId="5"/>
  </si>
  <si>
    <t>１　　主要統計指標</t>
    <rPh sb="3" eb="5">
      <t>シュヨウ</t>
    </rPh>
    <rPh sb="5" eb="7">
      <t>トウケイ</t>
    </rPh>
    <rPh sb="7" eb="9">
      <t>シヒョウ</t>
    </rPh>
    <phoneticPr fontId="5"/>
  </si>
  <si>
    <t>（２）人口動態</t>
    <phoneticPr fontId="5"/>
  </si>
  <si>
    <t>単位：百万円</t>
    <phoneticPr fontId="5"/>
  </si>
  <si>
    <t>単位：1,000kWh</t>
    <phoneticPr fontId="5"/>
  </si>
  <si>
    <t>合計</t>
    <phoneticPr fontId="5"/>
  </si>
  <si>
    <t>銀行</t>
    <phoneticPr fontId="5"/>
  </si>
  <si>
    <t>信用金庫</t>
    <phoneticPr fontId="5"/>
  </si>
  <si>
    <t>信用組合</t>
    <phoneticPr fontId="5"/>
  </si>
  <si>
    <t>農協</t>
    <phoneticPr fontId="5"/>
  </si>
  <si>
    <t>（１）消費者物価指数</t>
    <phoneticPr fontId="5"/>
  </si>
  <si>
    <t>（２）二人以上の勤労者世帯１か月間の収支</t>
    <rPh sb="3" eb="5">
      <t>フタリ</t>
    </rPh>
    <rPh sb="5" eb="7">
      <t>イジョウ</t>
    </rPh>
    <phoneticPr fontId="4"/>
  </si>
  <si>
    <t>（１）輸出入動向（酒田税関支署管内）</t>
    <rPh sb="9" eb="11">
      <t>サカタ</t>
    </rPh>
    <rPh sb="11" eb="13">
      <t>ゼイカン</t>
    </rPh>
    <rPh sb="13" eb="15">
      <t>シショ</t>
    </rPh>
    <rPh sb="15" eb="17">
      <t>カンナイ</t>
    </rPh>
    <phoneticPr fontId="5"/>
  </si>
  <si>
    <t>（２）百貨店・スーパー売上高（山形県）</t>
    <rPh sb="3" eb="6">
      <t>ヒャッカテン</t>
    </rPh>
    <rPh sb="11" eb="13">
      <t>ウリアゲ</t>
    </rPh>
    <rPh sb="13" eb="14">
      <t>ダカ</t>
    </rPh>
    <rPh sb="15" eb="18">
      <t>ヤマガタケン</t>
    </rPh>
    <phoneticPr fontId="5"/>
  </si>
  <si>
    <t>（１）着工新設住宅・利用関係別（山形県）</t>
    <phoneticPr fontId="4"/>
  </si>
  <si>
    <t>（１）山形県推計人口</t>
    <phoneticPr fontId="6"/>
  </si>
  <si>
    <t>（７）一般職業紹介状況（山形県）　（常用・原数値）〈新規学卒を除き、パートタイムを含む〉</t>
    <rPh sb="31" eb="32">
      <t>ノゾ</t>
    </rPh>
    <rPh sb="41" eb="42">
      <t>フク</t>
    </rPh>
    <phoneticPr fontId="5"/>
  </si>
  <si>
    <t>注：家計調査は標本調査であるため、結果数字は標本誤差を伴う。山形市については、標本数が少ないことから利用にあたっては</t>
    <phoneticPr fontId="4"/>
  </si>
  <si>
    <t>注：１）実数はいずれも日本人で県内に住所があるものの数字。 ２）出生率・死亡率・婚姻率・離婚率は、日本人人口</t>
    <phoneticPr fontId="4"/>
  </si>
  <si>
    <t>　　1,000人に対するそれぞれの割合。乳児死亡率は出生1,000人、死産率は出産1,000人に対するそれぞれの割合。</t>
    <rPh sb="7" eb="8">
      <t>ニン</t>
    </rPh>
    <rPh sb="9" eb="10">
      <t>タイ</t>
    </rPh>
    <phoneticPr fontId="5"/>
  </si>
  <si>
    <t>その他
の商品</t>
    <phoneticPr fontId="5"/>
  </si>
  <si>
    <t>原材料</t>
    <rPh sb="0" eb="3">
      <t>ゲンザイリョウ</t>
    </rPh>
    <phoneticPr fontId="5"/>
  </si>
  <si>
    <t>原指数</t>
    <phoneticPr fontId="5"/>
  </si>
  <si>
    <t>物価指数</t>
    <phoneticPr fontId="4"/>
  </si>
  <si>
    <t>指数</t>
    <phoneticPr fontId="5"/>
  </si>
  <si>
    <t>倍</t>
    <phoneticPr fontId="5"/>
  </si>
  <si>
    <t>円</t>
    <phoneticPr fontId="5"/>
  </si>
  <si>
    <t>各年10月１日</t>
    <phoneticPr fontId="4"/>
  </si>
  <si>
    <t>　　資料出所　　</t>
    <phoneticPr fontId="4"/>
  </si>
  <si>
    <t>鉱工業生産指数</t>
    <phoneticPr fontId="5"/>
  </si>
  <si>
    <t>％</t>
    <phoneticPr fontId="5"/>
  </si>
  <si>
    <t>総　　　　務　　　　省</t>
    <phoneticPr fontId="4"/>
  </si>
  <si>
    <t>百万円</t>
    <phoneticPr fontId="5"/>
  </si>
  <si>
    <t>戸</t>
    <phoneticPr fontId="5"/>
  </si>
  <si>
    <t>日 本 銀 行 山 形 事 務 所</t>
    <phoneticPr fontId="5"/>
  </si>
  <si>
    <t>㈱東京商工リサーチ</t>
    <phoneticPr fontId="5"/>
  </si>
  <si>
    <t>県　建　築</t>
    <phoneticPr fontId="5"/>
  </si>
  <si>
    <t>山　形　支　店</t>
    <phoneticPr fontId="5"/>
  </si>
  <si>
    <t>住　宅　課</t>
    <phoneticPr fontId="5"/>
  </si>
  <si>
    <t>日本銀行</t>
    <phoneticPr fontId="5"/>
  </si>
  <si>
    <t>地域別</t>
    <phoneticPr fontId="6"/>
  </si>
  <si>
    <t>総　　　数</t>
    <phoneticPr fontId="6"/>
  </si>
  <si>
    <t>対  前  月　　　　　　　　　</t>
    <phoneticPr fontId="6"/>
  </si>
  <si>
    <t>市町村別</t>
    <phoneticPr fontId="6"/>
  </si>
  <si>
    <t>調  査  増  減</t>
    <phoneticPr fontId="6"/>
  </si>
  <si>
    <t>増  減  数</t>
    <phoneticPr fontId="6"/>
  </si>
  <si>
    <t>世帯</t>
    <phoneticPr fontId="6"/>
  </si>
  <si>
    <t>山形市</t>
    <phoneticPr fontId="6"/>
  </si>
  <si>
    <t xml:space="preserve">（６）常用雇用指数（山形県・全国）                                     </t>
    <phoneticPr fontId="5"/>
  </si>
  <si>
    <t>サービス</t>
    <phoneticPr fontId="4"/>
  </si>
  <si>
    <t>新  規  求  職</t>
    <phoneticPr fontId="4"/>
  </si>
  <si>
    <t>月  間  有  効</t>
    <phoneticPr fontId="4"/>
  </si>
  <si>
    <t>新 　   規</t>
    <phoneticPr fontId="4"/>
  </si>
  <si>
    <t>充   足   数</t>
    <phoneticPr fontId="4"/>
  </si>
  <si>
    <t>新 規 求 人</t>
    <phoneticPr fontId="4"/>
  </si>
  <si>
    <t>有 効 求 人</t>
    <phoneticPr fontId="4"/>
  </si>
  <si>
    <t>申  込  件  数</t>
    <phoneticPr fontId="4"/>
  </si>
  <si>
    <t>求  職  者  数</t>
    <phoneticPr fontId="4"/>
  </si>
  <si>
    <t>求  人  数</t>
    <phoneticPr fontId="4"/>
  </si>
  <si>
    <t>求    人    数</t>
    <phoneticPr fontId="4"/>
  </si>
  <si>
    <t>倍　  　 率</t>
    <phoneticPr fontId="4"/>
  </si>
  <si>
    <t>倍       率</t>
    <phoneticPr fontId="4"/>
  </si>
  <si>
    <t>注：１）新規求人倍率は､新規求職申込件数に対する新規求人数の倍率。２）有効求人倍率は､月間有効求職者数に対する月間有効求人数の倍率。</t>
    <phoneticPr fontId="4"/>
  </si>
  <si>
    <t>資料：山形労働局</t>
    <phoneticPr fontId="4"/>
  </si>
  <si>
    <t>合計</t>
    <phoneticPr fontId="4"/>
  </si>
  <si>
    <t>銀行</t>
    <phoneticPr fontId="4"/>
  </si>
  <si>
    <t>信用金庫</t>
    <phoneticPr fontId="4"/>
  </si>
  <si>
    <t>信用組合</t>
    <phoneticPr fontId="4"/>
  </si>
  <si>
    <t>農協</t>
    <phoneticPr fontId="8"/>
  </si>
  <si>
    <t>・</t>
    <phoneticPr fontId="4"/>
  </si>
  <si>
    <t>履物</t>
    <phoneticPr fontId="4"/>
  </si>
  <si>
    <t>医療</t>
    <phoneticPr fontId="4"/>
  </si>
  <si>
    <t>娯楽</t>
    <phoneticPr fontId="4"/>
  </si>
  <si>
    <t>ウエイト</t>
    <phoneticPr fontId="5"/>
  </si>
  <si>
    <t>（全国）</t>
    <phoneticPr fontId="5"/>
  </si>
  <si>
    <t>年     別</t>
    <phoneticPr fontId="4"/>
  </si>
  <si>
    <t>総　合</t>
    <phoneticPr fontId="5"/>
  </si>
  <si>
    <t>工              業              製              品</t>
    <phoneticPr fontId="5"/>
  </si>
  <si>
    <t>繊維
製品</t>
    <phoneticPr fontId="5"/>
  </si>
  <si>
    <t>化学
製品</t>
    <phoneticPr fontId="5"/>
  </si>
  <si>
    <t>石 油 ・</t>
    <phoneticPr fontId="5"/>
  </si>
  <si>
    <t>鉄鋼</t>
    <phoneticPr fontId="5"/>
  </si>
  <si>
    <t>月     別</t>
    <phoneticPr fontId="4"/>
  </si>
  <si>
    <t>品名</t>
    <phoneticPr fontId="5"/>
  </si>
  <si>
    <t>輸入</t>
    <phoneticPr fontId="5"/>
  </si>
  <si>
    <t>総額</t>
    <phoneticPr fontId="5"/>
  </si>
  <si>
    <t>鉱物性燃料</t>
    <phoneticPr fontId="5"/>
  </si>
  <si>
    <t>動植物性油脂</t>
    <phoneticPr fontId="5"/>
  </si>
  <si>
    <t>化学製品</t>
    <phoneticPr fontId="5"/>
  </si>
  <si>
    <t>原料別製品</t>
    <phoneticPr fontId="5"/>
  </si>
  <si>
    <t>総計</t>
    <phoneticPr fontId="5"/>
  </si>
  <si>
    <t>持家</t>
    <phoneticPr fontId="5"/>
  </si>
  <si>
    <t>貸家</t>
    <phoneticPr fontId="5"/>
  </si>
  <si>
    <t>給与住宅</t>
    <phoneticPr fontId="5"/>
  </si>
  <si>
    <t>分譲住宅</t>
    <phoneticPr fontId="5"/>
  </si>
  <si>
    <t>工業</t>
    <rPh sb="0" eb="1">
      <t>コウ</t>
    </rPh>
    <rPh sb="1" eb="2">
      <t>ギョウ</t>
    </rPh>
    <phoneticPr fontId="4"/>
  </si>
  <si>
    <t>製造工業</t>
    <rPh sb="2" eb="3">
      <t>コウ</t>
    </rPh>
    <rPh sb="3" eb="4">
      <t>ギョウ</t>
    </rPh>
    <phoneticPr fontId="5"/>
  </si>
  <si>
    <t>輸送機械</t>
    <rPh sb="0" eb="1">
      <t>ユ</t>
    </rPh>
    <rPh sb="1" eb="2">
      <t>ソウ</t>
    </rPh>
    <rPh sb="2" eb="3">
      <t>キ</t>
    </rPh>
    <rPh sb="3" eb="4">
      <t>カイ</t>
    </rPh>
    <phoneticPr fontId="4"/>
  </si>
  <si>
    <t>化学工業</t>
    <rPh sb="2" eb="3">
      <t>コウ</t>
    </rPh>
    <rPh sb="3" eb="4">
      <t>ギョウ</t>
    </rPh>
    <phoneticPr fontId="5"/>
  </si>
  <si>
    <t>電子部品・</t>
    <rPh sb="0" eb="1">
      <t>デン</t>
    </rPh>
    <rPh sb="1" eb="2">
      <t>コ</t>
    </rPh>
    <rPh sb="2" eb="3">
      <t>ブ</t>
    </rPh>
    <rPh sb="3" eb="4">
      <t>シナ</t>
    </rPh>
    <phoneticPr fontId="4"/>
  </si>
  <si>
    <t>情報通信</t>
    <rPh sb="0" eb="1">
      <t>ジョウ</t>
    </rPh>
    <rPh sb="1" eb="2">
      <t>ホウ</t>
    </rPh>
    <rPh sb="2" eb="3">
      <t>ツウ</t>
    </rPh>
    <rPh sb="3" eb="4">
      <t>シン</t>
    </rPh>
    <phoneticPr fontId="4"/>
  </si>
  <si>
    <t>機械工業</t>
    <rPh sb="2" eb="3">
      <t>コウ</t>
    </rPh>
    <rPh sb="3" eb="4">
      <t>ギョウ</t>
    </rPh>
    <phoneticPr fontId="4"/>
  </si>
  <si>
    <t>電子部品 ・</t>
    <rPh sb="0" eb="1">
      <t>デン</t>
    </rPh>
    <rPh sb="1" eb="2">
      <t>コ</t>
    </rPh>
    <rPh sb="2" eb="3">
      <t>ブ</t>
    </rPh>
    <rPh sb="3" eb="4">
      <t>シナ</t>
    </rPh>
    <phoneticPr fontId="4"/>
  </si>
  <si>
    <t>その他</t>
    <phoneticPr fontId="5"/>
  </si>
  <si>
    <t>（２）着工建築物・構造別（山形県）</t>
    <phoneticPr fontId="4"/>
  </si>
  <si>
    <t>総計</t>
    <phoneticPr fontId="4"/>
  </si>
  <si>
    <t>木造</t>
    <phoneticPr fontId="4"/>
  </si>
  <si>
    <t>予   定
工事費</t>
    <phoneticPr fontId="4"/>
  </si>
  <si>
    <t>鉄骨造</t>
    <phoneticPr fontId="4"/>
  </si>
  <si>
    <t>その他</t>
    <phoneticPr fontId="4"/>
  </si>
  <si>
    <t>（４）電力需要状況（山形県）</t>
    <phoneticPr fontId="5"/>
  </si>
  <si>
    <t>合      計</t>
    <rPh sb="0" eb="8">
      <t>ゴウケイ</t>
    </rPh>
    <phoneticPr fontId="4"/>
  </si>
  <si>
    <t>特別高圧</t>
    <rPh sb="0" eb="2">
      <t>トクベツ</t>
    </rPh>
    <rPh sb="2" eb="4">
      <t>コウアツ</t>
    </rPh>
    <phoneticPr fontId="4"/>
  </si>
  <si>
    <t>自由料金</t>
    <rPh sb="0" eb="2">
      <t>ジユウ</t>
    </rPh>
    <rPh sb="2" eb="4">
      <t>リョウキン</t>
    </rPh>
    <phoneticPr fontId="4"/>
  </si>
  <si>
    <t>高　　圧</t>
    <rPh sb="0" eb="1">
      <t>タカ</t>
    </rPh>
    <rPh sb="3" eb="4">
      <t>アツ</t>
    </rPh>
    <phoneticPr fontId="4"/>
  </si>
  <si>
    <t>低　　圧</t>
    <rPh sb="0" eb="1">
      <t>テイ</t>
    </rPh>
    <rPh sb="3" eb="4">
      <t>アツ</t>
    </rPh>
    <phoneticPr fontId="4"/>
  </si>
  <si>
    <t xml:space="preserve">
（経過措置料金）</t>
    <rPh sb="2" eb="4">
      <t>ケイカ</t>
    </rPh>
    <rPh sb="4" eb="6">
      <t>ソチ</t>
    </rPh>
    <rPh sb="6" eb="8">
      <t>リョウキン</t>
    </rPh>
    <phoneticPr fontId="4"/>
  </si>
  <si>
    <t>特 定 需 要</t>
    <rPh sb="0" eb="1">
      <t>トク</t>
    </rPh>
    <rPh sb="2" eb="3">
      <t>サダム</t>
    </rPh>
    <rPh sb="4" eb="5">
      <t>モトメ</t>
    </rPh>
    <rPh sb="6" eb="7">
      <t>ヨウ</t>
    </rPh>
    <phoneticPr fontId="4"/>
  </si>
  <si>
    <t>注：１）各年は12月末現在高、各月は月末現在高。２）ゆうちょ銀行は銀行には含まれない。</t>
    <rPh sb="15" eb="17">
      <t>カクツキ</t>
    </rPh>
    <rPh sb="30" eb="32">
      <t>ギンコウ</t>
    </rPh>
    <rPh sb="33" eb="35">
      <t>ギンコウ</t>
    </rPh>
    <rPh sb="37" eb="38">
      <t>フク</t>
    </rPh>
    <phoneticPr fontId="4"/>
  </si>
  <si>
    <t>注：１）売上高に消費税を含む。２）四捨五入の関係で、年計と各月の合計が一致しないことがある。</t>
    <phoneticPr fontId="5"/>
  </si>
  <si>
    <t>輸出</t>
    <rPh sb="1" eb="2">
      <t>デ</t>
    </rPh>
    <phoneticPr fontId="5"/>
  </si>
  <si>
    <t xml:space="preserve">    　　12</t>
  </si>
  <si>
    <t>汎用・生産用</t>
    <rPh sb="0" eb="2">
      <t>ハンヨウ</t>
    </rPh>
    <rPh sb="3" eb="6">
      <t>セイサンヨウ</t>
    </rPh>
    <phoneticPr fontId="5"/>
  </si>
  <si>
    <t>４　　鉱工業・エネルギー</t>
    <phoneticPr fontId="5"/>
  </si>
  <si>
    <t>（１）鉱工業生産指数・業種分類（原指数）</t>
    <phoneticPr fontId="5"/>
  </si>
  <si>
    <t>年別</t>
    <phoneticPr fontId="5"/>
  </si>
  <si>
    <t>鉱工業</t>
    <phoneticPr fontId="4"/>
  </si>
  <si>
    <t>鉱業</t>
    <phoneticPr fontId="4"/>
  </si>
  <si>
    <t xml:space="preserve">資料：県…県統計企画課「山形県鉱工業指数」　全国…経済産業省「鉱工業生産・出荷・在庫指数」 </t>
    <phoneticPr fontId="4"/>
  </si>
  <si>
    <t>（２）鉱工業生産指数・業種分類（季節調整済指数）</t>
    <phoneticPr fontId="5"/>
  </si>
  <si>
    <t>業，</t>
  </si>
  <si>
    <t>運輸</t>
    <rPh sb="0" eb="2">
      <t>ウンユ</t>
    </rPh>
    <phoneticPr fontId="4"/>
  </si>
  <si>
    <t>卸売</t>
    <rPh sb="0" eb="2">
      <t>オロシウ</t>
    </rPh>
    <phoneticPr fontId="4"/>
  </si>
  <si>
    <t>金融</t>
    <rPh sb="0" eb="2">
      <t>キンユウ</t>
    </rPh>
    <phoneticPr fontId="4"/>
  </si>
  <si>
    <t>３　　賃金・労働</t>
    <phoneticPr fontId="5"/>
  </si>
  <si>
    <t>年別</t>
    <phoneticPr fontId="4"/>
  </si>
  <si>
    <t>サービス</t>
    <phoneticPr fontId="4"/>
  </si>
  <si>
    <t>調査</t>
    <phoneticPr fontId="5"/>
  </si>
  <si>
    <t>生産用</t>
    <rPh sb="0" eb="3">
      <t>セイサンヨウ</t>
    </rPh>
    <phoneticPr fontId="4"/>
  </si>
  <si>
    <t>汎用・業務用</t>
    <rPh sb="0" eb="2">
      <t>ハンヨウ</t>
    </rPh>
    <rPh sb="3" eb="6">
      <t>ギョウムヨウ</t>
    </rPh>
    <phoneticPr fontId="4"/>
  </si>
  <si>
    <t>電気・情報通信</t>
    <rPh sb="0" eb="2">
      <t>デンキ</t>
    </rPh>
    <rPh sb="3" eb="5">
      <t>ジョウホウ</t>
    </rPh>
    <rPh sb="5" eb="7">
      <t>ツウシン</t>
    </rPh>
    <phoneticPr fontId="5"/>
  </si>
  <si>
    <t>機械工業</t>
    <rPh sb="0" eb="2">
      <t>キカイ</t>
    </rPh>
    <rPh sb="2" eb="4">
      <t>コウギョウ</t>
    </rPh>
    <phoneticPr fontId="4"/>
  </si>
  <si>
    <t>製品工業</t>
    <rPh sb="0" eb="2">
      <t>セイヒン</t>
    </rPh>
    <rPh sb="2" eb="4">
      <t>コウギョウ</t>
    </rPh>
    <phoneticPr fontId="4"/>
  </si>
  <si>
    <t>年別</t>
    <phoneticPr fontId="5"/>
  </si>
  <si>
    <t>プラスチック</t>
    <phoneticPr fontId="4"/>
  </si>
  <si>
    <t>食料品・</t>
    <phoneticPr fontId="5"/>
  </si>
  <si>
    <t>離職率</t>
    <phoneticPr fontId="5"/>
  </si>
  <si>
    <t>入職率</t>
    <phoneticPr fontId="5"/>
  </si>
  <si>
    <t>常用労働者</t>
    <phoneticPr fontId="5"/>
  </si>
  <si>
    <t>産業別</t>
    <phoneticPr fontId="5"/>
  </si>
  <si>
    <t xml:space="preserve">所定外労働時間 </t>
    <phoneticPr fontId="4"/>
  </si>
  <si>
    <t xml:space="preserve">所定内労働時間 </t>
    <phoneticPr fontId="4"/>
  </si>
  <si>
    <t>出勤日数</t>
    <phoneticPr fontId="4"/>
  </si>
  <si>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</si>
  <si>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</si>
  <si>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</si>
  <si>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4"/>
  </si>
  <si>
    <t>年       別</t>
    <phoneticPr fontId="4"/>
  </si>
  <si>
    <t>[</t>
    <phoneticPr fontId="4"/>
  </si>
  <si>
    <t>…</t>
    <phoneticPr fontId="4"/>
  </si>
  <si>
    <t>資料：(株)東京商工リサーチ山形支店</t>
    <phoneticPr fontId="4"/>
  </si>
  <si>
    <t>対 ２ 年 国 勢　　　　　　　　　　　　　</t>
    <phoneticPr fontId="6"/>
  </si>
  <si>
    <t>自動車保有数</t>
    <phoneticPr fontId="4"/>
  </si>
  <si>
    <t>令和２年=100</t>
    <rPh sb="0" eb="2">
      <t>レイワ</t>
    </rPh>
    <phoneticPr fontId="5"/>
  </si>
  <si>
    <t>資料：厚生労働省「人口動態総覧」</t>
    <phoneticPr fontId="4"/>
  </si>
  <si>
    <t>注：ウエイトは支出額全体に対する割合。</t>
    <rPh sb="7" eb="9">
      <t>シシュツ</t>
    </rPh>
    <rPh sb="9" eb="10">
      <t>キンガク</t>
    </rPh>
    <rPh sb="10" eb="12">
      <t>ゼンタイ</t>
    </rPh>
    <rPh sb="13" eb="14">
      <t>タイ</t>
    </rPh>
    <rPh sb="16" eb="18">
      <t>ワリアイ</t>
    </rPh>
    <phoneticPr fontId="5"/>
  </si>
  <si>
    <t>資料：県統計企画課「山形県の人口と世帯数」</t>
    <phoneticPr fontId="4"/>
  </si>
  <si>
    <t>資料：資源エネルギー庁　電力調査統計「都道府県別電力需要実績」</t>
    <phoneticPr fontId="4"/>
  </si>
  <si>
    <t>令和２年=100</t>
    <rPh sb="0" eb="2">
      <t>レイワ</t>
    </rPh>
    <rPh sb="3" eb="4">
      <t>ネン</t>
    </rPh>
    <phoneticPr fontId="5"/>
  </si>
  <si>
    <t>令和２年＝100</t>
    <rPh sb="0" eb="2">
      <t>レイワ</t>
    </rPh>
    <phoneticPr fontId="5"/>
  </si>
  <si>
    <t>所定内給与</t>
    <rPh sb="0" eb="2">
      <t>ショテイ</t>
    </rPh>
    <rPh sb="2" eb="3">
      <t>ナイ</t>
    </rPh>
    <rPh sb="3" eb="5">
      <t>キュウヨ</t>
    </rPh>
    <phoneticPr fontId="4"/>
  </si>
  <si>
    <t>2020年平均=100</t>
    <rPh sb="4" eb="5">
      <t>ネン</t>
    </rPh>
    <phoneticPr fontId="5"/>
  </si>
  <si>
    <t>着工戸数</t>
    <phoneticPr fontId="4"/>
  </si>
  <si>
    <t>資料：経済産業省 ｢商業動態統計月報｣</t>
    <phoneticPr fontId="4"/>
  </si>
  <si>
    <t>資料：日本銀行調査統計局</t>
    <phoneticPr fontId="4"/>
  </si>
  <si>
    <t>注：１）ウェイトは付加価値額。なお、製造工業については、山形県：全22業種のうち主要７業種、全国：全14業種の</t>
    <rPh sb="30" eb="31">
      <t>ケン</t>
    </rPh>
    <phoneticPr fontId="4"/>
  </si>
  <si>
    <t>注：発生件数は全事故であり、主要原因の積算値とは一致しない。</t>
    <phoneticPr fontId="4"/>
  </si>
  <si>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5"/>
  </si>
  <si>
    <t xml:space="preserve">        11</t>
  </si>
  <si>
    <t>除く食料</t>
    <rPh sb="0" eb="1">
      <t>ノゾ</t>
    </rPh>
    <rPh sb="2" eb="4">
      <t>ショクリョウ</t>
    </rPh>
    <phoneticPr fontId="5"/>
  </si>
  <si>
    <t>令和２年=100</t>
    <rPh sb="0" eb="2">
      <t>レイワ</t>
    </rPh>
    <phoneticPr fontId="4"/>
  </si>
  <si>
    <t>令和２年＝100</t>
    <rPh sb="0" eb="2">
      <t>レイワ</t>
    </rPh>
    <phoneticPr fontId="4"/>
  </si>
  <si>
    <t>　　（２）、（３）についても同じ。</t>
    <rPh sb="14" eb="15">
      <t>オナ</t>
    </rPh>
    <phoneticPr fontId="4"/>
  </si>
  <si>
    <t>前方</t>
    <rPh sb="0" eb="2">
      <t>ゼンポウ</t>
    </rPh>
    <phoneticPr fontId="4"/>
  </si>
  <si>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4"/>
  </si>
  <si>
    <t>客室稼働率</t>
    <rPh sb="0" eb="2">
      <t>キャクシツ</t>
    </rPh>
    <rPh sb="2" eb="5">
      <t>カドウリツ</t>
    </rPh>
    <phoneticPr fontId="4"/>
  </si>
  <si>
    <t>延べ宿泊者数</t>
    <rPh sb="0" eb="1">
      <t>ノベ</t>
    </rPh>
    <rPh sb="2" eb="5">
      <t>シュクハクシャ</t>
    </rPh>
    <rPh sb="5" eb="6">
      <t>スウ</t>
    </rPh>
    <phoneticPr fontId="4"/>
  </si>
  <si>
    <t>山形県</t>
    <rPh sb="0" eb="3">
      <t>ヤマガタケン</t>
    </rPh>
    <phoneticPr fontId="4"/>
  </si>
  <si>
    <t>日本人</t>
    <rPh sb="0" eb="3">
      <t>ニホンジン</t>
    </rPh>
    <phoneticPr fontId="4"/>
  </si>
  <si>
    <t>外国人</t>
    <rPh sb="0" eb="3">
      <t>ガイコクジン</t>
    </rPh>
    <phoneticPr fontId="4"/>
  </si>
  <si>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4"/>
  </si>
  <si>
    <t>６　　金    融</t>
    <phoneticPr fontId="5"/>
  </si>
  <si>
    <t>７　　物価・家計</t>
    <rPh sb="3" eb="5">
      <t>ブッカ</t>
    </rPh>
    <rPh sb="6" eb="8">
      <t>カケイ</t>
    </rPh>
    <phoneticPr fontId="5"/>
  </si>
  <si>
    <t>８　　商業・貿易</t>
    <phoneticPr fontId="5"/>
  </si>
  <si>
    <t>９　　建    築</t>
    <phoneticPr fontId="5"/>
  </si>
  <si>
    <t>10　その他</t>
    <phoneticPr fontId="4"/>
  </si>
  <si>
    <t>％</t>
    <phoneticPr fontId="4"/>
  </si>
  <si>
    <t>人泊</t>
    <rPh sb="0" eb="2">
      <t>ニンパク</t>
    </rPh>
    <phoneticPr fontId="4"/>
  </si>
  <si>
    <t>宿泊旅行</t>
    <rPh sb="0" eb="4">
      <t>シュクハクリョコウ</t>
    </rPh>
    <phoneticPr fontId="5"/>
  </si>
  <si>
    <t>客室稼働率</t>
    <rPh sb="0" eb="5">
      <t>キャクシツカドウリツ</t>
    </rPh>
    <phoneticPr fontId="4"/>
  </si>
  <si>
    <t>延べ</t>
    <rPh sb="0" eb="1">
      <t>ノベ</t>
    </rPh>
    <phoneticPr fontId="4"/>
  </si>
  <si>
    <t>宿泊者数</t>
    <rPh sb="0" eb="3">
      <t>シュクハクシャ</t>
    </rPh>
    <rPh sb="3" eb="4">
      <t>スウ</t>
    </rPh>
    <phoneticPr fontId="4"/>
  </si>
  <si>
    <t>人泊</t>
    <rPh sb="0" eb="2">
      <t>ジンパク</t>
    </rPh>
    <phoneticPr fontId="4"/>
  </si>
  <si>
    <t>国土交通省観光庁　</t>
    <rPh sb="0" eb="2">
      <t>コクド</t>
    </rPh>
    <rPh sb="2" eb="5">
      <t>コウツウショウ</t>
    </rPh>
    <rPh sb="5" eb="7">
      <t>カンコウ</t>
    </rPh>
    <rPh sb="7" eb="8">
      <t>チョウ</t>
    </rPh>
    <phoneticPr fontId="5"/>
  </si>
  <si>
    <t>国土交通省観光庁</t>
    <rPh sb="0" eb="2">
      <t>コクド</t>
    </rPh>
    <rPh sb="2" eb="5">
      <t>コウツウショウ</t>
    </rPh>
    <rPh sb="5" eb="7">
      <t>カンコウ</t>
    </rPh>
    <rPh sb="7" eb="8">
      <t>チョウ</t>
    </rPh>
    <phoneticPr fontId="5"/>
  </si>
  <si>
    <t xml:space="preserve">    ３）銀行預金残高は実質預金に譲渡性預金を含めた額。</t>
    <rPh sb="18" eb="21">
      <t>ジョウトセイ</t>
    </rPh>
    <rPh sb="21" eb="23">
      <t>ヨキン</t>
    </rPh>
    <rPh sb="27" eb="28">
      <t>ガク</t>
    </rPh>
    <phoneticPr fontId="5"/>
  </si>
  <si>
    <t>５ 　観　　光</t>
    <rPh sb="3" eb="4">
      <t>カン</t>
    </rPh>
    <rPh sb="6" eb="7">
      <t>ヒカリ</t>
    </rPh>
    <phoneticPr fontId="5"/>
  </si>
  <si>
    <t>全　国</t>
    <rPh sb="0" eb="1">
      <t>ゼン</t>
    </rPh>
    <rPh sb="2" eb="3">
      <t>クニ</t>
    </rPh>
    <phoneticPr fontId="4"/>
  </si>
  <si>
    <t>総　数</t>
    <rPh sb="0" eb="1">
      <t>ソウ</t>
    </rPh>
    <rPh sb="2" eb="3">
      <t>スウ</t>
    </rPh>
    <phoneticPr fontId="4"/>
  </si>
  <si>
    <t>（３）企業倒産（負債総額１千万円以上・含内整理）　（山形県）</t>
    <phoneticPr fontId="4"/>
  </si>
  <si>
    <t>（４）信用保証業務状況 （山形県）</t>
    <phoneticPr fontId="5"/>
  </si>
  <si>
    <t>資料：日本銀行山形事務所、山形県信用組合協会、農林中央金庫山形支店 （２）についても同じ。</t>
    <rPh sb="42" eb="43">
      <t>オナ</t>
    </rPh>
    <phoneticPr fontId="4"/>
  </si>
  <si>
    <t xml:space="preserve"> 　 　　11</t>
  </si>
  <si>
    <t>　　　　11</t>
  </si>
  <si>
    <t xml:space="preserve">    　　５</t>
  </si>
  <si>
    <t>郡部計</t>
    <phoneticPr fontId="4"/>
  </si>
  <si>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6"/>
  </si>
  <si>
    <t>注：年の動態は、前年10月1日から当年9月30日までの1年間。</t>
    <rPh sb="2" eb="3">
      <t>ネン</t>
    </rPh>
    <phoneticPr fontId="5"/>
  </si>
  <si>
    <t xml:space="preserve"> 　 　　12</t>
  </si>
  <si>
    <t>　　　　12</t>
  </si>
  <si>
    <t>　　    11</t>
  </si>
  <si>
    <t>窯業・土石</t>
    <rPh sb="0" eb="2">
      <t>ヨウギョウ</t>
    </rPh>
    <rPh sb="3" eb="5">
      <t>ドセキ</t>
    </rPh>
    <phoneticPr fontId="4"/>
  </si>
  <si>
    <t>製品工業</t>
    <rPh sb="0" eb="2">
      <t>セイヒン</t>
    </rPh>
    <rPh sb="2" eb="3">
      <t>コウ</t>
    </rPh>
    <rPh sb="3" eb="4">
      <t>ギョウ</t>
    </rPh>
    <phoneticPr fontId="4"/>
  </si>
  <si>
    <t xml:space="preserve">        12</t>
  </si>
  <si>
    <t xml:space="preserve">  ５</t>
    <phoneticPr fontId="4"/>
  </si>
  <si>
    <t>　　    12</t>
  </si>
  <si>
    <t xml:space="preserve">    　　５</t>
    <phoneticPr fontId="4"/>
  </si>
  <si>
    <t>　　　　　　　　　　　　　　　　　　　　　</t>
    <phoneticPr fontId="4"/>
  </si>
  <si>
    <t>注：pは速報値、rは確報値。</t>
    <rPh sb="0" eb="1">
      <t>チュウ</t>
    </rPh>
    <phoneticPr fontId="5"/>
  </si>
  <si>
    <t>注：１）pは速報値、rは確定値。２）人口は、令和２年国勢調査確定値を基に推計している。３）有効求人倍率は、新規学卒を除きパートタイ</t>
    <rPh sb="12" eb="15">
      <t>カクテイチ</t>
    </rPh>
    <phoneticPr fontId="4"/>
  </si>
  <si>
    <t xml:space="preserve">    </t>
    <phoneticPr fontId="4"/>
  </si>
  <si>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</si>
  <si>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4"/>
  </si>
  <si>
    <t>　　確定値）３）企業倒産は、負債総額1,000万円以上・含内整理。４）四捨五入の関係で、年計と各月の合計が一致しないことがある。</t>
    <rPh sb="3" eb="4">
      <t>テイ</t>
    </rPh>
    <phoneticPr fontId="4"/>
  </si>
  <si>
    <t>注：第２次速報値、確定値公表後は確定値。</t>
    <rPh sb="2" eb="3">
      <t>ダイ</t>
    </rPh>
    <rPh sb="4" eb="5">
      <t>ジ</t>
    </rPh>
    <rPh sb="5" eb="8">
      <t>ソクホウチ</t>
    </rPh>
    <rPh sb="9" eb="12">
      <t>カクテイチ</t>
    </rPh>
    <rPh sb="12" eb="15">
      <t>コウヒョウゴ</t>
    </rPh>
    <rPh sb="16" eb="19">
      <t>カクテイチ</t>
    </rPh>
    <phoneticPr fontId="4"/>
  </si>
  <si>
    <t>　            ６</t>
  </si>
  <si>
    <t>　</t>
    <phoneticPr fontId="4"/>
  </si>
  <si>
    <t xml:space="preserve"> 　　　 ５</t>
  </si>
  <si>
    <t xml:space="preserve">    　　６</t>
    <phoneticPr fontId="4"/>
  </si>
  <si>
    <t>　　全国：月別の完全失業率は、季節調整値。５）家計は、二人以上の世帯。山形県：標本数が少ないことから、標本誤差が大きく、必ずしも</t>
    <phoneticPr fontId="4"/>
  </si>
  <si>
    <t xml:space="preserve">    　　10</t>
    <phoneticPr fontId="4"/>
  </si>
  <si>
    <t xml:space="preserve">    　　６</t>
    <phoneticPr fontId="4"/>
  </si>
  <si>
    <t>　　　　４</t>
  </si>
  <si>
    <t>　　　　７</t>
  </si>
  <si>
    <t>　　　　８</t>
  </si>
  <si>
    <t>　　　　９</t>
  </si>
  <si>
    <t>　　　　10</t>
    <phoneticPr fontId="4"/>
  </si>
  <si>
    <t>　　　　２</t>
    <phoneticPr fontId="4"/>
  </si>
  <si>
    <t>　　　　３</t>
    <phoneticPr fontId="4"/>
  </si>
  <si>
    <t xml:space="preserve">       　２</t>
    <phoneticPr fontId="4"/>
  </si>
  <si>
    <t xml:space="preserve">       　３</t>
  </si>
  <si>
    <t>　　６年平均</t>
    <rPh sb="3" eb="4">
      <t>ネン</t>
    </rPh>
    <rPh sb="4" eb="6">
      <t>ヘイキン</t>
    </rPh>
    <phoneticPr fontId="5"/>
  </si>
  <si>
    <t xml:space="preserve">    　　４</t>
  </si>
  <si>
    <t xml:space="preserve">    　　７</t>
  </si>
  <si>
    <t xml:space="preserve">    　　８</t>
  </si>
  <si>
    <t xml:space="preserve">    　　９</t>
  </si>
  <si>
    <t>　　６年平均</t>
    <rPh sb="3" eb="5">
      <t>ヘイキン</t>
    </rPh>
    <phoneticPr fontId="5"/>
  </si>
  <si>
    <t xml:space="preserve">    　　３</t>
  </si>
  <si>
    <t>　　　　２</t>
    <phoneticPr fontId="4"/>
  </si>
  <si>
    <t>　　    ４</t>
  </si>
  <si>
    <t>　　    ５</t>
  </si>
  <si>
    <t>　　    ６</t>
  </si>
  <si>
    <t>　　    ７</t>
  </si>
  <si>
    <t>　　    ８</t>
  </si>
  <si>
    <t>　　    ９</t>
  </si>
  <si>
    <t>　　５年度平均</t>
    <phoneticPr fontId="4"/>
  </si>
  <si>
    <t xml:space="preserve">    　　２</t>
    <phoneticPr fontId="4"/>
  </si>
  <si>
    <t>　    　２</t>
    <phoneticPr fontId="4"/>
  </si>
  <si>
    <t xml:space="preserve">        ３</t>
  </si>
  <si>
    <t xml:space="preserve">        ４</t>
  </si>
  <si>
    <t xml:space="preserve">        ５</t>
  </si>
  <si>
    <t xml:space="preserve">        ６</t>
  </si>
  <si>
    <t xml:space="preserve">        ７</t>
  </si>
  <si>
    <t xml:space="preserve">        ８</t>
  </si>
  <si>
    <t xml:space="preserve">        ９</t>
  </si>
  <si>
    <t xml:space="preserve">        ２</t>
    <phoneticPr fontId="4"/>
  </si>
  <si>
    <t>　　    ３</t>
  </si>
  <si>
    <t>　　　　３</t>
  </si>
  <si>
    <t>　　　　５</t>
  </si>
  <si>
    <t>　　　　６</t>
  </si>
  <si>
    <t>　　    ２</t>
    <phoneticPr fontId="4"/>
  </si>
  <si>
    <t xml:space="preserve"> 　 　　５</t>
  </si>
  <si>
    <t xml:space="preserve"> 　 　　６</t>
  </si>
  <si>
    <t xml:space="preserve"> 　 　　７</t>
  </si>
  <si>
    <t xml:space="preserve"> 　 　　８</t>
  </si>
  <si>
    <t xml:space="preserve"> 　 　　９</t>
  </si>
  <si>
    <t>　      ２</t>
    <phoneticPr fontId="4"/>
  </si>
  <si>
    <t>　      ３</t>
  </si>
  <si>
    <t xml:space="preserve"> 令和 ４年度</t>
  </si>
  <si>
    <t xml:space="preserve">  ６</t>
  </si>
  <si>
    <t xml:space="preserve"> 　 　　２</t>
    <phoneticPr fontId="4"/>
  </si>
  <si>
    <t xml:space="preserve"> 　 　　３</t>
  </si>
  <si>
    <t xml:space="preserve">    　　２ </t>
    <phoneticPr fontId="4"/>
  </si>
  <si>
    <t xml:space="preserve">    　　３</t>
    <phoneticPr fontId="4"/>
  </si>
  <si>
    <t xml:space="preserve"> 　 　　４</t>
  </si>
  <si>
    <t>　　ムを含む季節調整値。年値は原数値。４）労働力は、山形県：労働力調査の結果を都道府県別に時系列回帰モデルによって推計した四半期</t>
    <phoneticPr fontId="4"/>
  </si>
  <si>
    <t>　　などにより、全国の結果に比べ結果精度が十分に確保できないとみられることから、結果の利用に当たっては注意を要する。</t>
    <phoneticPr fontId="4"/>
  </si>
  <si>
    <t>　  平均結果。毎年１～３月期平均公表時に遡及改定している。都道府県別に表章するように標本設計を行っておらず、標本規模も小さいこと</t>
    <phoneticPr fontId="4"/>
  </si>
  <si>
    <t xml:space="preserve">    　　２</t>
    <phoneticPr fontId="4"/>
  </si>
  <si>
    <t>資料：国土交通省東北運輸局</t>
    <phoneticPr fontId="4"/>
  </si>
  <si>
    <t xml:space="preserve">       　４</t>
  </si>
  <si>
    <t>　    　３</t>
  </si>
  <si>
    <t>　　　　２</t>
    <phoneticPr fontId="4"/>
  </si>
  <si>
    <t>　      ４</t>
  </si>
  <si>
    <t xml:space="preserve">… </t>
    <phoneticPr fontId="4"/>
  </si>
  <si>
    <t>令和２年
　＝100</t>
    <rPh sb="0" eb="2">
      <t>レイワ</t>
    </rPh>
    <phoneticPr fontId="5"/>
  </si>
  <si>
    <t xml:space="preserve">   令和 ４年</t>
  </si>
  <si>
    <t xml:space="preserve"> 　 　　５</t>
    <phoneticPr fontId="4"/>
  </si>
  <si>
    <t xml:space="preserve"> 　 　　３</t>
    <phoneticPr fontId="4"/>
  </si>
  <si>
    <t xml:space="preserve"> 　 　　４</t>
    <phoneticPr fontId="4"/>
  </si>
  <si>
    <t xml:space="preserve">       　６</t>
    <phoneticPr fontId="4"/>
  </si>
  <si>
    <t xml:space="preserve">       　５</t>
  </si>
  <si>
    <t>　 　 　２</t>
    <phoneticPr fontId="4"/>
  </si>
  <si>
    <t xml:space="preserve">    　  ２</t>
    <phoneticPr fontId="4"/>
  </si>
  <si>
    <t>　    　４</t>
  </si>
  <si>
    <t xml:space="preserve">      　２</t>
    <phoneticPr fontId="4"/>
  </si>
  <si>
    <t>　      ５</t>
  </si>
  <si>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4"/>
  </si>
  <si>
    <t>　　　　４</t>
    <phoneticPr fontId="4"/>
  </si>
  <si>
    <t>　　　　５</t>
    <phoneticPr fontId="4"/>
  </si>
  <si>
    <t>　　　　６</t>
    <phoneticPr fontId="4"/>
  </si>
  <si>
    <t xml:space="preserve"> 　　 　２</t>
    <phoneticPr fontId="4"/>
  </si>
  <si>
    <t xml:space="preserve">… </t>
  </si>
  <si>
    <t>-</t>
    <phoneticPr fontId="4"/>
  </si>
  <si>
    <t xml:space="preserve"> </t>
    <phoneticPr fontId="4"/>
  </si>
  <si>
    <t>令和４年度平均</t>
    <rPh sb="0" eb="2">
      <t>レイワ</t>
    </rPh>
    <phoneticPr fontId="4"/>
  </si>
  <si>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</si>
  <si>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4"/>
  </si>
  <si>
    <t xml:space="preserve">       　６</t>
  </si>
  <si>
    <t xml:space="preserve"> 　　 　３</t>
  </si>
  <si>
    <t>　 　 　３</t>
    <phoneticPr fontId="4"/>
  </si>
  <si>
    <t xml:space="preserve">    　  ３</t>
    <phoneticPr fontId="4"/>
  </si>
  <si>
    <t>　    　５</t>
  </si>
  <si>
    <t xml:space="preserve">      　３</t>
    <phoneticPr fontId="4"/>
  </si>
  <si>
    <t>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</si>
  <si>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4"/>
  </si>
  <si>
    <t>食料品工業</t>
    <rPh sb="0" eb="5">
      <t>ショクリョウヒンコウギョウ</t>
    </rPh>
    <phoneticPr fontId="4"/>
  </si>
  <si>
    <t>-</t>
    <phoneticPr fontId="4"/>
  </si>
  <si>
    <t>…</t>
  </si>
  <si>
    <t>112.6</t>
    <phoneticPr fontId="4"/>
  </si>
  <si>
    <t>111.7</t>
    <phoneticPr fontId="4"/>
  </si>
  <si>
    <t xml:space="preserve">       　７</t>
  </si>
  <si>
    <t xml:space="preserve"> 　　 　４</t>
  </si>
  <si>
    <t>　 　 　４</t>
    <phoneticPr fontId="4"/>
  </si>
  <si>
    <t>　    　６</t>
  </si>
  <si>
    <t xml:space="preserve">      　４</t>
    <phoneticPr fontId="4"/>
  </si>
  <si>
    <t>　      ７</t>
  </si>
  <si>
    <t xml:space="preserve">    　  ４</t>
    <phoneticPr fontId="4"/>
  </si>
  <si>
    <t xml:space="preserve"> 12,344</t>
    <phoneticPr fontId="4"/>
  </si>
  <si>
    <t>561</t>
    <phoneticPr fontId="4"/>
  </si>
  <si>
    <t>2.1</t>
    <phoneticPr fontId="4"/>
  </si>
  <si>
    <t>2.3</t>
    <phoneticPr fontId="4"/>
  </si>
  <si>
    <t>101.5</t>
    <phoneticPr fontId="4"/>
  </si>
  <si>
    <t>116.2</t>
    <phoneticPr fontId="4"/>
  </si>
  <si>
    <t>112.7</t>
  </si>
  <si>
    <t>111.9</t>
    <phoneticPr fontId="4"/>
  </si>
  <si>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4"/>
  </si>
  <si>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5"/>
  </si>
  <si>
    <t>１月以降累計</t>
    <rPh sb="1" eb="2">
      <t>ガツ</t>
    </rPh>
    <rPh sb="2" eb="3">
      <t>イ</t>
    </rPh>
    <rPh sb="3" eb="4">
      <t>タカシ</t>
    </rPh>
    <rPh sb="4" eb="5">
      <t>ルイ</t>
    </rPh>
    <rPh sb="5" eb="6">
      <t>ケイ</t>
    </rPh>
    <phoneticPr fontId="5"/>
  </si>
  <si>
    <t>１月以降累計</t>
    <phoneticPr fontId="4"/>
  </si>
  <si>
    <t xml:space="preserve">       　８</t>
  </si>
  <si>
    <t xml:space="preserve"> 　　 　５</t>
  </si>
  <si>
    <t>　 　 　５</t>
    <phoneticPr fontId="4"/>
  </si>
  <si>
    <t xml:space="preserve">    　  ５</t>
    <phoneticPr fontId="4"/>
  </si>
  <si>
    <t>　    　７</t>
  </si>
  <si>
    <t xml:space="preserve">     　 ５</t>
    <phoneticPr fontId="4"/>
  </si>
  <si>
    <t>　      ８</t>
  </si>
  <si>
    <t xml:space="preserve">        ８</t>
    <phoneticPr fontId="4"/>
  </si>
  <si>
    <t>12,342</t>
    <phoneticPr fontId="4"/>
  </si>
  <si>
    <t>100.1</t>
    <phoneticPr fontId="4"/>
  </si>
  <si>
    <t>114.8</t>
    <phoneticPr fontId="4"/>
  </si>
  <si>
    <t>117.8</t>
    <phoneticPr fontId="4"/>
  </si>
  <si>
    <t>102.0</t>
    <phoneticPr fontId="4"/>
  </si>
  <si>
    <t xml:space="preserve"> 　令和 ４年度</t>
    <rPh sb="2" eb="4">
      <t>レイワ</t>
    </rPh>
    <phoneticPr fontId="4"/>
  </si>
  <si>
    <t xml:space="preserve"> 　　　 ６</t>
  </si>
  <si>
    <t>2.6</t>
    <phoneticPr fontId="4"/>
  </si>
  <si>
    <t>113.0</t>
    <phoneticPr fontId="4"/>
  </si>
  <si>
    <t>112.1</t>
    <phoneticPr fontId="4"/>
  </si>
  <si>
    <t>人</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</si>
  <si>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color theme="1"/>
        <rFont val="ＭＳ Ｐゴシック"/>
        <family val="2"/>
        <charset val="128"/>
        <scheme val="minor"/>
      </rPr>
      <t/>
    </r>
    <rPh sb="2" eb="4">
      <t>レイワ</t>
    </rPh>
    <phoneticPr fontId="4"/>
  </si>
  <si>
    <t>　　　　９</t>
    <phoneticPr fontId="4"/>
  </si>
  <si>
    <t xml:space="preserve"> 　 　　10</t>
    <phoneticPr fontId="4"/>
  </si>
  <si>
    <t xml:space="preserve">       　９</t>
  </si>
  <si>
    <t xml:space="preserve"> 　　 　６</t>
  </si>
  <si>
    <t>　 　 　６</t>
    <phoneticPr fontId="4"/>
  </si>
  <si>
    <t xml:space="preserve">    　  ６</t>
    <phoneticPr fontId="4"/>
  </si>
  <si>
    <t>　    　８</t>
  </si>
  <si>
    <t xml:space="preserve">      　６</t>
    <phoneticPr fontId="4"/>
  </si>
  <si>
    <t>　      ９</t>
  </si>
  <si>
    <t>12,340</t>
    <phoneticPr fontId="4"/>
  </si>
  <si>
    <t>100.6</t>
    <phoneticPr fontId="4"/>
  </si>
  <si>
    <t>119.5</t>
    <phoneticPr fontId="4"/>
  </si>
  <si>
    <t>123.2</t>
    <phoneticPr fontId="4"/>
  </si>
  <si>
    <t>101.0</t>
    <phoneticPr fontId="4"/>
  </si>
  <si>
    <t>113.4</t>
    <phoneticPr fontId="4"/>
  </si>
  <si>
    <t>112.0</t>
    <phoneticPr fontId="4"/>
  </si>
  <si>
    <t xml:space="preserve">       　10</t>
    <phoneticPr fontId="4"/>
  </si>
  <si>
    <t xml:space="preserve"> 　　 　７</t>
  </si>
  <si>
    <t>　 　 　７</t>
    <phoneticPr fontId="4"/>
  </si>
  <si>
    <t>　　　　３期</t>
    <rPh sb="5" eb="6">
      <t>キ</t>
    </rPh>
    <phoneticPr fontId="4"/>
  </si>
  <si>
    <t xml:space="preserve">    　  ７</t>
  </si>
  <si>
    <t>　  　　３期</t>
    <rPh sb="6" eb="7">
      <t>キ</t>
    </rPh>
    <phoneticPr fontId="4"/>
  </si>
  <si>
    <t>　    　９</t>
  </si>
  <si>
    <t>　　    10</t>
    <phoneticPr fontId="4"/>
  </si>
  <si>
    <t>　      10</t>
    <phoneticPr fontId="4"/>
  </si>
  <si>
    <t xml:space="preserve">      　５</t>
    <phoneticPr fontId="4"/>
  </si>
  <si>
    <t>（山形県）</t>
    <phoneticPr fontId="4"/>
  </si>
  <si>
    <t>113.5</t>
    <phoneticPr fontId="4"/>
  </si>
  <si>
    <t>129.5</t>
    <phoneticPr fontId="4"/>
  </si>
  <si>
    <t>125.1</t>
    <phoneticPr fontId="4"/>
  </si>
  <si>
    <t xml:space="preserve">      　７</t>
    <phoneticPr fontId="4"/>
  </si>
  <si>
    <t>562</t>
    <phoneticPr fontId="4"/>
  </si>
  <si>
    <t>1.9</t>
    <phoneticPr fontId="4"/>
  </si>
  <si>
    <t>p12,319</t>
    <phoneticPr fontId="4"/>
  </si>
  <si>
    <t xml:space="preserve"> 12,334</t>
    <phoneticPr fontId="4"/>
  </si>
  <si>
    <t>113.6</t>
    <phoneticPr fontId="4"/>
  </si>
  <si>
    <t>112.8</t>
    <phoneticPr fontId="4"/>
  </si>
  <si>
    <t xml:space="preserve">        10</t>
    <phoneticPr fontId="4"/>
  </si>
  <si>
    <t>12,337</t>
    <phoneticPr fontId="4"/>
  </si>
  <si>
    <t xml:space="preserve">       　11</t>
  </si>
  <si>
    <t xml:space="preserve">       　12</t>
  </si>
  <si>
    <t xml:space="preserve"> 　　 　８</t>
  </si>
  <si>
    <t>　　 　 ８</t>
    <phoneticPr fontId="4"/>
  </si>
  <si>
    <t xml:space="preserve">    　  ８</t>
    <phoneticPr fontId="4"/>
  </si>
  <si>
    <t>　    　10</t>
    <phoneticPr fontId="4"/>
  </si>
  <si>
    <t xml:space="preserve">      　８</t>
    <phoneticPr fontId="4"/>
  </si>
  <si>
    <t>　　　　11</t>
    <phoneticPr fontId="4"/>
  </si>
  <si>
    <t>　      11</t>
  </si>
  <si>
    <t>100.9</t>
    <phoneticPr fontId="4"/>
  </si>
  <si>
    <t>125.8</t>
    <phoneticPr fontId="4"/>
  </si>
  <si>
    <t>116.5</t>
    <phoneticPr fontId="4"/>
  </si>
  <si>
    <t>p12,316</t>
    <phoneticPr fontId="4"/>
  </si>
  <si>
    <t>113.8</t>
    <phoneticPr fontId="4"/>
  </si>
  <si>
    <t>113.2</t>
    <phoneticPr fontId="4"/>
  </si>
  <si>
    <t>　 　 　９</t>
    <phoneticPr fontId="4"/>
  </si>
  <si>
    <t xml:space="preserve">    　  ９</t>
    <phoneticPr fontId="4"/>
  </si>
  <si>
    <t>　    　11</t>
  </si>
  <si>
    <t xml:space="preserve">      　９</t>
    <phoneticPr fontId="4"/>
  </si>
  <si>
    <t>　      12</t>
  </si>
  <si>
    <t xml:space="preserve">         令和 ５年</t>
    <rPh sb="9" eb="11">
      <t>レイワ</t>
    </rPh>
    <phoneticPr fontId="4"/>
  </si>
  <si>
    <t>　            ６</t>
    <phoneticPr fontId="4"/>
  </si>
  <si>
    <t xml:space="preserve">             p７</t>
    <phoneticPr fontId="4"/>
  </si>
  <si>
    <t>　           p７</t>
    <phoneticPr fontId="4"/>
  </si>
  <si>
    <t>p12,295</t>
    <phoneticPr fontId="4"/>
  </si>
  <si>
    <t xml:space="preserve"> 12,337</t>
    <phoneticPr fontId="4"/>
  </si>
  <si>
    <t>（３）鉱工業在庫指数・業種分類（季節調整済指数）</t>
    <rPh sb="6" eb="8">
      <t>ザイコ</t>
    </rPh>
    <phoneticPr fontId="5"/>
  </si>
  <si>
    <r>
      <rPr>
        <sz val="6"/>
        <rFont val="ＭＳ 明朝"/>
        <family val="1"/>
        <charset val="128"/>
      </rPr>
      <t xml:space="preserve"> </t>
    </r>
    <r>
      <rPr>
        <sz val="10"/>
        <rFont val="ＭＳ 明朝"/>
        <family val="1"/>
        <charset val="128"/>
      </rPr>
      <t xml:space="preserve">　 </t>
    </r>
    <r>
      <rPr>
        <sz val="9"/>
        <rFont val="ＭＳ 明朝"/>
        <family val="1"/>
        <charset val="128"/>
      </rPr>
      <t>令和 ５年</t>
    </r>
    <r>
      <rPr>
        <sz val="11"/>
        <color theme="1"/>
        <rFont val="ＭＳ Ｐゴシック"/>
        <family val="2"/>
        <charset val="128"/>
        <scheme val="minor"/>
      </rPr>
      <t/>
    </r>
    <rPh sb="3" eb="5">
      <t>レイワ</t>
    </rPh>
    <rPh sb="7" eb="8">
      <t>ネン</t>
    </rPh>
    <phoneticPr fontId="4"/>
  </si>
  <si>
    <t>　　７年平均</t>
    <rPh sb="3" eb="4">
      <t>ネン</t>
    </rPh>
    <rPh sb="4" eb="6">
      <t>ヘイキン</t>
    </rPh>
    <phoneticPr fontId="5"/>
  </si>
  <si>
    <t>114.5</t>
    <phoneticPr fontId="4"/>
  </si>
  <si>
    <t xml:space="preserve"> 　　 　９</t>
  </si>
  <si>
    <r>
      <rPr>
        <sz val="6"/>
        <rFont val="ＭＳ 明朝"/>
        <family val="1"/>
        <charset val="128"/>
      </rPr>
      <t xml:space="preserve"> </t>
    </r>
    <r>
      <rPr>
        <sz val="10"/>
        <rFont val="ＭＳ 明朝"/>
        <family val="1"/>
        <charset val="128"/>
      </rPr>
      <t>　</t>
    </r>
    <r>
      <rPr>
        <sz val="9"/>
        <rFont val="ＭＳ 明朝"/>
        <family val="1"/>
        <charset val="128"/>
      </rPr>
      <t>令和 ５年</t>
    </r>
    <r>
      <rPr>
        <sz val="11"/>
        <rFont val="ＭＳ Ｐゴシック"/>
        <family val="3"/>
        <charset val="128"/>
      </rPr>
      <t/>
    </r>
    <rPh sb="2" eb="4">
      <t>レイワ</t>
    </rPh>
    <phoneticPr fontId="4"/>
  </si>
  <si>
    <t xml:space="preserve"> 　令和 ５年</t>
    <rPh sb="2" eb="4">
      <t>レイワ</t>
    </rPh>
    <phoneticPr fontId="4"/>
  </si>
  <si>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５年</t>
    </r>
    <r>
      <rPr>
        <sz val="11"/>
        <rFont val="ＭＳ Ｐゴシック"/>
        <family val="3"/>
        <charset val="128"/>
      </rPr>
      <t/>
    </r>
    <rPh sb="3" eb="5">
      <t>レイワ</t>
    </rPh>
    <phoneticPr fontId="4"/>
  </si>
  <si>
    <t xml:space="preserve">   令和 ５年</t>
    <rPh sb="3" eb="5">
      <t>レイワ</t>
    </rPh>
    <phoneticPr fontId="4"/>
  </si>
  <si>
    <t xml:space="preserve">   令和 ５年</t>
    <rPh sb="3" eb="5">
      <t>レイワ</t>
    </rPh>
    <rPh sb="7" eb="8">
      <t>ネン</t>
    </rPh>
    <phoneticPr fontId="4"/>
  </si>
  <si>
    <t>令和５年平均</t>
    <rPh sb="0" eb="2">
      <t>レイワ</t>
    </rPh>
    <rPh sb="3" eb="4">
      <t>ネン</t>
    </rPh>
    <rPh sb="4" eb="6">
      <t>ヘイキン</t>
    </rPh>
    <phoneticPr fontId="5"/>
  </si>
  <si>
    <t>132.9</t>
    <phoneticPr fontId="4"/>
  </si>
  <si>
    <t>125.6</t>
    <phoneticPr fontId="4"/>
  </si>
  <si>
    <t>113.7</t>
    <phoneticPr fontId="4"/>
  </si>
  <si>
    <t>注：月別は速報値、令和６年以前は確定値、令和７年は速報値である。</t>
    <rPh sb="0" eb="1">
      <t>チュウ</t>
    </rPh>
    <rPh sb="2" eb="4">
      <t>ツキベツ</t>
    </rPh>
    <rPh sb="5" eb="8">
      <t>ソクホウチ</t>
    </rPh>
    <rPh sb="9" eb="11">
      <t>レイワ</t>
    </rPh>
    <rPh sb="12" eb="13">
      <t>ネン</t>
    </rPh>
    <rPh sb="13" eb="15">
      <t>イゼン</t>
    </rPh>
    <rPh sb="16" eb="19">
      <t>カクテイチ</t>
    </rPh>
    <rPh sb="20" eb="22">
      <t>レイワ</t>
    </rPh>
    <rPh sb="23" eb="24">
      <t>ネン</t>
    </rPh>
    <rPh sb="25" eb="26">
      <t>ソク</t>
    </rPh>
    <rPh sb="26" eb="27">
      <t>ホウ</t>
    </rPh>
    <rPh sb="27" eb="28">
      <t>チ</t>
    </rPh>
    <rPh sb="28" eb="29">
      <t>カクホウ</t>
    </rPh>
    <phoneticPr fontId="4"/>
  </si>
  <si>
    <t>　　　　２</t>
  </si>
  <si>
    <t xml:space="preserve"> 　 　　２</t>
  </si>
  <si>
    <t>令和７年１月</t>
    <rPh sb="0" eb="2">
      <t>レイワ</t>
    </rPh>
    <rPh sb="5" eb="6">
      <t>ガツ</t>
    </rPh>
    <phoneticPr fontId="4"/>
  </si>
  <si>
    <t xml:space="preserve"> 　  　２</t>
    <phoneticPr fontId="4"/>
  </si>
  <si>
    <t xml:space="preserve"> 　　 　10</t>
    <phoneticPr fontId="4"/>
  </si>
  <si>
    <t>　　７年平均</t>
    <rPh sb="3" eb="5">
      <t>ヘイキン</t>
    </rPh>
    <phoneticPr fontId="5"/>
  </si>
  <si>
    <t>　 　 　10</t>
    <phoneticPr fontId="4"/>
  </si>
  <si>
    <t xml:space="preserve">    　  10</t>
    <phoneticPr fontId="4"/>
  </si>
  <si>
    <t>　　　　４期</t>
    <rPh sb="5" eb="6">
      <t>キ</t>
    </rPh>
    <phoneticPr fontId="4"/>
  </si>
  <si>
    <t>　  　　４期</t>
    <rPh sb="6" eb="7">
      <t>キ</t>
    </rPh>
    <phoneticPr fontId="4"/>
  </si>
  <si>
    <t>　    　12</t>
  </si>
  <si>
    <t xml:space="preserve">      　10</t>
    <phoneticPr fontId="4"/>
  </si>
  <si>
    <t>令和７年２月</t>
    <rPh sb="0" eb="1">
      <t>レイワ</t>
    </rPh>
    <phoneticPr fontId="4"/>
  </si>
  <si>
    <t>115.0</t>
    <phoneticPr fontId="4"/>
  </si>
  <si>
    <t>130.6</t>
    <phoneticPr fontId="4"/>
  </si>
  <si>
    <t>119.7</t>
    <phoneticPr fontId="4"/>
  </si>
  <si>
    <t>p12,286</t>
    <phoneticPr fontId="4"/>
  </si>
  <si>
    <t>12,327</t>
    <phoneticPr fontId="4"/>
  </si>
  <si>
    <t>548</t>
    <phoneticPr fontId="4"/>
  </si>
  <si>
    <t>2.0</t>
    <phoneticPr fontId="4"/>
  </si>
  <si>
    <t>2.7</t>
    <phoneticPr fontId="4"/>
  </si>
  <si>
    <t>112.9</t>
    <phoneticPr fontId="4"/>
  </si>
  <si>
    <t>令和７年２期</t>
    <rPh sb="3" eb="4">
      <t>ネン</t>
    </rPh>
    <rPh sb="5" eb="6">
      <t>キ</t>
    </rPh>
    <phoneticPr fontId="4"/>
  </si>
  <si>
    <t>令和７年２期</t>
    <rPh sb="0" eb="2">
      <t>レイワ</t>
    </rPh>
    <rPh sb="3" eb="4">
      <t>ネン</t>
    </rPh>
    <rPh sb="5" eb="6">
      <t>キ</t>
    </rPh>
    <phoneticPr fontId="4"/>
  </si>
  <si>
    <t>注：現金給与総額はきまって支給する給与と特別給与の合計。きまって支給する給与は、所定内給与と超過労働給与の合計。</t>
    <rPh sb="0" eb="1">
      <t>チュウ</t>
    </rPh>
    <rPh sb="2" eb="4">
      <t>ゲンキン</t>
    </rPh>
    <rPh sb="4" eb="6">
      <t>キュウヨ</t>
    </rPh>
    <rPh sb="6" eb="8">
      <t>ソウガク</t>
    </rPh>
    <rPh sb="13" eb="15">
      <t>シキュウ</t>
    </rPh>
    <rPh sb="17" eb="19">
      <t>キュウヨ</t>
    </rPh>
    <rPh sb="20" eb="22">
      <t>トクベツ</t>
    </rPh>
    <rPh sb="22" eb="24">
      <t>キュウヨ</t>
    </rPh>
    <rPh sb="25" eb="27">
      <t>ゴウケイ</t>
    </rPh>
    <rPh sb="32" eb="34">
      <t>シキュウ</t>
    </rPh>
    <rPh sb="36" eb="38">
      <t>キュウヨ</t>
    </rPh>
    <rPh sb="40" eb="43">
      <t>ショテイナイ</t>
    </rPh>
    <rPh sb="43" eb="45">
      <t>キュウヨ</t>
    </rPh>
    <rPh sb="46" eb="48">
      <t>チョウカ</t>
    </rPh>
    <rPh sb="48" eb="50">
      <t>ロウドウ</t>
    </rPh>
    <rPh sb="50" eb="52">
      <t>キュウヨ</t>
    </rPh>
    <rPh sb="53" eb="55">
      <t>ゴウケイ</t>
    </rPh>
    <phoneticPr fontId="4"/>
  </si>
  <si>
    <t>令和５年平均</t>
    <rPh sb="0" eb="1">
      <t>レイ</t>
    </rPh>
    <rPh sb="3" eb="5">
      <t>ヘイキン</t>
    </rPh>
    <phoneticPr fontId="5"/>
  </si>
  <si>
    <t>令和８年１月</t>
    <rPh sb="0" eb="2">
      <t>レイワ</t>
    </rPh>
    <rPh sb="5" eb="6">
      <t>ガツ</t>
    </rPh>
    <phoneticPr fontId="4"/>
  </si>
  <si>
    <t xml:space="preserve"> 令和８年１月</t>
    <rPh sb="1" eb="3">
      <t>レイワ</t>
    </rPh>
    <rPh sb="6" eb="7">
      <t>ガツ</t>
    </rPh>
    <phoneticPr fontId="4"/>
  </si>
  <si>
    <t>令和７年１月</t>
    <rPh sb="0" eb="2">
      <t>レイワ</t>
    </rPh>
    <rPh sb="3" eb="4">
      <t>ネン</t>
    </rPh>
    <rPh sb="5" eb="6">
      <t>ガツ</t>
    </rPh>
    <phoneticPr fontId="4"/>
  </si>
  <si>
    <t xml:space="preserve">  p   　11</t>
    <phoneticPr fontId="4"/>
  </si>
  <si>
    <t xml:space="preserve">  p   　12</t>
    <phoneticPr fontId="4"/>
  </si>
  <si>
    <t xml:space="preserve">  p ８年１月</t>
    <rPh sb="7" eb="8">
      <t>ガツ</t>
    </rPh>
    <phoneticPr fontId="4"/>
  </si>
  <si>
    <t xml:space="preserve">  p     ７</t>
    <phoneticPr fontId="4"/>
  </si>
  <si>
    <t>令和７年２月</t>
  </si>
  <si>
    <t>令和７年２月</t>
    <rPh sb="0" eb="2">
      <t>レイワ</t>
    </rPh>
    <phoneticPr fontId="4"/>
  </si>
  <si>
    <t>令和７年２月</t>
    <rPh sb="0" eb="2">
      <t>レイワ</t>
    </rPh>
    <rPh sb="5" eb="6">
      <t>ガツ</t>
    </rPh>
    <phoneticPr fontId="4"/>
  </si>
  <si>
    <t xml:space="preserve"> 　  　３</t>
  </si>
  <si>
    <t xml:space="preserve"> 令和７年２月</t>
    <rPh sb="1" eb="3">
      <t>レイワ</t>
    </rPh>
    <rPh sb="6" eb="7">
      <t>ガツ</t>
    </rPh>
    <phoneticPr fontId="4"/>
  </si>
  <si>
    <t>令和６年11月</t>
    <rPh sb="0" eb="1">
      <t>レイワ</t>
    </rPh>
    <phoneticPr fontId="4"/>
  </si>
  <si>
    <t xml:space="preserve"> 　　 　11</t>
  </si>
  <si>
    <t>１月分</t>
    <rPh sb="2" eb="3">
      <t>ブン</t>
    </rPh>
    <phoneticPr fontId="4"/>
  </si>
  <si>
    <t>令和８年１月</t>
    <rPh sb="0" eb="2">
      <t>レイワ</t>
    </rPh>
    <rPh sb="3" eb="4">
      <t>ネン</t>
    </rPh>
    <rPh sb="5" eb="6">
      <t>ガツ</t>
    </rPh>
    <phoneticPr fontId="4"/>
  </si>
  <si>
    <t xml:space="preserve"> ｐ ８年１月</t>
    <rPh sb="4" eb="5">
      <t>ネン</t>
    </rPh>
    <rPh sb="6" eb="7">
      <t>ガツ</t>
    </rPh>
    <phoneticPr fontId="4"/>
  </si>
  <si>
    <t xml:space="preserve"> ｒ　 　12</t>
    <phoneticPr fontId="4"/>
  </si>
  <si>
    <t>　 　 　11</t>
    <phoneticPr fontId="4"/>
  </si>
  <si>
    <t xml:space="preserve"> ｐ ８年１月</t>
    <rPh sb="6" eb="7">
      <t>ガツ</t>
    </rPh>
    <phoneticPr fontId="4"/>
  </si>
  <si>
    <t xml:space="preserve"> ｒ 　  12</t>
    <phoneticPr fontId="4"/>
  </si>
  <si>
    <t xml:space="preserve">    　  11</t>
    <phoneticPr fontId="4"/>
  </si>
  <si>
    <t xml:space="preserve"> ｐ ７年１月</t>
    <rPh sb="6" eb="7">
      <t>ガツ</t>
    </rPh>
    <phoneticPr fontId="4"/>
  </si>
  <si>
    <t xml:space="preserve"> ｒ   　12</t>
    <phoneticPr fontId="4"/>
  </si>
  <si>
    <t xml:space="preserve">      　11</t>
    <phoneticPr fontId="4"/>
  </si>
  <si>
    <t>令和６年12月</t>
    <rPh sb="0" eb="2">
      <t>レイワ</t>
    </rPh>
    <rPh sb="6" eb="7">
      <t>ガツ</t>
    </rPh>
    <phoneticPr fontId="4"/>
  </si>
  <si>
    <t>令和７年２月</t>
    <rPh sb="0" eb="1">
      <t>レイワ</t>
    </rPh>
    <rPh sb="5" eb="6">
      <t>ガツ</t>
    </rPh>
    <phoneticPr fontId="4"/>
  </si>
  <si>
    <t xml:space="preserve">     　 ９</t>
    <phoneticPr fontId="4"/>
  </si>
  <si>
    <t xml:space="preserve">  p     ２</t>
    <phoneticPr fontId="4"/>
  </si>
  <si>
    <t xml:space="preserve">  r   　10</t>
    <phoneticPr fontId="4"/>
  </si>
  <si>
    <t>令和８年２月分　単位：千円</t>
    <phoneticPr fontId="4"/>
  </si>
  <si>
    <t>令和７年２月</t>
    <rPh sb="0" eb="1">
      <t>レイ</t>
    </rPh>
    <rPh sb="1" eb="2">
      <t>ワ</t>
    </rPh>
    <phoneticPr fontId="4"/>
  </si>
  <si>
    <t>令和８年３月１日現在</t>
    <rPh sb="0" eb="1">
      <t>レイ</t>
    </rPh>
    <rPh sb="1" eb="2">
      <t>ワ</t>
    </rPh>
    <rPh sb="3" eb="4">
      <t>ネン</t>
    </rPh>
    <rPh sb="5" eb="6">
      <t>ガツ</t>
    </rPh>
    <phoneticPr fontId="6"/>
  </si>
  <si>
    <t>令和７年３月</t>
    <rPh sb="0" eb="1">
      <t>レイワ</t>
    </rPh>
    <rPh sb="2" eb="3">
      <t>ネン</t>
    </rPh>
    <rPh sb="4" eb="5">
      <t>ガツ</t>
    </rPh>
    <phoneticPr fontId="4"/>
  </si>
  <si>
    <t>p12,285</t>
    <phoneticPr fontId="4"/>
  </si>
  <si>
    <t>12,319</t>
    <phoneticPr fontId="4"/>
  </si>
  <si>
    <t>r12,322</t>
    <phoneticPr fontId="4"/>
  </si>
  <si>
    <t>12,322</t>
    <phoneticPr fontId="4"/>
  </si>
  <si>
    <t>２月分</t>
    <phoneticPr fontId="4"/>
  </si>
  <si>
    <t>p118.0</t>
    <phoneticPr fontId="4"/>
  </si>
  <si>
    <t>p106.7</t>
    <phoneticPr fontId="4"/>
  </si>
  <si>
    <t>110.2</t>
    <phoneticPr fontId="4"/>
  </si>
  <si>
    <t>113.3</t>
    <phoneticPr fontId="4"/>
  </si>
  <si>
    <t>r114.9</t>
    <phoneticPr fontId="4"/>
  </si>
  <si>
    <t>r102.9</t>
    <phoneticPr fontId="4"/>
  </si>
  <si>
    <t>1.29</t>
    <phoneticPr fontId="4"/>
  </si>
  <si>
    <t>112.2</t>
    <phoneticPr fontId="4"/>
  </si>
  <si>
    <t>　　山形市の縮図とならないため、利用に当たっては注意を要する。６）全国の鉱工業生産指数を遡及改定している。</t>
    <phoneticPr fontId="4"/>
  </si>
  <si>
    <t>　　うち主要８業種を掲載。２）pは速報値、rは確定値。３)全国の鉱工業生産指数・業種分類(原指数)を遡及改定している。</t>
    <phoneticPr fontId="4"/>
  </si>
  <si>
    <t>注：１）四半期値は３か月の平均。２)全国の鉱工業生産指数・業種分類(季節調整済指数)を遡及改定している。</t>
    <rPh sb="0" eb="1">
      <t>チュウ</t>
    </rPh>
    <rPh sb="4" eb="5">
      <t>シ</t>
    </rPh>
    <rPh sb="5" eb="7">
      <t>ハンキ</t>
    </rPh>
    <rPh sb="7" eb="8">
      <t>アタイ</t>
    </rPh>
    <rPh sb="11" eb="12">
      <t>ツキ</t>
    </rPh>
    <rPh sb="13" eb="15">
      <t>ヘイキン</t>
    </rPh>
    <phoneticPr fontId="4"/>
  </si>
  <si>
    <t>注：１）四半期値は３か月の平均。２)全国の鉱工業在庫指数・業種分類(季節調整済指数)を遡及改定している。</t>
    <rPh sb="0" eb="1">
      <t>チュウ</t>
    </rPh>
    <rPh sb="4" eb="5">
      <t>シ</t>
    </rPh>
    <rPh sb="5" eb="7">
      <t>ハンキ</t>
    </rPh>
    <rPh sb="7" eb="8">
      <t>アタイ</t>
    </rPh>
    <rPh sb="11" eb="12">
      <t>ツキ</t>
    </rPh>
    <rPh sb="13" eb="15">
      <t>ヘイキン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</si>
</sst>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 "/>
    <numFmt numFmtId="189" formatCode="0.0\ "/>
    <numFmt numFmtId="190" formatCode="0.00\ "/>
    <numFmt numFmtId="191" formatCode="#,##0;[Black]&quot;△&quot;#,##0\ "/>
    <numFmt numFmtId="192" formatCode="0\ "/>
    <numFmt numFmtId="193" formatCode="@\ "/>
    <numFmt numFmtId="194" formatCode="#,##0\ ;&quot;△&quot;#,##0\ "/>
    <numFmt numFmtId="195" formatCode="#,##0.0\ ;&quot;△&quot;#,##0.0\ "/>
    <numFmt numFmtId="196" formatCode="#,##0.00\ ;&quot;△&quot;#,##0.00\ "/>
  </numFmts>
  <fonts count="114">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b/>
      <sz val="8"/>
      <name val="ＭＳ ゴシック"/>
      <family val="3"/>
      <charset val="128"/>
    </font>
    <font>
      <b/>
      <sz val="11"/>
      <name val="ＭＳ ゴシック"/>
      <family val="3"/>
      <charset val="128"/>
    </font>
    <font>
      <sz val="15"/>
      <name val="ＭＳ Ｐゴシック"/>
      <family val="3"/>
      <charset val="128"/>
      <scheme val="minor"/>
    </font>
    <font>
      <b/>
      <sz val="16"/>
      <name val="ＭＳ ゴシック"/>
      <family val="3"/>
      <charset val="128"/>
    </font>
    <font>
      <b/>
      <sz val="18"/>
      <name val="ＭＳ ゴシック"/>
      <family val="3"/>
      <charset val="128"/>
    </font>
    <font>
      <b/>
      <sz val="14"/>
      <name val="ＭＳ ゴシック"/>
      <family val="3"/>
      <charset val="128"/>
    </font>
    <font>
      <b/>
      <sz val="12"/>
      <name val="ＭＳ ゴシック"/>
      <family val="3"/>
      <charset val="128"/>
    </font>
    <font>
      <b/>
      <sz val="9"/>
      <name val="ＭＳ ゴシック"/>
      <family val="3"/>
      <charset val="128"/>
    </font>
    <font>
      <b/>
      <sz val="10"/>
      <name val="ＭＳ ゴシック"/>
      <family val="3"/>
      <charset val="128"/>
    </font>
    <font>
      <i/>
      <sz val="12"/>
      <name val="ＭＳ 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9" fillId="19" borderId="0" applyNumberFormat="0" applyBorder="0" applyAlignment="0" applyProtection="0">
      <alignment vertical="center"/>
    </xf>
    <xf numFmtId="0" fontId="9"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9"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9"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9"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9"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9"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9"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9"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9"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9"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9"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9"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10"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10"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10"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10"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10"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10"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10"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10"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10"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10"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10"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10"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1"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2" fillId="10" borderId="0" applyNumberFormat="0" applyBorder="0" applyAlignment="0" applyProtection="0">
      <alignment vertical="center"/>
    </xf>
    <xf numFmtId="0" fontId="43" fillId="56" borderId="0" applyNumberFormat="0" applyBorder="0" applyAlignment="0" applyProtection="0">
      <alignment vertical="center"/>
    </xf>
    <xf numFmtId="0" fontId="2" fillId="6" borderId="59" applyNumberFormat="0" applyFont="0" applyAlignment="0" applyProtection="0">
      <alignment vertical="center"/>
    </xf>
    <xf numFmtId="0" fontId="2" fillId="6" borderId="2" applyNumberFormat="0" applyFont="0" applyAlignment="0" applyProtection="0">
      <alignment vertical="center"/>
    </xf>
    <xf numFmtId="0" fontId="26" fillId="6" borderId="59" applyNumberFormat="0" applyFont="0" applyAlignment="0" applyProtection="0">
      <alignment vertical="center"/>
    </xf>
    <xf numFmtId="0" fontId="44" fillId="0" borderId="60" applyNumberFormat="0" applyFill="0" applyAlignment="0" applyProtection="0">
      <alignment vertical="center"/>
    </xf>
    <xf numFmtId="0" fontId="13" fillId="0" borderId="3" applyNumberFormat="0" applyFill="0" applyAlignment="0" applyProtection="0">
      <alignment vertical="center"/>
    </xf>
    <xf numFmtId="0" fontId="45" fillId="57" borderId="0" applyNumberFormat="0" applyBorder="0" applyAlignment="0" applyProtection="0">
      <alignment vertical="center"/>
    </xf>
    <xf numFmtId="0" fontId="14"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5"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2" fillId="0" borderId="0" applyFont="0" applyFill="0" applyBorder="0" applyAlignment="0" applyProtection="0"/>
    <xf numFmtId="38" fontId="26" fillId="0" borderId="0" applyFont="0" applyFill="0" applyBorder="0" applyAlignment="0" applyProtection="0">
      <alignment vertical="center"/>
    </xf>
    <xf numFmtId="38" fontId="2" fillId="0" borderId="0" applyFont="0" applyFill="0" applyBorder="0" applyAlignment="0" applyProtection="0">
      <alignment vertical="center"/>
    </xf>
    <xf numFmtId="0" fontId="48" fillId="0" borderId="62" applyNumberFormat="0" applyFill="0" applyAlignment="0" applyProtection="0">
      <alignment vertical="center"/>
    </xf>
    <xf numFmtId="0" fontId="23" fillId="0" borderId="5" applyNumberFormat="0" applyFill="0" applyAlignment="0" applyProtection="0">
      <alignment vertical="center"/>
    </xf>
    <xf numFmtId="0" fontId="49" fillId="0" borderId="63" applyNumberFormat="0" applyFill="0" applyAlignment="0" applyProtection="0">
      <alignment vertical="center"/>
    </xf>
    <xf numFmtId="0" fontId="24"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5" fillId="0" borderId="7" applyNumberFormat="0" applyFill="0" applyAlignment="0" applyProtection="0">
      <alignment vertical="center"/>
    </xf>
    <xf numFmtId="0" fontId="5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1" fillId="0" borderId="66" applyNumberFormat="0" applyFill="0" applyAlignment="0" applyProtection="0">
      <alignment vertical="center"/>
    </xf>
    <xf numFmtId="0" fontId="17"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8"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54" fillId="2" borderId="61" applyNumberFormat="0" applyAlignment="0" applyProtection="0">
      <alignment vertical="center"/>
    </xf>
    <xf numFmtId="0" fontId="20" fillId="10" borderId="4" applyNumberFormat="0" applyAlignment="0" applyProtection="0">
      <alignment vertical="center"/>
    </xf>
    <xf numFmtId="0" fontId="54" fillId="2" borderId="61" applyNumberFormat="0" applyAlignment="0" applyProtection="0">
      <alignment vertical="center"/>
    </xf>
    <xf numFmtId="0" fontId="2" fillId="0" borderId="0"/>
    <xf numFmtId="0" fontId="27" fillId="0" borderId="0"/>
    <xf numFmtId="0" fontId="26" fillId="0" borderId="0">
      <alignment vertical="center"/>
    </xf>
    <xf numFmtId="0" fontId="2" fillId="0" borderId="0">
      <alignment vertical="center"/>
    </xf>
    <xf numFmtId="0" fontId="55" fillId="0" borderId="0">
      <alignment vertical="center"/>
    </xf>
    <xf numFmtId="0" fontId="39" fillId="0" borderId="0">
      <alignment vertical="center"/>
    </xf>
    <xf numFmtId="0" fontId="2"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59" borderId="0" applyNumberFormat="0" applyBorder="0" applyAlignment="0" applyProtection="0">
      <alignment vertical="center"/>
    </xf>
    <xf numFmtId="0" fontId="21" fillId="5" borderId="0" applyNumberFormat="0" applyBorder="0" applyAlignment="0" applyProtection="0">
      <alignment vertical="center"/>
    </xf>
    <xf numFmtId="0" fontId="56" fillId="59" borderId="0" applyNumberFormat="0" applyBorder="0" applyAlignment="0" applyProtection="0">
      <alignment vertical="center"/>
    </xf>
    <xf numFmtId="0" fontId="27" fillId="0" borderId="0"/>
    <xf numFmtId="0" fontId="69" fillId="0" borderId="0">
      <alignment vertical="center"/>
    </xf>
    <xf numFmtId="0" fontId="70" fillId="19" borderId="0" applyNumberFormat="0" applyBorder="0" applyAlignment="0" applyProtection="0">
      <alignment vertical="center"/>
    </xf>
    <xf numFmtId="0" fontId="70" fillId="21" borderId="0" applyNumberFormat="0" applyBorder="0" applyAlignment="0" applyProtection="0">
      <alignment vertical="center"/>
    </xf>
    <xf numFmtId="0" fontId="70" fillId="23" borderId="0" applyNumberFormat="0" applyBorder="0" applyAlignment="0" applyProtection="0">
      <alignment vertical="center"/>
    </xf>
    <xf numFmtId="0" fontId="70" fillId="25" borderId="0" applyNumberFormat="0" applyBorder="0" applyAlignment="0" applyProtection="0">
      <alignment vertical="center"/>
    </xf>
    <xf numFmtId="0" fontId="70" fillId="27" borderId="0" applyNumberFormat="0" applyBorder="0" applyAlignment="0" applyProtection="0">
      <alignment vertical="center"/>
    </xf>
    <xf numFmtId="0" fontId="70" fillId="29" borderId="0" applyNumberFormat="0" applyBorder="0" applyAlignment="0" applyProtection="0">
      <alignment vertical="center"/>
    </xf>
    <xf numFmtId="0" fontId="70" fillId="31" borderId="0" applyNumberFormat="0" applyBorder="0" applyAlignment="0" applyProtection="0">
      <alignment vertical="center"/>
    </xf>
    <xf numFmtId="0" fontId="70" fillId="33" borderId="0" applyNumberFormat="0" applyBorder="0" applyAlignment="0" applyProtection="0">
      <alignment vertical="center"/>
    </xf>
    <xf numFmtId="0" fontId="70" fillId="35" borderId="0" applyNumberFormat="0" applyBorder="0" applyAlignment="0" applyProtection="0">
      <alignment vertical="center"/>
    </xf>
    <xf numFmtId="0" fontId="70" fillId="37" borderId="0" applyNumberFormat="0" applyBorder="0" applyAlignment="0" applyProtection="0">
      <alignment vertical="center"/>
    </xf>
    <xf numFmtId="0" fontId="70" fillId="39" borderId="0" applyNumberFormat="0" applyBorder="0" applyAlignment="0" applyProtection="0">
      <alignment vertical="center"/>
    </xf>
    <xf numFmtId="0" fontId="70" fillId="41" borderId="0" applyNumberFormat="0" applyBorder="0" applyAlignment="0" applyProtection="0">
      <alignment vertical="center"/>
    </xf>
    <xf numFmtId="0" fontId="71" fillId="43" borderId="0" applyNumberFormat="0" applyBorder="0" applyAlignment="0" applyProtection="0">
      <alignment vertical="center"/>
    </xf>
    <xf numFmtId="0" fontId="71" fillId="44" borderId="0" applyNumberFormat="0" applyBorder="0" applyAlignment="0" applyProtection="0">
      <alignment vertical="center"/>
    </xf>
    <xf numFmtId="0" fontId="71" fillId="45" borderId="0" applyNumberFormat="0" applyBorder="0" applyAlignment="0" applyProtection="0">
      <alignment vertical="center"/>
    </xf>
    <xf numFmtId="0" fontId="71" fillId="46" borderId="0" applyNumberFormat="0" applyBorder="0" applyAlignment="0" applyProtection="0">
      <alignment vertical="center"/>
    </xf>
    <xf numFmtId="0" fontId="71" fillId="47" borderId="0" applyNumberFormat="0" applyBorder="0" applyAlignment="0" applyProtection="0">
      <alignment vertical="center"/>
    </xf>
    <xf numFmtId="0" fontId="71" fillId="48" borderId="0" applyNumberFormat="0" applyBorder="0" applyAlignment="0" applyProtection="0">
      <alignment vertical="center"/>
    </xf>
    <xf numFmtId="0" fontId="71" fillId="49" borderId="0" applyNumberFormat="0" applyBorder="0" applyAlignment="0" applyProtection="0">
      <alignment vertical="center"/>
    </xf>
    <xf numFmtId="0" fontId="71" fillId="50" borderId="0" applyNumberFormat="0" applyBorder="0" applyAlignment="0" applyProtection="0">
      <alignment vertical="center"/>
    </xf>
    <xf numFmtId="0" fontId="71" fillId="51" borderId="0" applyNumberFormat="0" applyBorder="0" applyAlignment="0" applyProtection="0">
      <alignment vertical="center"/>
    </xf>
    <xf numFmtId="0" fontId="71" fillId="52" borderId="0" applyNumberFormat="0" applyBorder="0" applyAlignment="0" applyProtection="0">
      <alignment vertical="center"/>
    </xf>
    <xf numFmtId="0" fontId="71" fillId="53" borderId="0" applyNumberFormat="0" applyBorder="0" applyAlignment="0" applyProtection="0">
      <alignment vertical="center"/>
    </xf>
    <xf numFmtId="0" fontId="71" fillId="54" borderId="0" applyNumberFormat="0" applyBorder="0" applyAlignment="0" applyProtection="0">
      <alignment vertical="center"/>
    </xf>
    <xf numFmtId="0" fontId="72" fillId="0" borderId="0" applyNumberFormat="0" applyFill="0" applyBorder="0" applyAlignment="0" applyProtection="0">
      <alignment vertical="center"/>
    </xf>
    <xf numFmtId="0" fontId="73" fillId="55" borderId="58" applyNumberFormat="0" applyAlignment="0" applyProtection="0">
      <alignment vertical="center"/>
    </xf>
    <xf numFmtId="0" fontId="74" fillId="56" borderId="0" applyNumberFormat="0" applyBorder="0" applyAlignment="0" applyProtection="0">
      <alignment vertical="center"/>
    </xf>
    <xf numFmtId="0" fontId="69" fillId="6" borderId="59" applyNumberFormat="0" applyFont="0" applyAlignment="0" applyProtection="0">
      <alignment vertical="center"/>
    </xf>
    <xf numFmtId="0" fontId="75" fillId="0" borderId="60" applyNumberFormat="0" applyFill="0" applyAlignment="0" applyProtection="0">
      <alignment vertical="center"/>
    </xf>
    <xf numFmtId="0" fontId="76" fillId="57" borderId="0" applyNumberFormat="0" applyBorder="0" applyAlignment="0" applyProtection="0">
      <alignment vertical="center"/>
    </xf>
    <xf numFmtId="0" fontId="77" fillId="58" borderId="61" applyNumberFormat="0" applyAlignment="0" applyProtection="0">
      <alignment vertical="center"/>
    </xf>
    <xf numFmtId="0" fontId="78" fillId="0" borderId="0" applyNumberFormat="0" applyFill="0" applyBorder="0" applyAlignment="0" applyProtection="0">
      <alignment vertical="center"/>
    </xf>
    <xf numFmtId="0" fontId="79" fillId="0" borderId="62" applyNumberFormat="0" applyFill="0" applyAlignment="0" applyProtection="0">
      <alignment vertical="center"/>
    </xf>
    <xf numFmtId="0" fontId="80" fillId="0" borderId="63" applyNumberFormat="0" applyFill="0" applyAlignment="0" applyProtection="0">
      <alignment vertical="center"/>
    </xf>
    <xf numFmtId="0" fontId="81" fillId="0" borderId="65" applyNumberFormat="0" applyFill="0" applyAlignment="0" applyProtection="0">
      <alignment vertical="center"/>
    </xf>
    <xf numFmtId="0" fontId="81" fillId="0" borderId="0" applyNumberFormat="0" applyFill="0" applyBorder="0" applyAlignment="0" applyProtection="0">
      <alignment vertical="center"/>
    </xf>
    <xf numFmtId="0" fontId="82" fillId="0" borderId="66" applyNumberFormat="0" applyFill="0" applyAlignment="0" applyProtection="0">
      <alignment vertical="center"/>
    </xf>
    <xf numFmtId="0" fontId="83" fillId="58" borderId="67" applyNumberFormat="0" applyAlignment="0" applyProtection="0">
      <alignment vertical="center"/>
    </xf>
    <xf numFmtId="0" fontId="84" fillId="0" borderId="0" applyNumberFormat="0" applyFill="0" applyBorder="0" applyAlignment="0" applyProtection="0">
      <alignment vertical="center"/>
    </xf>
    <xf numFmtId="0" fontId="85" fillId="2" borderId="61" applyNumberFormat="0" applyAlignment="0" applyProtection="0">
      <alignment vertical="center"/>
    </xf>
    <xf numFmtId="0" fontId="86" fillId="59" borderId="0" applyNumberFormat="0" applyBorder="0" applyAlignment="0" applyProtection="0">
      <alignment vertical="center"/>
    </xf>
  </cellStyleXfs>
  <cellXfs count="1464">
    <xf numFmtId="0" fontId="0" fillId="0" borderId="0" xfId="0"/>
    <xf numFmtId="0" fontId="28" fillId="0" borderId="0" xfId="137" applyFont="1" applyAlignment="1">
      <alignment vertical="center"/>
    </xf>
    <xf numFmtId="0" fontId="36" fillId="0" borderId="0" xfId="0" applyFont="1" applyAlignment="1">
      <alignment horizontal="left"/>
    </xf>
    <xf numFmtId="0" fontId="58" fillId="8" borderId="0" xfId="0" applyFont="1" applyFill="1" applyAlignment="1" applyProtection="1">
      <alignment horizontal="center" vertical="center" shrinkToFit="1"/>
      <protection locked="0"/>
    </xf>
    <xf numFmtId="0" fontId="58" fillId="0" borderId="24" xfId="0" applyFont="1" applyBorder="1" applyAlignment="1" applyProtection="1">
      <alignment horizontal="center" vertical="center"/>
      <protection locked="0"/>
    </xf>
    <xf numFmtId="0" fontId="58" fillId="0" borderId="25" xfId="0" applyFont="1" applyBorder="1" applyAlignment="1" applyProtection="1">
      <alignment horizontal="distributed" vertical="center" justifyLastLine="1"/>
      <protection locked="0"/>
    </xf>
    <xf numFmtId="0" fontId="58" fillId="0" borderId="26" xfId="0" applyFont="1" applyBorder="1" applyAlignment="1">
      <alignment horizontal="center" vertical="center" shrinkToFit="1"/>
    </xf>
    <xf numFmtId="0" fontId="58" fillId="8" borderId="19" xfId="0" applyFont="1" applyFill="1" applyBorder="1" applyAlignment="1">
      <alignment horizontal="distributed" vertical="center" justifyLastLine="1" shrinkToFit="1"/>
    </xf>
    <xf numFmtId="0" fontId="58" fillId="8" borderId="14" xfId="0" applyFont="1" applyFill="1" applyBorder="1" applyAlignment="1" applyProtection="1">
      <alignment horizontal="distributed" vertical="center" justifyLastLine="1"/>
      <protection locked="0"/>
    </xf>
    <xf numFmtId="0" fontId="58" fillId="8" borderId="13" xfId="0" applyFont="1" applyFill="1" applyBorder="1" applyAlignment="1">
      <alignment horizontal="distributed" vertical="center" justifyLastLine="1"/>
    </xf>
    <xf numFmtId="0" fontId="58" fillId="8" borderId="27" xfId="0" applyFont="1" applyFill="1" applyBorder="1" applyAlignment="1" applyProtection="1">
      <alignment horizontal="distributed" vertical="center" justifyLastLine="1"/>
      <protection locked="0"/>
    </xf>
    <xf numFmtId="0" fontId="58" fillId="0" borderId="21" xfId="0" applyFont="1" applyBorder="1" applyAlignment="1">
      <alignment horizontal="center" vertical="center"/>
    </xf>
    <xf numFmtId="0" fontId="58" fillId="0" borderId="11" xfId="0" applyFont="1" applyBorder="1" applyAlignment="1">
      <alignment horizontal="center" vertical="center"/>
    </xf>
    <xf numFmtId="0" fontId="58" fillId="0" borderId="29" xfId="0" applyFont="1" applyBorder="1" applyAlignment="1" applyProtection="1">
      <alignment horizontal="center" vertical="center"/>
      <protection locked="0"/>
    </xf>
    <xf numFmtId="0" fontId="58" fillId="0" borderId="24" xfId="0" applyFont="1" applyBorder="1" applyAlignment="1">
      <alignment horizontal="center" vertical="center" shrinkToFit="1"/>
    </xf>
    <xf numFmtId="0" fontId="58" fillId="0" borderId="22" xfId="0" applyFont="1" applyBorder="1" applyAlignment="1">
      <alignment horizontal="distributed" vertical="center" shrinkToFit="1"/>
    </xf>
    <xf numFmtId="0" fontId="30" fillId="0" borderId="0" xfId="142" applyFont="1" applyAlignment="1">
      <alignment horizontal="center" vertical="center"/>
    </xf>
    <xf numFmtId="0" fontId="29" fillId="0" borderId="0" xfId="0" applyFont="1" applyAlignment="1">
      <alignment horizontal="centerContinuous" vertical="center"/>
    </xf>
    <xf numFmtId="189" fontId="33" fillId="0" borderId="13" xfId="0" applyNumberFormat="1" applyFont="1" applyBorder="1" applyAlignment="1">
      <alignment horizontal="right" vertical="center"/>
    </xf>
    <xf numFmtId="189" fontId="33" fillId="0" borderId="12" xfId="0" applyNumberFormat="1" applyFont="1" applyBorder="1" applyAlignment="1">
      <alignment horizontal="right" vertical="center"/>
    </xf>
    <xf numFmtId="189" fontId="33" fillId="0" borderId="0" xfId="0" applyNumberFormat="1" applyFont="1" applyAlignment="1">
      <alignment horizontal="right" vertical="center"/>
    </xf>
    <xf numFmtId="189" fontId="33" fillId="0" borderId="12" xfId="0" applyNumberFormat="1" applyFont="1" applyBorder="1" applyAlignment="1">
      <alignment vertical="center"/>
    </xf>
    <xf numFmtId="189" fontId="33" fillId="0" borderId="13" xfId="0" applyNumberFormat="1" applyFont="1" applyBorder="1" applyAlignment="1">
      <alignment vertical="center"/>
    </xf>
    <xf numFmtId="189" fontId="33" fillId="0" borderId="0" xfId="0" applyNumberFormat="1" applyFont="1" applyAlignment="1">
      <alignment vertical="center"/>
    </xf>
    <xf numFmtId="189" fontId="33" fillId="0" borderId="14" xfId="0" applyNumberFormat="1" applyFont="1" applyBorder="1" applyAlignment="1">
      <alignment vertical="center"/>
    </xf>
    <xf numFmtId="0" fontId="28" fillId="0" borderId="0" xfId="127" applyFont="1" applyAlignment="1">
      <alignment vertical="center"/>
    </xf>
    <xf numFmtId="0" fontId="28" fillId="0" borderId="0" xfId="130" applyFont="1" applyAlignment="1">
      <alignment vertical="center"/>
    </xf>
    <xf numFmtId="0" fontId="58" fillId="8" borderId="19" xfId="142" applyFont="1" applyFill="1" applyBorder="1" applyAlignment="1">
      <alignment horizontal="distributed" vertical="center"/>
    </xf>
    <xf numFmtId="0" fontId="58" fillId="8" borderId="14" xfId="142" applyFont="1" applyFill="1" applyBorder="1" applyAlignment="1">
      <alignment horizontal="distributed" vertical="center"/>
    </xf>
    <xf numFmtId="0" fontId="58" fillId="8" borderId="27" xfId="142" applyFont="1" applyFill="1" applyBorder="1" applyAlignment="1">
      <alignment horizontal="distributed" vertical="center"/>
    </xf>
    <xf numFmtId="188" fontId="32" fillId="0" borderId="13" xfId="0" applyNumberFormat="1" applyFont="1" applyBorder="1" applyAlignment="1">
      <alignment vertical="center"/>
    </xf>
    <xf numFmtId="188" fontId="32" fillId="0" borderId="13" xfId="129" applyNumberFormat="1" applyFont="1" applyBorder="1" applyAlignment="1" applyProtection="1">
      <alignment vertical="center"/>
      <protection locked="0"/>
    </xf>
    <xf numFmtId="188" fontId="32" fillId="0" borderId="12" xfId="0" applyNumberFormat="1" applyFont="1" applyBorder="1" applyAlignment="1">
      <alignment vertical="center"/>
    </xf>
    <xf numFmtId="0" fontId="60" fillId="0" borderId="0" xfId="130" applyFont="1" applyAlignment="1">
      <alignment vertical="center"/>
    </xf>
    <xf numFmtId="56" fontId="0" fillId="0" borderId="0" xfId="0" applyNumberFormat="1"/>
    <xf numFmtId="0" fontId="58" fillId="8" borderId="11" xfId="0" applyFont="1" applyFill="1" applyBorder="1" applyAlignment="1">
      <alignment horizontal="center" vertical="center"/>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1" xfId="0" applyFont="1" applyFill="1" applyBorder="1" applyAlignment="1" applyProtection="1">
      <alignment horizontal="center" vertical="center"/>
      <protection locked="0"/>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14" xfId="0" applyFont="1" applyFill="1" applyBorder="1" applyAlignment="1">
      <alignment horizontal="distributed" vertical="center" justifyLastLine="1"/>
    </xf>
    <xf numFmtId="0" fontId="62" fillId="0" borderId="14" xfId="0" quotePrefix="1" applyFont="1" applyBorder="1" applyAlignment="1">
      <alignment horizontal="left" vertical="center"/>
    </xf>
    <xf numFmtId="0" fontId="62" fillId="0" borderId="0" xfId="0" quotePrefix="1" applyFont="1" applyAlignment="1">
      <alignment horizontal="left" vertical="center"/>
    </xf>
    <xf numFmtId="180" fontId="28" fillId="0" borderId="0" xfId="0" applyNumberFormat="1" applyFont="1" applyAlignment="1">
      <alignment vertical="center"/>
    </xf>
    <xf numFmtId="0" fontId="28" fillId="0" borderId="0" xfId="0" applyFont="1" applyAlignment="1">
      <alignment vertical="center"/>
    </xf>
    <xf numFmtId="182" fontId="33" fillId="0" borderId="0" xfId="96" applyNumberFormat="1" applyFont="1" applyFill="1" applyBorder="1" applyAlignment="1">
      <alignment vertical="center"/>
    </xf>
    <xf numFmtId="0" fontId="33" fillId="0" borderId="0" xfId="0" applyFont="1" applyAlignment="1">
      <alignment vertical="center"/>
    </xf>
    <xf numFmtId="189" fontId="33" fillId="0" borderId="13" xfId="96" applyNumberFormat="1" applyFont="1" applyFill="1" applyBorder="1" applyAlignment="1">
      <alignment vertical="center"/>
    </xf>
    <xf numFmtId="189" fontId="33" fillId="0" borderId="0" xfId="96" applyNumberFormat="1" applyFont="1" applyFill="1" applyBorder="1" applyAlignment="1">
      <alignment vertical="center"/>
    </xf>
    <xf numFmtId="189" fontId="33" fillId="0" borderId="12" xfId="96" applyNumberFormat="1" applyFont="1" applyFill="1" applyBorder="1" applyAlignment="1">
      <alignment vertical="center"/>
    </xf>
    <xf numFmtId="0" fontId="32" fillId="0" borderId="0" xfId="0" applyFont="1" applyAlignment="1">
      <alignment vertical="center"/>
    </xf>
    <xf numFmtId="189" fontId="32" fillId="0" borderId="0" xfId="0" applyNumberFormat="1" applyFont="1" applyAlignment="1">
      <alignment vertical="center"/>
    </xf>
    <xf numFmtId="189" fontId="33" fillId="0" borderId="13" xfId="96" applyNumberFormat="1" applyFont="1" applyFill="1" applyBorder="1" applyAlignment="1">
      <alignment horizontal="right" vertical="center"/>
    </xf>
    <xf numFmtId="189" fontId="33" fillId="0" borderId="12" xfId="96" applyNumberFormat="1" applyFont="1" applyFill="1" applyBorder="1" applyAlignment="1">
      <alignment horizontal="right" vertical="center"/>
    </xf>
    <xf numFmtId="0" fontId="60" fillId="0" borderId="14" xfId="0" quotePrefix="1" applyFont="1" applyBorder="1" applyAlignment="1">
      <alignment horizontal="left" vertical="center"/>
    </xf>
    <xf numFmtId="188" fontId="32" fillId="0" borderId="0" xfId="96" applyNumberFormat="1" applyFont="1" applyFill="1" applyBorder="1" applyAlignment="1" applyProtection="1">
      <alignment horizontal="right" vertical="center"/>
      <protection locked="0"/>
    </xf>
    <xf numFmtId="189" fontId="32" fillId="0" borderId="12" xfId="0" applyNumberFormat="1" applyFont="1" applyBorder="1" applyAlignment="1" applyProtection="1">
      <alignment horizontal="right" vertical="center"/>
      <protection locked="0"/>
    </xf>
    <xf numFmtId="190" fontId="32" fillId="0" borderId="13" xfId="0" applyNumberFormat="1" applyFont="1" applyBorder="1" applyAlignment="1" applyProtection="1">
      <alignment horizontal="right" vertical="center"/>
      <protection locked="0"/>
    </xf>
    <xf numFmtId="188" fontId="32" fillId="0" borderId="13" xfId="0" applyNumberFormat="1" applyFont="1" applyBorder="1" applyAlignment="1">
      <alignment horizontal="right" vertical="center"/>
    </xf>
    <xf numFmtId="189" fontId="32" fillId="0" borderId="13" xfId="0" applyNumberFormat="1" applyFont="1" applyBorder="1" applyAlignment="1" applyProtection="1">
      <alignment horizontal="right" vertical="center"/>
      <protection locked="0"/>
    </xf>
    <xf numFmtId="189" fontId="32" fillId="0" borderId="13" xfId="96" applyNumberFormat="1" applyFont="1" applyFill="1" applyBorder="1" applyAlignment="1">
      <alignment horizontal="right" vertical="center"/>
    </xf>
    <xf numFmtId="193" fontId="32" fillId="0" borderId="13" xfId="0" applyNumberFormat="1" applyFont="1" applyBorder="1" applyAlignment="1">
      <alignment horizontal="right" vertical="center"/>
    </xf>
    <xf numFmtId="189" fontId="32" fillId="0" borderId="0" xfId="0" applyNumberFormat="1" applyFont="1" applyAlignment="1">
      <alignment horizontal="right" vertical="center"/>
    </xf>
    <xf numFmtId="188" fontId="32" fillId="0" borderId="12" xfId="141" applyNumberFormat="1" applyFont="1" applyBorder="1" applyAlignment="1" applyProtection="1">
      <alignment horizontal="right" vertical="center"/>
      <protection locked="0"/>
    </xf>
    <xf numFmtId="0" fontId="28" fillId="0" borderId="0" xfId="0" applyFont="1" applyAlignment="1" applyProtection="1">
      <alignment vertical="center"/>
      <protection locked="0"/>
    </xf>
    <xf numFmtId="190" fontId="32" fillId="0" borderId="14" xfId="0" applyNumberFormat="1" applyFont="1" applyBorder="1" applyAlignment="1" applyProtection="1">
      <alignment horizontal="right" vertical="center"/>
      <protection locked="0"/>
    </xf>
    <xf numFmtId="188" fontId="32" fillId="0" borderId="12" xfId="0" applyNumberFormat="1" applyFont="1" applyBorder="1" applyAlignment="1">
      <alignment horizontal="right" vertical="center"/>
    </xf>
    <xf numFmtId="188" fontId="32" fillId="0" borderId="12" xfId="0" applyNumberFormat="1" applyFont="1" applyBorder="1" applyAlignment="1" applyProtection="1">
      <alignment horizontal="right" vertical="center"/>
      <protection locked="0"/>
    </xf>
    <xf numFmtId="0" fontId="60" fillId="0" borderId="14" xfId="0" quotePrefix="1" applyFont="1" applyBorder="1" applyAlignment="1">
      <alignment horizontal="center" vertical="center"/>
    </xf>
    <xf numFmtId="188" fontId="32" fillId="0" borderId="14" xfId="0" applyNumberFormat="1" applyFont="1" applyBorder="1" applyAlignment="1" applyProtection="1">
      <alignment horizontal="right" vertical="center"/>
      <protection locked="0"/>
    </xf>
    <xf numFmtId="189" fontId="32" fillId="0" borderId="13" xfId="0" applyNumberFormat="1" applyFont="1" applyBorder="1" applyAlignment="1">
      <alignment horizontal="right" vertical="center"/>
    </xf>
    <xf numFmtId="189" fontId="32" fillId="0" borderId="12" xfId="0" applyNumberFormat="1" applyFont="1" applyBorder="1" applyAlignment="1">
      <alignment horizontal="right" vertical="center"/>
    </xf>
    <xf numFmtId="189" fontId="32" fillId="0" borderId="0" xfId="0" applyNumberFormat="1" applyFont="1" applyAlignment="1" applyProtection="1">
      <alignment horizontal="right" vertical="center"/>
      <protection locked="0"/>
    </xf>
    <xf numFmtId="38" fontId="32" fillId="0" borderId="0" xfId="96" applyFont="1" applyFill="1" applyBorder="1" applyAlignment="1" applyProtection="1">
      <alignment horizontal="right" vertical="center"/>
      <protection locked="0"/>
    </xf>
    <xf numFmtId="190" fontId="32" fillId="0" borderId="12" xfId="0" applyNumberFormat="1" applyFont="1" applyBorder="1" applyAlignment="1" applyProtection="1">
      <alignment horizontal="right" vertical="center"/>
      <protection locked="0"/>
    </xf>
    <xf numFmtId="0" fontId="60" fillId="0" borderId="0" xfId="0" quotePrefix="1" applyFont="1" applyAlignment="1">
      <alignment horizontal="left" vertical="center"/>
    </xf>
    <xf numFmtId="0" fontId="30" fillId="0" borderId="0" xfId="0" applyFont="1" applyAlignment="1" applyProtection="1">
      <alignment vertical="center"/>
      <protection locked="0"/>
    </xf>
    <xf numFmtId="193" fontId="32" fillId="0" borderId="12" xfId="0" applyNumberFormat="1" applyFont="1" applyBorder="1" applyAlignment="1" applyProtection="1">
      <alignment horizontal="right" vertical="center"/>
      <protection locked="0"/>
    </xf>
    <xf numFmtId="188" fontId="32" fillId="0" borderId="13" xfId="0" applyNumberFormat="1" applyFont="1" applyBorder="1" applyAlignment="1" applyProtection="1">
      <alignment horizontal="right" vertical="center"/>
      <protection locked="0"/>
    </xf>
    <xf numFmtId="188" fontId="32" fillId="0" borderId="12" xfId="141" applyNumberFormat="1" applyFont="1" applyBorder="1" applyAlignment="1">
      <alignment horizontal="right" vertical="center"/>
    </xf>
    <xf numFmtId="188" fontId="32" fillId="0" borderId="0" xfId="0" applyNumberFormat="1" applyFont="1" applyAlignment="1" applyProtection="1">
      <alignment horizontal="right" vertical="center"/>
      <protection locked="0"/>
    </xf>
    <xf numFmtId="189" fontId="32" fillId="0" borderId="14" xfId="0" applyNumberFormat="1" applyFont="1" applyBorder="1" applyAlignment="1" applyProtection="1">
      <alignment horizontal="right" vertical="center"/>
      <protection locked="0"/>
    </xf>
    <xf numFmtId="193" fontId="32" fillId="0" borderId="13" xfId="0" applyNumberFormat="1" applyFont="1" applyBorder="1" applyAlignment="1" applyProtection="1">
      <alignment horizontal="right" vertical="center"/>
      <protection locked="0"/>
    </xf>
    <xf numFmtId="188" fontId="32" fillId="0" borderId="13" xfId="96" applyNumberFormat="1" applyFont="1" applyBorder="1" applyAlignment="1">
      <alignment horizontal="right" vertical="center"/>
    </xf>
    <xf numFmtId="188" fontId="32" fillId="0" borderId="12" xfId="96" applyNumberFormat="1" applyFont="1" applyBorder="1" applyAlignment="1">
      <alignment horizontal="right" vertical="center"/>
    </xf>
    <xf numFmtId="190" fontId="32" fillId="0" borderId="13" xfId="0" applyNumberFormat="1" applyFont="1" applyBorder="1" applyAlignment="1">
      <alignment horizontal="right" vertical="center"/>
    </xf>
    <xf numFmtId="0" fontId="58" fillId="8" borderId="18" xfId="0" applyFont="1" applyFill="1" applyBorder="1" applyAlignment="1">
      <alignment horizontal="distributed" vertical="center" justifyLastLine="1" shrinkToFit="1"/>
    </xf>
    <xf numFmtId="0" fontId="58" fillId="8" borderId="20" xfId="0" applyFont="1" applyFill="1" applyBorder="1" applyAlignment="1" applyProtection="1">
      <alignment horizontal="distributed" vertical="center"/>
      <protection locked="0"/>
    </xf>
    <xf numFmtId="0" fontId="58" fillId="8" borderId="0" xfId="0" applyFont="1" applyFill="1" applyAlignment="1">
      <alignment horizontal="distributed" vertical="center" justifyLastLine="1"/>
    </xf>
    <xf numFmtId="0" fontId="58" fillId="8" borderId="12" xfId="0" applyFont="1" applyFill="1" applyBorder="1" applyAlignment="1" applyProtection="1">
      <alignment horizontal="distributed" vertical="center"/>
      <protection locked="0"/>
    </xf>
    <xf numFmtId="0" fontId="58" fillId="8" borderId="10" xfId="0" applyFont="1" applyFill="1" applyBorder="1" applyAlignment="1" applyProtection="1">
      <alignment horizontal="distributed" vertical="center"/>
      <protection locked="0"/>
    </xf>
    <xf numFmtId="188" fontId="32" fillId="0" borderId="14" xfId="0" applyNumberFormat="1" applyFont="1" applyBorder="1" applyAlignment="1">
      <alignment vertical="center"/>
    </xf>
    <xf numFmtId="188" fontId="32" fillId="0" borderId="0" xfId="0" applyNumberFormat="1" applyFont="1" applyAlignment="1">
      <alignment vertical="center"/>
    </xf>
    <xf numFmtId="0" fontId="58" fillId="0" borderId="28" xfId="0" applyFont="1" applyBorder="1" applyAlignment="1">
      <alignment vertical="center"/>
    </xf>
    <xf numFmtId="188" fontId="32" fillId="0" borderId="14" xfId="135" applyNumberFormat="1" applyFont="1" applyBorder="1" applyAlignment="1">
      <alignment horizontal="right" vertical="center"/>
    </xf>
    <xf numFmtId="188" fontId="32" fillId="0" borderId="13" xfId="96" applyNumberFormat="1" applyFont="1" applyFill="1" applyBorder="1" applyAlignment="1" applyProtection="1">
      <alignment horizontal="right" vertical="center"/>
      <protection locked="0"/>
    </xf>
    <xf numFmtId="188" fontId="32" fillId="0" borderId="13" xfId="135" applyNumberFormat="1" applyFont="1" applyBorder="1" applyAlignment="1">
      <alignment vertical="center"/>
    </xf>
    <xf numFmtId="38" fontId="28" fillId="0" borderId="0" xfId="0" applyNumberFormat="1" applyFont="1" applyAlignment="1">
      <alignment vertical="center"/>
    </xf>
    <xf numFmtId="188" fontId="32" fillId="0" borderId="14" xfId="96" applyNumberFormat="1" applyFont="1" applyFill="1" applyBorder="1" applyAlignment="1" applyProtection="1">
      <alignment horizontal="right" vertical="center"/>
      <protection locked="0"/>
    </xf>
    <xf numFmtId="188" fontId="32" fillId="0" borderId="0" xfId="0" applyNumberFormat="1" applyFont="1" applyAlignment="1">
      <alignment horizontal="right" vertical="center"/>
    </xf>
    <xf numFmtId="0" fontId="60" fillId="0" borderId="0" xfId="0" quotePrefix="1" applyFont="1" applyAlignment="1">
      <alignment horizontal="center" vertical="center"/>
    </xf>
    <xf numFmtId="189" fontId="32" fillId="0" borderId="14" xfId="96" applyNumberFormat="1" applyFont="1" applyFill="1" applyBorder="1" applyAlignment="1" applyProtection="1">
      <alignment horizontal="right" vertical="center"/>
      <protection locked="0"/>
    </xf>
    <xf numFmtId="3" fontId="28" fillId="0" borderId="0" xfId="0" applyNumberFormat="1" applyFont="1" applyAlignment="1">
      <alignment vertical="center"/>
    </xf>
    <xf numFmtId="188" fontId="32" fillId="0" borderId="27" xfId="96" applyNumberFormat="1" applyFont="1" applyFill="1" applyBorder="1" applyAlignment="1" applyProtection="1">
      <alignment horizontal="right" vertical="center"/>
      <protection locked="0"/>
    </xf>
    <xf numFmtId="189" fontId="32" fillId="0" borderId="11" xfId="0" applyNumberFormat="1" applyFont="1" applyBorder="1" applyAlignment="1">
      <alignment horizontal="right" vertical="center"/>
    </xf>
    <xf numFmtId="188" fontId="32" fillId="0" borderId="27" xfId="0" applyNumberFormat="1" applyFont="1" applyBorder="1" applyAlignment="1">
      <alignment horizontal="right" vertical="center"/>
    </xf>
    <xf numFmtId="188" fontId="32" fillId="0" borderId="11" xfId="0" applyNumberFormat="1" applyFont="1" applyBorder="1" applyAlignment="1">
      <alignment horizontal="right" vertical="center"/>
    </xf>
    <xf numFmtId="0" fontId="60" fillId="0" borderId="12" xfId="0" quotePrefix="1" applyFont="1" applyBorder="1" applyAlignment="1" applyProtection="1">
      <alignment vertical="center"/>
      <protection locked="0"/>
    </xf>
    <xf numFmtId="0" fontId="30" fillId="0" borderId="0" xfId="0" applyFont="1" applyAlignment="1">
      <alignment horizontal="centerContinuous" vertical="center"/>
    </xf>
    <xf numFmtId="188" fontId="32" fillId="0" borderId="14" xfId="0" applyNumberFormat="1" applyFont="1" applyBorder="1" applyAlignment="1" applyProtection="1">
      <alignment vertical="center"/>
      <protection locked="0"/>
    </xf>
    <xf numFmtId="0" fontId="58" fillId="0" borderId="12" xfId="0" applyFont="1" applyBorder="1" applyAlignment="1">
      <alignment vertical="center"/>
    </xf>
    <xf numFmtId="3" fontId="32" fillId="0" borderId="0" xfId="0" applyNumberFormat="1" applyFont="1" applyAlignment="1">
      <alignment horizontal="right" vertical="center"/>
    </xf>
    <xf numFmtId="189" fontId="32" fillId="0" borderId="0" xfId="96" applyNumberFormat="1" applyFont="1" applyFill="1" applyBorder="1" applyAlignment="1" applyProtection="1">
      <alignment horizontal="right" vertical="center"/>
      <protection locked="0"/>
    </xf>
    <xf numFmtId="0" fontId="60" fillId="0" borderId="12" xfId="0" quotePrefix="1" applyFont="1" applyBorder="1" applyAlignment="1">
      <alignment horizontal="left" vertical="center"/>
    </xf>
    <xf numFmtId="188" fontId="32" fillId="0" borderId="14" xfId="96" applyNumberFormat="1" applyFont="1" applyBorder="1" applyAlignment="1" applyProtection="1">
      <alignment horizontal="right" vertical="center"/>
      <protection locked="0"/>
    </xf>
    <xf numFmtId="188" fontId="32" fillId="0" borderId="27" xfId="0" applyNumberFormat="1" applyFont="1" applyBorder="1" applyAlignment="1" applyProtection="1">
      <alignment horizontal="right" vertical="center"/>
      <protection locked="0"/>
    </xf>
    <xf numFmtId="188" fontId="32" fillId="0" borderId="14" xfId="0" applyNumberFormat="1" applyFont="1" applyBorder="1" applyAlignment="1">
      <alignment horizontal="right" vertical="center"/>
    </xf>
    <xf numFmtId="0" fontId="58" fillId="0" borderId="0" xfId="0" applyFont="1" applyAlignment="1">
      <alignment vertical="center"/>
    </xf>
    <xf numFmtId="0" fontId="58" fillId="8" borderId="17" xfId="0" applyFont="1" applyFill="1" applyBorder="1" applyAlignment="1" applyProtection="1">
      <alignment horizontal="distributed" vertical="center"/>
      <protection locked="0"/>
    </xf>
    <xf numFmtId="0" fontId="58" fillId="8" borderId="18" xfId="0" applyFont="1" applyFill="1" applyBorder="1" applyAlignment="1" applyProtection="1">
      <alignment vertical="center"/>
      <protection locked="0"/>
    </xf>
    <xf numFmtId="0" fontId="58" fillId="8" borderId="17" xfId="0" applyFont="1" applyFill="1" applyBorder="1" applyAlignment="1" applyProtection="1">
      <alignment horizontal="distributed" vertical="center" justifyLastLine="1"/>
      <protection locked="0"/>
    </xf>
    <xf numFmtId="0" fontId="58" fillId="8" borderId="18" xfId="0" applyFont="1" applyFill="1" applyBorder="1" applyAlignment="1" applyProtection="1">
      <alignment horizontal="distributed" vertical="center" justifyLastLine="1"/>
      <protection locked="0"/>
    </xf>
    <xf numFmtId="0" fontId="58" fillId="8" borderId="19" xfId="0" applyFont="1" applyFill="1" applyBorder="1" applyAlignment="1" applyProtection="1">
      <alignment horizontal="distributed" vertical="center" justifyLastLine="1"/>
      <protection locked="0"/>
    </xf>
    <xf numFmtId="0" fontId="58" fillId="8" borderId="20" xfId="0" applyFont="1" applyFill="1" applyBorder="1" applyAlignment="1" applyProtection="1">
      <alignment horizontal="centerContinuous" vertical="center"/>
      <protection locked="0"/>
    </xf>
    <xf numFmtId="0" fontId="58" fillId="8" borderId="17" xfId="0" applyFont="1" applyFill="1" applyBorder="1" applyAlignment="1" applyProtection="1">
      <alignment horizontal="centerContinuous" vertical="center"/>
      <protection locked="0"/>
    </xf>
    <xf numFmtId="0" fontId="58" fillId="8" borderId="0" xfId="0" applyFont="1" applyFill="1" applyAlignment="1" applyProtection="1">
      <alignment horizontal="distributed" vertical="center"/>
      <protection locked="0"/>
    </xf>
    <xf numFmtId="0" fontId="28" fillId="8" borderId="0" xfId="0" applyFont="1" applyFill="1" applyAlignment="1" applyProtection="1">
      <alignment horizontal="distributed" vertical="center" justifyLastLine="1"/>
      <protection locked="0"/>
    </xf>
    <xf numFmtId="0" fontId="58" fillId="8" borderId="13" xfId="0" applyFont="1" applyFill="1" applyBorder="1" applyAlignment="1" applyProtection="1">
      <alignment horizontal="distributed" vertical="center" justifyLastLine="1"/>
      <protection locked="0"/>
    </xf>
    <xf numFmtId="0" fontId="58" fillId="8" borderId="0" xfId="0" applyFont="1" applyFill="1" applyAlignment="1" applyProtection="1">
      <alignment horizontal="distributed" vertical="center" justifyLastLine="1"/>
      <protection locked="0"/>
    </xf>
    <xf numFmtId="0" fontId="58" fillId="8" borderId="12" xfId="0" applyFont="1" applyFill="1" applyBorder="1" applyAlignment="1">
      <alignment horizontal="distributed" vertical="center" justifyLastLine="1"/>
    </xf>
    <xf numFmtId="0" fontId="58" fillId="8" borderId="13" xfId="0" applyFont="1" applyFill="1" applyBorder="1" applyAlignment="1">
      <alignment horizontal="centerContinuous" vertical="center"/>
    </xf>
    <xf numFmtId="0" fontId="58" fillId="8" borderId="12" xfId="0" applyFont="1" applyFill="1" applyBorder="1" applyAlignment="1">
      <alignment horizontal="centerContinuous" vertical="center"/>
    </xf>
    <xf numFmtId="0" fontId="58" fillId="8" borderId="13" xfId="0" applyFont="1" applyFill="1" applyBorder="1" applyAlignment="1" applyProtection="1">
      <alignment vertical="center"/>
      <protection locked="0"/>
    </xf>
    <xf numFmtId="0" fontId="58" fillId="8" borderId="22" xfId="0" applyFont="1" applyFill="1" applyBorder="1" applyAlignment="1" applyProtection="1">
      <alignment horizontal="distributed" vertical="center" justifyLastLine="1"/>
      <protection locked="0"/>
    </xf>
    <xf numFmtId="0" fontId="58" fillId="8" borderId="23" xfId="0" applyFont="1" applyFill="1" applyBorder="1" applyAlignment="1" applyProtection="1">
      <alignment horizontal="distributed" vertical="center"/>
      <protection locked="0"/>
    </xf>
    <xf numFmtId="0" fontId="60" fillId="0" borderId="0" xfId="0" applyFont="1" applyAlignment="1">
      <alignment vertical="center"/>
    </xf>
    <xf numFmtId="189" fontId="32" fillId="0" borderId="13" xfId="0" applyNumberFormat="1" applyFont="1" applyBorder="1" applyAlignment="1">
      <alignment vertical="center"/>
    </xf>
    <xf numFmtId="189" fontId="32" fillId="0" borderId="13" xfId="0" quotePrefix="1" applyNumberFormat="1" applyFont="1" applyBorder="1" applyAlignment="1">
      <alignment vertical="center"/>
    </xf>
    <xf numFmtId="0" fontId="58" fillId="0" borderId="23" xfId="0" quotePrefix="1" applyFont="1" applyBorder="1" applyAlignment="1">
      <alignment vertical="center"/>
    </xf>
    <xf numFmtId="188" fontId="32" fillId="0" borderId="10" xfId="96" applyNumberFormat="1" applyFont="1" applyFill="1" applyBorder="1" applyAlignment="1" applyProtection="1">
      <alignment horizontal="right" vertical="center"/>
      <protection locked="0"/>
    </xf>
    <xf numFmtId="190" fontId="32" fillId="0" borderId="10" xfId="0" applyNumberFormat="1" applyFont="1" applyBorder="1" applyAlignment="1" applyProtection="1">
      <alignment horizontal="right" vertical="center"/>
      <protection locked="0"/>
    </xf>
    <xf numFmtId="188" fontId="28" fillId="0" borderId="10" xfId="0" applyNumberFormat="1" applyFont="1" applyBorder="1" applyAlignment="1" applyProtection="1">
      <alignment vertical="center"/>
      <protection locked="0"/>
    </xf>
    <xf numFmtId="189" fontId="28" fillId="0" borderId="11" xfId="0" applyNumberFormat="1" applyFont="1" applyBorder="1" applyAlignment="1" applyProtection="1">
      <alignment vertical="center"/>
      <protection locked="0"/>
    </xf>
    <xf numFmtId="189" fontId="32" fillId="0" borderId="10" xfId="0" applyNumberFormat="1" applyFont="1" applyBorder="1" applyAlignment="1" applyProtection="1">
      <alignment horizontal="right" vertical="center"/>
      <protection locked="0"/>
    </xf>
    <xf numFmtId="0" fontId="32" fillId="0" borderId="12" xfId="0" applyFont="1" applyBorder="1" applyAlignment="1" applyProtection="1">
      <alignment horizontal="right" vertical="center"/>
      <protection locked="0"/>
    </xf>
    <xf numFmtId="0" fontId="58" fillId="0" borderId="21" xfId="0" applyFont="1" applyBorder="1" applyAlignment="1" applyProtection="1">
      <alignment horizontal="center" vertical="center"/>
      <protection locked="0"/>
    </xf>
    <xf numFmtId="0" fontId="58" fillId="0" borderId="11" xfId="0" applyFont="1" applyBorder="1" applyAlignment="1" applyProtection="1">
      <alignment horizontal="center" vertical="center"/>
      <protection locked="0"/>
    </xf>
    <xf numFmtId="0" fontId="58" fillId="8" borderId="20" xfId="0" applyFont="1" applyFill="1" applyBorder="1" applyAlignment="1" applyProtection="1">
      <alignment horizontal="distributed" vertical="center" justifyLastLine="1"/>
      <protection locked="0"/>
    </xf>
    <xf numFmtId="0" fontId="58" fillId="8" borderId="12" xfId="0" applyFont="1" applyFill="1" applyBorder="1" applyAlignment="1" applyProtection="1">
      <alignment horizontal="distributed" vertical="center" justifyLastLine="1"/>
      <protection locked="0"/>
    </xf>
    <xf numFmtId="0" fontId="58" fillId="0" borderId="0" xfId="0" applyFont="1" applyAlignment="1" applyProtection="1">
      <alignment horizontal="distributed" vertical="center"/>
      <protection locked="0"/>
    </xf>
    <xf numFmtId="188" fontId="32" fillId="0" borderId="13" xfId="0" applyNumberFormat="1" applyFont="1" applyBorder="1" applyAlignment="1" applyProtection="1">
      <alignment horizontal="center" vertical="center"/>
      <protection locked="0"/>
    </xf>
    <xf numFmtId="189" fontId="32" fillId="0" borderId="21" xfId="0" applyNumberFormat="1" applyFont="1" applyBorder="1" applyAlignment="1" applyProtection="1">
      <alignment vertical="center"/>
      <protection locked="0"/>
    </xf>
    <xf numFmtId="189" fontId="32" fillId="0" borderId="0" xfId="0" applyNumberFormat="1" applyFont="1" applyAlignment="1" applyProtection="1">
      <alignment vertical="center"/>
      <protection locked="0"/>
    </xf>
    <xf numFmtId="190" fontId="32" fillId="0" borderId="12" xfId="0" applyNumberFormat="1" applyFont="1" applyBorder="1" applyAlignment="1" applyProtection="1">
      <alignment horizontal="center" vertical="center"/>
      <protection locked="0"/>
    </xf>
    <xf numFmtId="188" fontId="32" fillId="0" borderId="21" xfId="0" applyNumberFormat="1" applyFont="1" applyBorder="1" applyAlignment="1">
      <alignment vertical="center"/>
    </xf>
    <xf numFmtId="189" fontId="32" fillId="0" borderId="21" xfId="0" quotePrefix="1" applyNumberFormat="1" applyFont="1" applyBorder="1" applyAlignment="1" applyProtection="1">
      <alignment horizontal="right" vertical="center"/>
      <protection locked="0"/>
    </xf>
    <xf numFmtId="188" fontId="32" fillId="0" borderId="21" xfId="0" applyNumberFormat="1" applyFont="1" applyBorder="1" applyAlignment="1" applyProtection="1">
      <alignment horizontal="centerContinuous" vertical="center"/>
      <protection locked="0"/>
    </xf>
    <xf numFmtId="188" fontId="32" fillId="0" borderId="0" xfId="0" applyNumberFormat="1" applyFont="1" applyAlignment="1" applyProtection="1">
      <alignment horizontal="centerContinuous" vertical="center"/>
      <protection locked="0"/>
    </xf>
    <xf numFmtId="189" fontId="32" fillId="0" borderId="10" xfId="0" applyNumberFormat="1" applyFont="1" applyBorder="1" applyAlignment="1">
      <alignment horizontal="right" vertical="center"/>
    </xf>
    <xf numFmtId="190" fontId="32" fillId="0" borderId="11" xfId="0" applyNumberFormat="1" applyFont="1" applyBorder="1" applyAlignment="1">
      <alignment horizontal="right" vertical="center"/>
    </xf>
    <xf numFmtId="188" fontId="32" fillId="0" borderId="23" xfId="0" applyNumberFormat="1" applyFont="1" applyBorder="1" applyAlignment="1">
      <alignment horizontal="right" vertical="center"/>
    </xf>
    <xf numFmtId="0" fontId="58" fillId="0" borderId="0" xfId="0" applyFont="1" applyAlignment="1" applyProtection="1">
      <alignment vertical="center"/>
      <protection locked="0"/>
    </xf>
    <xf numFmtId="0" fontId="28" fillId="0" borderId="0" xfId="142" applyFont="1" applyAlignment="1">
      <alignment vertical="center"/>
    </xf>
    <xf numFmtId="185" fontId="28" fillId="0" borderId="0" xfId="142" applyNumberFormat="1" applyFont="1" applyAlignment="1">
      <alignment vertical="center"/>
    </xf>
    <xf numFmtId="0" fontId="58" fillId="8" borderId="21" xfId="142" applyFont="1" applyFill="1" applyBorder="1" applyAlignment="1">
      <alignment horizontal="centerContinuous" vertical="center" wrapText="1" shrinkToFit="1"/>
    </xf>
    <xf numFmtId="185" fontId="58" fillId="8" borderId="21" xfId="142" applyNumberFormat="1" applyFont="1" applyFill="1" applyBorder="1" applyAlignment="1">
      <alignment horizontal="center" vertical="center" wrapText="1" shrinkToFit="1"/>
    </xf>
    <xf numFmtId="0" fontId="58" fillId="8" borderId="11" xfId="142" applyFont="1" applyFill="1" applyBorder="1" applyAlignment="1">
      <alignment horizontal="centerContinuous" vertical="center" wrapText="1" shrinkToFit="1"/>
    </xf>
    <xf numFmtId="185" fontId="58" fillId="8" borderId="11" xfId="142" applyNumberFormat="1" applyFont="1" applyFill="1" applyBorder="1" applyAlignment="1">
      <alignment horizontal="center" vertical="center" wrapText="1" shrinkToFit="1"/>
    </xf>
    <xf numFmtId="0" fontId="58" fillId="0" borderId="0" xfId="142" applyFont="1" applyAlignment="1">
      <alignment horizontal="distributed" vertical="center"/>
    </xf>
    <xf numFmtId="0" fontId="35" fillId="0" borderId="13" xfId="142" applyFont="1" applyBorder="1" applyAlignment="1">
      <alignment horizontal="right" vertical="center"/>
    </xf>
    <xf numFmtId="185" fontId="35" fillId="0" borderId="13" xfId="142" applyNumberFormat="1" applyFont="1" applyBorder="1" applyAlignment="1">
      <alignment horizontal="right" vertical="center"/>
    </xf>
    <xf numFmtId="0" fontId="35" fillId="0" borderId="12" xfId="142" applyFont="1" applyBorder="1" applyAlignment="1">
      <alignment horizontal="right" vertical="center"/>
    </xf>
    <xf numFmtId="0" fontId="60" fillId="0" borderId="0" xfId="142" quotePrefix="1" applyFont="1" applyAlignment="1">
      <alignment horizontal="center" vertical="center"/>
    </xf>
    <xf numFmtId="191" fontId="32" fillId="0" borderId="13" xfId="96" applyNumberFormat="1" applyFont="1" applyFill="1" applyBorder="1" applyAlignment="1">
      <alignment vertical="center"/>
    </xf>
    <xf numFmtId="194" fontId="32" fillId="0" borderId="13" xfId="96" applyNumberFormat="1" applyFont="1" applyFill="1" applyBorder="1" applyAlignment="1">
      <alignment horizontal="right" vertical="center"/>
    </xf>
    <xf numFmtId="185" fontId="28" fillId="0" borderId="0" xfId="116" applyNumberFormat="1" applyFont="1" applyFill="1" applyBorder="1" applyAlignment="1">
      <alignment vertical="center"/>
    </xf>
    <xf numFmtId="6" fontId="28" fillId="0" borderId="0" xfId="116" applyFont="1" applyFill="1" applyBorder="1" applyAlignment="1">
      <alignment vertical="center"/>
    </xf>
    <xf numFmtId="0" fontId="60" fillId="0" borderId="0" xfId="142" quotePrefix="1" applyFont="1" applyAlignment="1">
      <alignment vertical="center"/>
    </xf>
    <xf numFmtId="188" fontId="32" fillId="0" borderId="13" xfId="116" applyNumberFormat="1" applyFont="1" applyFill="1" applyBorder="1" applyAlignment="1">
      <alignment vertical="center"/>
    </xf>
    <xf numFmtId="0" fontId="60" fillId="0" borderId="0" xfId="142" applyFont="1" applyAlignment="1">
      <alignment horizontal="distributed" vertical="center"/>
    </xf>
    <xf numFmtId="188" fontId="32" fillId="0" borderId="13" xfId="96" applyNumberFormat="1" applyFont="1" applyFill="1" applyBorder="1" applyAlignment="1">
      <alignment vertical="center"/>
    </xf>
    <xf numFmtId="188" fontId="32" fillId="0" borderId="13" xfId="96" applyNumberFormat="1" applyFont="1" applyFill="1" applyBorder="1" applyAlignment="1">
      <alignment horizontal="right" vertical="center"/>
    </xf>
    <xf numFmtId="0" fontId="28" fillId="0" borderId="27" xfId="142" applyFont="1" applyBorder="1" applyAlignment="1">
      <alignment vertical="center"/>
    </xf>
    <xf numFmtId="188" fontId="32" fillId="0" borderId="11" xfId="142" applyNumberFormat="1" applyFont="1" applyBorder="1" applyAlignment="1">
      <alignment vertical="center"/>
    </xf>
    <xf numFmtId="191" fontId="32" fillId="0" borderId="11" xfId="142" applyNumberFormat="1" applyFont="1" applyBorder="1" applyAlignment="1">
      <alignment vertical="center"/>
    </xf>
    <xf numFmtId="194" fontId="28" fillId="0" borderId="11" xfId="142" applyNumberFormat="1" applyFont="1" applyBorder="1" applyAlignment="1">
      <alignment vertical="center"/>
    </xf>
    <xf numFmtId="188" fontId="28" fillId="0" borderId="23" xfId="142" applyNumberFormat="1" applyFont="1" applyBorder="1" applyAlignment="1">
      <alignment vertical="center"/>
    </xf>
    <xf numFmtId="0" fontId="62" fillId="0" borderId="0" xfId="142" applyFont="1" applyAlignment="1">
      <alignment vertical="center"/>
    </xf>
    <xf numFmtId="0" fontId="62" fillId="0" borderId="0" xfId="142" applyFont="1" applyAlignment="1">
      <alignment horizontal="left" vertical="center" wrapText="1"/>
    </xf>
    <xf numFmtId="0" fontId="58" fillId="0" borderId="0" xfId="142" applyFont="1" applyAlignment="1">
      <alignment vertical="center"/>
    </xf>
    <xf numFmtId="185" fontId="58" fillId="0" borderId="0" xfId="142" applyNumberFormat="1" applyFont="1" applyAlignment="1">
      <alignment vertical="center"/>
    </xf>
    <xf numFmtId="183" fontId="28" fillId="0" borderId="0" xfId="142" applyNumberFormat="1" applyFont="1" applyAlignment="1">
      <alignment vertical="center"/>
    </xf>
    <xf numFmtId="38" fontId="28" fillId="0" borderId="0" xfId="142" applyNumberFormat="1" applyFont="1" applyAlignment="1">
      <alignment vertical="center"/>
    </xf>
    <xf numFmtId="0" fontId="28" fillId="0" borderId="0" xfId="0" applyFont="1" applyAlignment="1">
      <alignment horizontal="centerContinuous" vertical="center"/>
    </xf>
    <xf numFmtId="183" fontId="28" fillId="0" borderId="0" xfId="0" applyNumberFormat="1" applyFont="1" applyAlignment="1">
      <alignment horizontal="centerContinuous" vertical="center"/>
    </xf>
    <xf numFmtId="3" fontId="32" fillId="0" borderId="0" xfId="0" applyNumberFormat="1" applyFont="1" applyAlignment="1">
      <alignment vertical="center"/>
    </xf>
    <xf numFmtId="188" fontId="32" fillId="0" borderId="13" xfId="116" applyNumberFormat="1" applyFont="1" applyFill="1" applyBorder="1" applyAlignment="1">
      <alignment horizontal="right" vertical="center"/>
    </xf>
    <xf numFmtId="194" fontId="32" fillId="0" borderId="13" xfId="116" applyNumberFormat="1" applyFont="1" applyFill="1" applyBorder="1" applyAlignment="1">
      <alignment horizontal="right" vertical="center"/>
    </xf>
    <xf numFmtId="194" fontId="32" fillId="0" borderId="12" xfId="116" applyNumberFormat="1" applyFont="1" applyFill="1" applyBorder="1" applyAlignment="1">
      <alignment horizontal="right" vertical="center"/>
    </xf>
    <xf numFmtId="183" fontId="32" fillId="0" borderId="0" xfId="116" applyNumberFormat="1" applyFont="1" applyFill="1" applyBorder="1" applyAlignment="1">
      <alignment vertical="center"/>
    </xf>
    <xf numFmtId="190" fontId="32" fillId="0" borderId="0" xfId="0" applyNumberFormat="1" applyFont="1" applyAlignment="1">
      <alignment horizontal="right" vertical="center"/>
    </xf>
    <xf numFmtId="3" fontId="28" fillId="0" borderId="0" xfId="0" quotePrefix="1" applyNumberFormat="1" applyFont="1" applyAlignment="1">
      <alignment vertical="center"/>
    </xf>
    <xf numFmtId="183" fontId="28" fillId="0" borderId="0" xfId="0" applyNumberFormat="1" applyFont="1" applyAlignment="1">
      <alignment vertical="center"/>
    </xf>
    <xf numFmtId="0" fontId="30" fillId="0" borderId="0" xfId="127" applyFont="1" applyAlignment="1">
      <alignment vertical="center"/>
    </xf>
    <xf numFmtId="0" fontId="32" fillId="0" borderId="0" xfId="127" applyFont="1" applyAlignment="1">
      <alignment vertical="center"/>
    </xf>
    <xf numFmtId="0" fontId="64" fillId="0" borderId="0" xfId="0" quotePrefix="1" applyFont="1" applyAlignment="1">
      <alignment horizontal="left" vertical="center"/>
    </xf>
    <xf numFmtId="189" fontId="30" fillId="0" borderId="13" xfId="126" applyNumberFormat="1" applyFont="1" applyBorder="1" applyAlignment="1">
      <alignment horizontal="right" vertical="center"/>
    </xf>
    <xf numFmtId="189" fontId="30" fillId="0" borderId="12" xfId="127" applyNumberFormat="1" applyFont="1" applyBorder="1" applyAlignment="1">
      <alignment vertical="center"/>
    </xf>
    <xf numFmtId="189" fontId="30" fillId="0" borderId="13" xfId="127" applyNumberFormat="1" applyFont="1" applyBorder="1" applyAlignment="1">
      <alignment vertical="center"/>
    </xf>
    <xf numFmtId="189" fontId="30" fillId="0" borderId="15" xfId="126" applyNumberFormat="1" applyFont="1" applyBorder="1" applyAlignment="1">
      <alignment horizontal="right" vertical="center"/>
    </xf>
    <xf numFmtId="189" fontId="30" fillId="0" borderId="12" xfId="126" applyNumberFormat="1" applyFont="1" applyBorder="1" applyAlignment="1">
      <alignment horizontal="right" vertical="center"/>
    </xf>
    <xf numFmtId="189" fontId="30" fillId="17" borderId="13" xfId="0" applyNumberFormat="1" applyFont="1" applyFill="1" applyBorder="1" applyAlignment="1">
      <alignment vertical="center"/>
    </xf>
    <xf numFmtId="189" fontId="30" fillId="17" borderId="34" xfId="0" applyNumberFormat="1" applyFont="1" applyFill="1" applyBorder="1" applyAlignment="1">
      <alignment vertical="center"/>
    </xf>
    <xf numFmtId="0" fontId="30" fillId="0" borderId="0" xfId="0" applyFont="1" applyAlignment="1">
      <alignment vertical="center"/>
    </xf>
    <xf numFmtId="189" fontId="30" fillId="17" borderId="13" xfId="0" applyNumberFormat="1" applyFont="1" applyFill="1" applyBorder="1" applyAlignment="1">
      <alignment horizontal="right" vertical="center"/>
    </xf>
    <xf numFmtId="189" fontId="30" fillId="17" borderId="34" xfId="0" applyNumberFormat="1" applyFont="1" applyFill="1" applyBorder="1" applyAlignment="1">
      <alignment horizontal="right" vertical="center"/>
    </xf>
    <xf numFmtId="189" fontId="30" fillId="0" borderId="34" xfId="127" applyNumberFormat="1" applyFont="1" applyBorder="1" applyAlignment="1">
      <alignment vertical="center"/>
    </xf>
    <xf numFmtId="189" fontId="30" fillId="0" borderId="0" xfId="127" applyNumberFormat="1" applyFont="1" applyAlignment="1">
      <alignment vertical="center"/>
    </xf>
    <xf numFmtId="0" fontId="64" fillId="0" borderId="14" xfId="0" quotePrefix="1" applyFont="1" applyBorder="1" applyAlignment="1">
      <alignment horizontal="left" vertical="center"/>
    </xf>
    <xf numFmtId="189" fontId="30" fillId="0" borderId="14" xfId="126" applyNumberFormat="1" applyFont="1" applyBorder="1" applyAlignment="1">
      <alignment horizontal="right" vertical="center"/>
    </xf>
    <xf numFmtId="189" fontId="30" fillId="0" borderId="16" xfId="126" applyNumberFormat="1" applyFont="1" applyBorder="1" applyAlignment="1">
      <alignment horizontal="right" vertical="center"/>
    </xf>
    <xf numFmtId="177" fontId="30" fillId="0" borderId="13" xfId="120" applyNumberFormat="1" applyFont="1" applyBorder="1" applyAlignment="1">
      <alignment horizontal="right" vertical="center"/>
    </xf>
    <xf numFmtId="177" fontId="30" fillId="0" borderId="13" xfId="127" applyNumberFormat="1" applyFont="1" applyBorder="1" applyAlignment="1">
      <alignment vertical="center"/>
    </xf>
    <xf numFmtId="177" fontId="30" fillId="0" borderId="34" xfId="127" applyNumberFormat="1" applyFont="1" applyBorder="1" applyAlignment="1">
      <alignment vertical="center"/>
    </xf>
    <xf numFmtId="177" fontId="30" fillId="0" borderId="16" xfId="126" applyNumberFormat="1" applyFont="1" applyBorder="1" applyAlignment="1">
      <alignment horizontal="right" vertical="center"/>
    </xf>
    <xf numFmtId="177" fontId="30" fillId="0" borderId="12" xfId="126" applyNumberFormat="1" applyFont="1" applyBorder="1" applyAlignment="1">
      <alignment horizontal="right" vertical="center"/>
    </xf>
    <xf numFmtId="177" fontId="30" fillId="0" borderId="0" xfId="127" applyNumberFormat="1" applyFont="1" applyAlignment="1">
      <alignment vertical="center"/>
    </xf>
    <xf numFmtId="177" fontId="30" fillId="0" borderId="12" xfId="127" applyNumberFormat="1" applyFont="1" applyBorder="1" applyAlignment="1">
      <alignment vertical="center"/>
    </xf>
    <xf numFmtId="177" fontId="30" fillId="0" borderId="13" xfId="0" applyNumberFormat="1" applyFont="1" applyBorder="1" applyAlignment="1">
      <alignment vertical="center"/>
    </xf>
    <xf numFmtId="177" fontId="30" fillId="0" borderId="34" xfId="0" applyNumberFormat="1" applyFont="1" applyBorder="1" applyAlignment="1">
      <alignment vertical="center"/>
    </xf>
    <xf numFmtId="177" fontId="30" fillId="0" borderId="0" xfId="0" applyNumberFormat="1" applyFont="1" applyAlignment="1">
      <alignment vertical="center"/>
    </xf>
    <xf numFmtId="177" fontId="30" fillId="0" borderId="12" xfId="0" applyNumberFormat="1" applyFont="1" applyBorder="1" applyAlignment="1">
      <alignment vertical="center"/>
    </xf>
    <xf numFmtId="0" fontId="63" fillId="0" borderId="14" xfId="127" applyFont="1" applyBorder="1" applyAlignment="1">
      <alignment horizontal="left" vertical="center"/>
    </xf>
    <xf numFmtId="188" fontId="68" fillId="0" borderId="12" xfId="0" applyNumberFormat="1" applyFont="1" applyBorder="1" applyAlignment="1">
      <alignment vertical="center"/>
    </xf>
    <xf numFmtId="188" fontId="68" fillId="0" borderId="14" xfId="0" applyNumberFormat="1" applyFont="1" applyBorder="1" applyAlignment="1">
      <alignment vertical="center"/>
    </xf>
    <xf numFmtId="188" fontId="68" fillId="0" borderId="12" xfId="0" applyNumberFormat="1" applyFont="1" applyBorder="1" applyAlignment="1">
      <alignment horizontal="right" vertical="center"/>
    </xf>
    <xf numFmtId="188" fontId="68" fillId="0" borderId="14" xfId="0" applyNumberFormat="1" applyFont="1" applyBorder="1" applyAlignment="1">
      <alignment horizontal="right" vertical="center"/>
    </xf>
    <xf numFmtId="190" fontId="68" fillId="0" borderId="12" xfId="0" applyNumberFormat="1" applyFont="1" applyBorder="1" applyAlignment="1">
      <alignment vertical="center"/>
    </xf>
    <xf numFmtId="190" fontId="68" fillId="0" borderId="14" xfId="0" applyNumberFormat="1" applyFont="1" applyBorder="1" applyAlignment="1">
      <alignment vertical="center"/>
    </xf>
    <xf numFmtId="190" fontId="68" fillId="0" borderId="0" xfId="0" applyNumberFormat="1" applyFont="1" applyAlignment="1">
      <alignment vertical="center"/>
    </xf>
    <xf numFmtId="190" fontId="68" fillId="0" borderId="12" xfId="0" applyNumberFormat="1" applyFont="1" applyBorder="1" applyAlignment="1">
      <alignment horizontal="right" vertical="center"/>
    </xf>
    <xf numFmtId="190" fontId="68" fillId="0" borderId="14" xfId="0" applyNumberFormat="1" applyFont="1" applyBorder="1" applyAlignment="1">
      <alignment horizontal="right" vertical="center"/>
    </xf>
    <xf numFmtId="190" fontId="68" fillId="0" borderId="0" xfId="0" applyNumberFormat="1" applyFont="1" applyAlignment="1">
      <alignment horizontal="right" vertical="center"/>
    </xf>
    <xf numFmtId="0" fontId="31" fillId="0" borderId="0" xfId="127" applyFont="1" applyAlignment="1">
      <alignment vertical="center"/>
    </xf>
    <xf numFmtId="0" fontId="28" fillId="18" borderId="0" xfId="0" applyFont="1" applyFill="1" applyAlignment="1">
      <alignment vertical="center"/>
    </xf>
    <xf numFmtId="0" fontId="32" fillId="0" borderId="0" xfId="0" applyFont="1" applyAlignment="1">
      <alignment horizontal="centerContinuous" vertical="center"/>
    </xf>
    <xf numFmtId="0" fontId="31" fillId="0" borderId="0" xfId="0" applyFont="1" applyAlignment="1">
      <alignment vertical="center"/>
    </xf>
    <xf numFmtId="0" fontId="28" fillId="0" borderId="0" xfId="0" quotePrefix="1" applyFont="1" applyAlignment="1">
      <alignment vertical="center"/>
    </xf>
    <xf numFmtId="188" fontId="32" fillId="0" borderId="13" xfId="135" applyNumberFormat="1" applyFont="1" applyBorder="1" applyAlignment="1">
      <alignment horizontal="right" vertical="center"/>
    </xf>
    <xf numFmtId="188" fontId="32" fillId="0" borderId="12" xfId="135" applyNumberFormat="1" applyFont="1" applyBorder="1" applyAlignment="1">
      <alignment horizontal="right" vertical="center"/>
    </xf>
    <xf numFmtId="0" fontId="62" fillId="0" borderId="0" xfId="0" quotePrefix="1" applyFont="1" applyAlignment="1">
      <alignment horizontal="right" vertical="center"/>
    </xf>
    <xf numFmtId="41" fontId="33" fillId="0" borderId="13" xfId="135" applyNumberFormat="1" applyFont="1" applyBorder="1" applyAlignment="1">
      <alignment horizontal="right" vertical="center"/>
    </xf>
    <xf numFmtId="41" fontId="33" fillId="0" borderId="0" xfId="135" applyNumberFormat="1" applyFont="1" applyAlignment="1">
      <alignment horizontal="right" vertical="center"/>
    </xf>
    <xf numFmtId="41" fontId="33" fillId="0" borderId="12" xfId="135" applyNumberFormat="1" applyFont="1" applyBorder="1" applyAlignment="1">
      <alignment horizontal="right" vertical="center"/>
    </xf>
    <xf numFmtId="179" fontId="28" fillId="0" borderId="0" xfId="0" applyNumberFormat="1" applyFont="1" applyAlignment="1">
      <alignment vertical="center"/>
    </xf>
    <xf numFmtId="188" fontId="33" fillId="0" borderId="12" xfId="0" applyNumberFormat="1" applyFont="1" applyBorder="1" applyAlignment="1">
      <alignment horizontal="right" vertical="center"/>
    </xf>
    <xf numFmtId="188" fontId="33" fillId="0" borderId="0" xfId="0" applyNumberFormat="1" applyFont="1" applyAlignment="1">
      <alignment horizontal="right" vertical="center"/>
    </xf>
    <xf numFmtId="188" fontId="33" fillId="0" borderId="12" xfId="135" applyNumberFormat="1" applyFont="1" applyBorder="1" applyAlignment="1">
      <alignment horizontal="right" vertical="center"/>
    </xf>
    <xf numFmtId="3" fontId="33" fillId="0" borderId="0" xfId="0" applyNumberFormat="1" applyFont="1" applyAlignment="1">
      <alignment horizontal="right" vertical="center"/>
    </xf>
    <xf numFmtId="37" fontId="33" fillId="0" borderId="0" xfId="135" applyNumberFormat="1" applyFont="1" applyAlignment="1">
      <alignment horizontal="right" vertical="center"/>
    </xf>
    <xf numFmtId="188" fontId="33" fillId="0" borderId="12" xfId="0" applyNumberFormat="1" applyFont="1" applyBorder="1" applyAlignment="1">
      <alignment vertical="center"/>
    </xf>
    <xf numFmtId="188" fontId="33" fillId="0" borderId="14" xfId="0" applyNumberFormat="1" applyFont="1" applyBorder="1" applyAlignment="1">
      <alignment horizontal="right" vertical="center"/>
    </xf>
    <xf numFmtId="188" fontId="33" fillId="0" borderId="13" xfId="0" applyNumberFormat="1" applyFont="1" applyBorder="1" applyAlignment="1">
      <alignment horizontal="right" vertical="center"/>
    </xf>
    <xf numFmtId="0" fontId="28" fillId="0" borderId="0" xfId="138" applyFont="1" applyAlignment="1">
      <alignment vertical="center"/>
    </xf>
    <xf numFmtId="0" fontId="63" fillId="0" borderId="14" xfId="0" quotePrefix="1" applyFont="1" applyBorder="1" applyAlignment="1">
      <alignment horizontal="left" vertical="center"/>
    </xf>
    <xf numFmtId="189" fontId="31" fillId="0" borderId="13" xfId="139" applyNumberFormat="1" applyFont="1" applyBorder="1" applyAlignment="1">
      <alignment horizontal="right" vertical="center"/>
    </xf>
    <xf numFmtId="189" fontId="31" fillId="0" borderId="0" xfId="139" applyNumberFormat="1" applyFont="1" applyAlignment="1">
      <alignment horizontal="right" vertical="center"/>
    </xf>
    <xf numFmtId="189" fontId="31" fillId="0" borderId="14" xfId="139" applyNumberFormat="1" applyFont="1" applyBorder="1" applyAlignment="1">
      <alignment horizontal="right" vertical="center"/>
    </xf>
    <xf numFmtId="0" fontId="28" fillId="0" borderId="0" xfId="139" applyFont="1" applyAlignment="1">
      <alignment vertical="center"/>
    </xf>
    <xf numFmtId="0" fontId="28" fillId="0" borderId="0" xfId="131" applyFont="1" applyAlignment="1">
      <alignment vertical="center"/>
    </xf>
    <xf numFmtId="188" fontId="32" fillId="0" borderId="12" xfId="131" quotePrefix="1" applyNumberFormat="1" applyFont="1" applyBorder="1" applyAlignment="1">
      <alignment horizontal="right" vertical="center"/>
    </xf>
    <xf numFmtId="190" fontId="32" fillId="0" borderId="13" xfId="131" applyNumberFormat="1" applyFont="1" applyBorder="1" applyAlignment="1">
      <alignment horizontal="right" vertical="center"/>
    </xf>
    <xf numFmtId="190" fontId="32" fillId="0" borderId="0" xfId="131" applyNumberFormat="1" applyFont="1" applyAlignment="1">
      <alignment horizontal="right" vertical="center"/>
    </xf>
    <xf numFmtId="188" fontId="32" fillId="0" borderId="13" xfId="131" applyNumberFormat="1" applyFont="1" applyBorder="1" applyAlignment="1">
      <alignment horizontal="right" vertical="center"/>
    </xf>
    <xf numFmtId="188" fontId="32" fillId="0" borderId="0" xfId="131" applyNumberFormat="1" applyFont="1" applyAlignment="1">
      <alignment horizontal="right" vertical="center"/>
    </xf>
    <xf numFmtId="188" fontId="32" fillId="0" borderId="13" xfId="131" applyNumberFormat="1" applyFont="1" applyBorder="1" applyAlignment="1">
      <alignment vertical="center"/>
    </xf>
    <xf numFmtId="190" fontId="32" fillId="0" borderId="13" xfId="131" applyNumberFormat="1" applyFont="1" applyBorder="1" applyAlignment="1">
      <alignment vertical="center"/>
    </xf>
    <xf numFmtId="188" fontId="32" fillId="0" borderId="12" xfId="131" applyNumberFormat="1" applyFont="1" applyBorder="1" applyAlignment="1">
      <alignment vertical="center"/>
    </xf>
    <xf numFmtId="3" fontId="28" fillId="0" borderId="0" xfId="131" applyNumberFormat="1" applyFont="1" applyAlignment="1">
      <alignment vertical="center"/>
    </xf>
    <xf numFmtId="190" fontId="32" fillId="0" borderId="0" xfId="131" applyNumberFormat="1" applyFont="1" applyAlignment="1">
      <alignment vertical="center"/>
    </xf>
    <xf numFmtId="188" fontId="32" fillId="0" borderId="0" xfId="131" applyNumberFormat="1" applyFont="1" applyAlignment="1">
      <alignment vertical="center"/>
    </xf>
    <xf numFmtId="0" fontId="28" fillId="0" borderId="0" xfId="132" applyFont="1" applyAlignment="1">
      <alignment vertical="center"/>
    </xf>
    <xf numFmtId="188" fontId="32" fillId="0" borderId="12" xfId="96" quotePrefix="1" applyNumberFormat="1" applyFont="1" applyFill="1" applyBorder="1" applyAlignment="1">
      <alignment horizontal="right" vertical="center"/>
    </xf>
    <xf numFmtId="3" fontId="28" fillId="0" borderId="0" xfId="132" applyNumberFormat="1" applyFont="1" applyAlignment="1">
      <alignment vertical="center"/>
    </xf>
    <xf numFmtId="188" fontId="32" fillId="0" borderId="13" xfId="132" applyNumberFormat="1" applyFont="1" applyBorder="1" applyAlignment="1">
      <alignment vertical="center"/>
    </xf>
    <xf numFmtId="190" fontId="32" fillId="0" borderId="13" xfId="132" applyNumberFormat="1" applyFont="1" applyBorder="1" applyAlignment="1">
      <alignment vertical="center"/>
    </xf>
    <xf numFmtId="188" fontId="32" fillId="0" borderId="12" xfId="132" applyNumberFormat="1" applyFont="1" applyBorder="1" applyAlignment="1">
      <alignment vertical="center"/>
    </xf>
    <xf numFmtId="190" fontId="32" fillId="0" borderId="0" xfId="132" applyNumberFormat="1" applyFont="1" applyAlignment="1">
      <alignment vertical="center"/>
    </xf>
    <xf numFmtId="188" fontId="32" fillId="0" borderId="0" xfId="132" applyNumberFormat="1" applyFont="1" applyAlignment="1">
      <alignment vertical="center"/>
    </xf>
    <xf numFmtId="176" fontId="60" fillId="0" borderId="14" xfId="0" quotePrefix="1" applyNumberFormat="1" applyFont="1" applyBorder="1" applyAlignment="1">
      <alignment horizontal="left" vertical="center"/>
    </xf>
    <xf numFmtId="177" fontId="33" fillId="0" borderId="12" xfId="130" applyNumberFormat="1" applyFont="1" applyBorder="1" applyAlignment="1">
      <alignment horizontal="right" vertical="center"/>
    </xf>
    <xf numFmtId="177" fontId="33" fillId="0" borderId="13" xfId="130" applyNumberFormat="1" applyFont="1" applyBorder="1" applyAlignment="1">
      <alignment horizontal="right" vertical="center"/>
    </xf>
    <xf numFmtId="177" fontId="33" fillId="0" borderId="0" xfId="130" applyNumberFormat="1" applyFont="1" applyAlignment="1">
      <alignment horizontal="right" vertical="center"/>
    </xf>
    <xf numFmtId="0" fontId="60" fillId="0" borderId="0" xfId="130" quotePrefix="1" applyFont="1" applyAlignment="1">
      <alignment vertical="center"/>
    </xf>
    <xf numFmtId="177" fontId="33" fillId="0" borderId="0" xfId="130" applyNumberFormat="1" applyFont="1" applyAlignment="1">
      <alignment vertical="center"/>
    </xf>
    <xf numFmtId="0" fontId="28" fillId="0" borderId="0" xfId="143" applyFont="1" applyAlignment="1">
      <alignment vertical="center"/>
    </xf>
    <xf numFmtId="0" fontId="28" fillId="0" borderId="0" xfId="140" applyFont="1" applyAlignment="1">
      <alignment vertical="center"/>
    </xf>
    <xf numFmtId="0" fontId="28" fillId="18" borderId="0" xfId="140" applyFont="1" applyFill="1" applyAlignment="1">
      <alignment vertical="center"/>
    </xf>
    <xf numFmtId="0" fontId="35" fillId="0" borderId="0" xfId="140" applyFont="1" applyAlignment="1">
      <alignment vertical="center"/>
    </xf>
    <xf numFmtId="188" fontId="32" fillId="0" borderId="12" xfId="135" applyNumberFormat="1" applyFont="1" applyBorder="1" applyAlignment="1">
      <alignment vertical="center"/>
    </xf>
    <xf numFmtId="179" fontId="28" fillId="0" borderId="0" xfId="140" applyNumberFormat="1" applyFont="1" applyAlignment="1">
      <alignment vertical="center"/>
    </xf>
    <xf numFmtId="0" fontId="28" fillId="0" borderId="0" xfId="134" applyFont="1" applyAlignment="1">
      <alignment vertical="center"/>
    </xf>
    <xf numFmtId="41" fontId="32" fillId="0" borderId="13" xfId="135" applyNumberFormat="1" applyFont="1" applyBorder="1" applyAlignment="1">
      <alignment horizontal="right" vertical="center"/>
    </xf>
    <xf numFmtId="41" fontId="32" fillId="0" borderId="12" xfId="135" applyNumberFormat="1" applyFont="1" applyBorder="1" applyAlignment="1">
      <alignment horizontal="right" vertical="center"/>
    </xf>
    <xf numFmtId="179" fontId="28" fillId="0" borderId="0" xfId="134" applyNumberFormat="1" applyFont="1" applyAlignment="1">
      <alignment vertical="center"/>
    </xf>
    <xf numFmtId="0" fontId="28" fillId="0" borderId="0" xfId="133" applyFont="1" applyAlignment="1">
      <alignment vertical="center"/>
    </xf>
    <xf numFmtId="188" fontId="33" fillId="0" borderId="13" xfId="135" applyNumberFormat="1" applyFont="1" applyBorder="1" applyAlignment="1">
      <alignment horizontal="right" vertical="center"/>
    </xf>
    <xf numFmtId="0" fontId="62" fillId="0" borderId="0" xfId="0" quotePrefix="1" applyFont="1" applyAlignment="1">
      <alignment vertical="center"/>
    </xf>
    <xf numFmtId="0" fontId="62" fillId="0" borderId="14" xfId="0" quotePrefix="1" applyFont="1" applyBorder="1" applyAlignment="1">
      <alignment vertical="center"/>
    </xf>
    <xf numFmtId="179" fontId="28" fillId="0" borderId="0" xfId="133" applyNumberFormat="1" applyFont="1" applyAlignment="1">
      <alignment vertical="center"/>
    </xf>
    <xf numFmtId="0" fontId="28" fillId="0" borderId="0" xfId="135" applyFont="1" applyAlignment="1">
      <alignment vertical="center"/>
    </xf>
    <xf numFmtId="188" fontId="33" fillId="0" borderId="14" xfId="135" applyNumberFormat="1" applyFont="1" applyBorder="1" applyAlignment="1">
      <alignment horizontal="right" vertical="center"/>
    </xf>
    <xf numFmtId="188" fontId="57" fillId="0" borderId="0" xfId="96" applyNumberFormat="1" applyFont="1" applyFill="1" applyBorder="1" applyAlignment="1" applyProtection="1">
      <alignment horizontal="right" vertical="center"/>
      <protection locked="0"/>
    </xf>
    <xf numFmtId="188" fontId="57" fillId="0" borderId="12" xfId="137" applyNumberFormat="1" applyFont="1" applyBorder="1" applyAlignment="1">
      <alignment horizontal="right" vertical="center"/>
    </xf>
    <xf numFmtId="188" fontId="57" fillId="0" borderId="12" xfId="137" applyNumberFormat="1" applyFont="1" applyBorder="1" applyAlignment="1">
      <alignment vertical="center"/>
    </xf>
    <xf numFmtId="188" fontId="57" fillId="0" borderId="14" xfId="137" applyNumberFormat="1" applyFont="1" applyBorder="1" applyAlignment="1">
      <alignment horizontal="right" vertical="center"/>
    </xf>
    <xf numFmtId="188" fontId="57" fillId="0" borderId="13" xfId="137" applyNumberFormat="1" applyFont="1" applyBorder="1" applyAlignment="1">
      <alignment horizontal="right" vertical="center"/>
    </xf>
    <xf numFmtId="188" fontId="57" fillId="0" borderId="0" xfId="137" applyNumberFormat="1" applyFont="1" applyAlignment="1">
      <alignment vertical="center"/>
    </xf>
    <xf numFmtId="188" fontId="57" fillId="0" borderId="0" xfId="137" applyNumberFormat="1" applyFont="1" applyAlignment="1">
      <alignment horizontal="right" vertical="center"/>
    </xf>
    <xf numFmtId="188" fontId="57" fillId="0" borderId="16" xfId="0" applyNumberFormat="1" applyFont="1" applyBorder="1" applyAlignment="1">
      <alignment horizontal="right" vertical="center"/>
    </xf>
    <xf numFmtId="0" fontId="28" fillId="0" borderId="0" xfId="136" applyFont="1" applyAlignment="1">
      <alignment vertical="center"/>
    </xf>
    <xf numFmtId="0" fontId="28" fillId="0" borderId="0" xfId="136" applyFont="1" applyAlignment="1">
      <alignment horizontal="distributed" vertical="center"/>
    </xf>
    <xf numFmtId="188" fontId="57" fillId="0" borderId="13" xfId="135" applyNumberFormat="1" applyFont="1" applyBorder="1" applyAlignment="1">
      <alignment horizontal="right" vertical="center"/>
    </xf>
    <xf numFmtId="188" fontId="57" fillId="0" borderId="12" xfId="135" applyNumberFormat="1" applyFont="1" applyBorder="1" applyAlignment="1">
      <alignment horizontal="right" vertical="center"/>
    </xf>
    <xf numFmtId="41" fontId="57" fillId="0" borderId="14" xfId="135" applyNumberFormat="1" applyFont="1" applyBorder="1" applyAlignment="1">
      <alignment horizontal="right" vertical="center"/>
    </xf>
    <xf numFmtId="188" fontId="57" fillId="0" borderId="0" xfId="135" applyNumberFormat="1" applyFont="1" applyAlignment="1">
      <alignment horizontal="right" vertical="center"/>
    </xf>
    <xf numFmtId="188" fontId="57" fillId="0" borderId="15" xfId="135" applyNumberFormat="1" applyFont="1" applyBorder="1" applyAlignment="1">
      <alignment horizontal="right" vertical="center"/>
    </xf>
    <xf numFmtId="41" fontId="57" fillId="0" borderId="13" xfId="135" applyNumberFormat="1" applyFont="1" applyBorder="1" applyAlignment="1">
      <alignment horizontal="right" vertical="center"/>
    </xf>
    <xf numFmtId="41" fontId="57" fillId="0" borderId="12" xfId="135" applyNumberFormat="1" applyFont="1" applyBorder="1" applyAlignment="1">
      <alignment horizontal="right" vertical="center"/>
    </xf>
    <xf numFmtId="188" fontId="57" fillId="0" borderId="14" xfId="135" applyNumberFormat="1" applyFont="1" applyBorder="1" applyAlignment="1">
      <alignment horizontal="right" vertical="center"/>
    </xf>
    <xf numFmtId="41" fontId="57" fillId="0" borderId="0" xfId="135" applyNumberFormat="1" applyFont="1" applyAlignment="1">
      <alignment horizontal="right" vertical="center"/>
    </xf>
    <xf numFmtId="0" fontId="33" fillId="0" borderId="0" xfId="0" applyFont="1" applyProtection="1">
      <protection locked="0"/>
    </xf>
    <xf numFmtId="0" fontId="38" fillId="0" borderId="0" xfId="127" applyFont="1"/>
    <xf numFmtId="0" fontId="28" fillId="0" borderId="0" xfId="127" applyFont="1"/>
    <xf numFmtId="0" fontId="30" fillId="0" borderId="0" xfId="127" applyFont="1"/>
    <xf numFmtId="0" fontId="32" fillId="0" borderId="0" xfId="0" applyFont="1"/>
    <xf numFmtId="0" fontId="28" fillId="0" borderId="0" xfId="0" applyFont="1"/>
    <xf numFmtId="0" fontId="31" fillId="0" borderId="30" xfId="0" applyFont="1" applyBorder="1"/>
    <xf numFmtId="0" fontId="33" fillId="0" borderId="30" xfId="0" applyFont="1" applyBorder="1"/>
    <xf numFmtId="0" fontId="31" fillId="0" borderId="0" xfId="0" applyFont="1"/>
    <xf numFmtId="0" fontId="28" fillId="18" borderId="0" xfId="0" applyFont="1" applyFill="1"/>
    <xf numFmtId="0" fontId="29" fillId="0" borderId="0" xfId="138" applyFont="1" applyAlignment="1">
      <alignment horizontal="left"/>
    </xf>
    <xf numFmtId="0" fontId="28" fillId="0" borderId="0" xfId="138" applyFont="1"/>
    <xf numFmtId="0" fontId="28" fillId="0" borderId="0" xfId="131" applyFont="1"/>
    <xf numFmtId="0" fontId="28" fillId="0" borderId="0" xfId="132" applyFont="1"/>
    <xf numFmtId="0" fontId="28" fillId="0" borderId="0" xfId="130" applyFont="1"/>
    <xf numFmtId="0" fontId="28" fillId="0" borderId="0" xfId="143" applyFont="1"/>
    <xf numFmtId="0" fontId="28" fillId="0" borderId="0" xfId="140" applyFont="1"/>
    <xf numFmtId="0" fontId="28" fillId="0" borderId="0" xfId="134" applyFont="1"/>
    <xf numFmtId="0" fontId="28" fillId="0" borderId="0" xfId="133" applyFont="1"/>
    <xf numFmtId="0" fontId="34" fillId="0" borderId="0" xfId="137" applyFont="1"/>
    <xf numFmtId="0" fontId="30" fillId="0" borderId="0" xfId="137" applyFont="1"/>
    <xf numFmtId="0" fontId="28" fillId="0" borderId="0" xfId="137" applyFont="1"/>
    <xf numFmtId="0" fontId="28" fillId="0" borderId="0" xfId="136" applyFont="1"/>
    <xf numFmtId="0" fontId="58" fillId="8" borderId="21" xfId="0" applyFont="1" applyFill="1" applyBorder="1" applyAlignment="1">
      <alignment horizontal="center" vertical="center"/>
    </xf>
    <xf numFmtId="0" fontId="62" fillId="0" borderId="0" xfId="0" quotePrefix="1" applyFont="1" applyAlignment="1">
      <alignment horizontal="center" vertical="center"/>
    </xf>
    <xf numFmtId="0" fontId="33" fillId="0" borderId="0" xfId="0" applyFont="1" applyAlignment="1">
      <alignment horizontal="left"/>
    </xf>
    <xf numFmtId="3" fontId="33" fillId="0" borderId="0" xfId="0" quotePrefix="1" applyNumberFormat="1" applyFont="1"/>
    <xf numFmtId="183" fontId="28" fillId="0" borderId="30" xfId="0" applyNumberFormat="1" applyFont="1" applyBorder="1" applyAlignment="1">
      <alignment horizontal="right" vertical="center"/>
    </xf>
    <xf numFmtId="183" fontId="58" fillId="0" borderId="30" xfId="0" applyNumberFormat="1" applyFont="1" applyBorder="1" applyAlignment="1">
      <alignment horizontal="center" vertical="center"/>
    </xf>
    <xf numFmtId="183" fontId="58" fillId="0" borderId="0" xfId="0" applyNumberFormat="1" applyFont="1" applyAlignment="1">
      <alignment horizontal="right" vertical="center"/>
    </xf>
    <xf numFmtId="0" fontId="58" fillId="8" borderId="17" xfId="0" applyFont="1" applyFill="1" applyBorder="1" applyAlignment="1">
      <alignment horizontal="distributed" vertical="center"/>
    </xf>
    <xf numFmtId="183" fontId="58" fillId="8" borderId="20" xfId="0" applyNumberFormat="1" applyFont="1" applyFill="1" applyBorder="1" applyAlignment="1">
      <alignment horizontal="center" vertical="center"/>
    </xf>
    <xf numFmtId="0" fontId="58" fillId="0" borderId="0" xfId="0" applyFont="1" applyAlignment="1">
      <alignment horizontal="center" vertical="center"/>
    </xf>
    <xf numFmtId="0" fontId="58" fillId="8" borderId="0" xfId="0" applyFont="1" applyFill="1" applyAlignment="1">
      <alignment horizontal="distributed" vertical="center"/>
    </xf>
    <xf numFmtId="0" fontId="58" fillId="8" borderId="23" xfId="0" applyFont="1" applyFill="1" applyBorder="1" applyAlignment="1">
      <alignment horizontal="distributed" vertical="center"/>
    </xf>
    <xf numFmtId="3" fontId="58" fillId="0" borderId="12" xfId="0" applyNumberFormat="1" applyFont="1" applyBorder="1" applyAlignment="1">
      <alignment horizontal="right" vertical="center"/>
    </xf>
    <xf numFmtId="3" fontId="58" fillId="0" borderId="0" xfId="0" applyNumberFormat="1" applyFont="1" applyAlignment="1">
      <alignment horizontal="right" vertical="center"/>
    </xf>
    <xf numFmtId="194" fontId="32" fillId="0" borderId="13" xfId="116" applyNumberFormat="1" applyFont="1" applyFill="1" applyBorder="1" applyAlignment="1">
      <alignment vertical="center"/>
    </xf>
    <xf numFmtId="194" fontId="32" fillId="0" borderId="12" xfId="116" applyNumberFormat="1" applyFont="1" applyFill="1" applyBorder="1" applyAlignment="1">
      <alignment vertical="center"/>
    </xf>
    <xf numFmtId="185" fontId="32" fillId="0" borderId="0" xfId="116" applyNumberFormat="1" applyFont="1" applyFill="1" applyBorder="1" applyAlignment="1">
      <alignment vertical="center"/>
    </xf>
    <xf numFmtId="0" fontId="60" fillId="0" borderId="0" xfId="0" quotePrefix="1" applyFont="1" applyAlignment="1">
      <alignment vertical="center"/>
    </xf>
    <xf numFmtId="3" fontId="33" fillId="0" borderId="0" xfId="0" applyNumberFormat="1" applyFont="1" applyAlignment="1">
      <alignment vertical="center"/>
    </xf>
    <xf numFmtId="0" fontId="60" fillId="0" borderId="27" xfId="0" quotePrefix="1" applyFont="1" applyBorder="1" applyAlignment="1">
      <alignment horizontal="left" vertical="center"/>
    </xf>
    <xf numFmtId="188" fontId="32" fillId="0" borderId="11" xfId="116" applyNumberFormat="1" applyFont="1" applyFill="1" applyBorder="1" applyAlignment="1">
      <alignment vertical="center"/>
    </xf>
    <xf numFmtId="194" fontId="32" fillId="0" borderId="11" xfId="116" applyNumberFormat="1" applyFont="1" applyFill="1" applyBorder="1" applyAlignment="1">
      <alignment vertical="center"/>
    </xf>
    <xf numFmtId="194" fontId="32" fillId="0" borderId="10" xfId="116" applyNumberFormat="1" applyFont="1" applyFill="1" applyBorder="1" applyAlignment="1">
      <alignment vertical="center"/>
    </xf>
    <xf numFmtId="3" fontId="58" fillId="0" borderId="0" xfId="0" quotePrefix="1" applyNumberFormat="1" applyFont="1" applyAlignment="1">
      <alignment vertical="center"/>
    </xf>
    <xf numFmtId="183" fontId="58" fillId="0" borderId="0" xfId="0" applyNumberFormat="1" applyFont="1" applyAlignment="1">
      <alignment vertical="center"/>
    </xf>
    <xf numFmtId="0" fontId="60" fillId="0" borderId="0" xfId="142" applyFont="1" applyAlignment="1">
      <alignment vertical="center"/>
    </xf>
    <xf numFmtId="0" fontId="65" fillId="0" borderId="0" xfId="0" applyFont="1" applyAlignment="1">
      <alignment horizontal="centerContinuous" vertical="center"/>
    </xf>
    <xf numFmtId="0" fontId="58" fillId="8" borderId="19" xfId="0" applyFont="1" applyFill="1" applyBorder="1" applyAlignment="1">
      <alignment horizontal="distributed" vertical="center"/>
    </xf>
    <xf numFmtId="0" fontId="58" fillId="8" borderId="14" xfId="0" applyFont="1" applyFill="1" applyBorder="1" applyAlignment="1">
      <alignment horizontal="distributed" vertical="center"/>
    </xf>
    <xf numFmtId="0" fontId="58" fillId="0" borderId="31" xfId="0" applyFont="1" applyBorder="1" applyAlignment="1">
      <alignment vertical="center"/>
    </xf>
    <xf numFmtId="189" fontId="58" fillId="0" borderId="21" xfId="0" applyNumberFormat="1" applyFont="1" applyBorder="1" applyAlignment="1">
      <alignment horizontal="right" vertical="center"/>
    </xf>
    <xf numFmtId="0" fontId="58" fillId="0" borderId="21" xfId="0" applyFont="1" applyBorder="1" applyAlignment="1">
      <alignment horizontal="right" vertical="center"/>
    </xf>
    <xf numFmtId="0" fontId="58" fillId="0" borderId="28" xfId="0" applyFont="1" applyBorder="1" applyAlignment="1">
      <alignment horizontal="right" vertical="center"/>
    </xf>
    <xf numFmtId="189" fontId="32" fillId="0" borderId="13" xfId="135" applyNumberFormat="1" applyFont="1" applyBorder="1" applyAlignment="1">
      <alignment vertical="center"/>
    </xf>
    <xf numFmtId="190" fontId="32" fillId="0" borderId="12" xfId="135" applyNumberFormat="1" applyFont="1" applyBorder="1" applyAlignment="1">
      <alignment vertical="center"/>
    </xf>
    <xf numFmtId="0" fontId="60" fillId="0" borderId="14" xfId="0" quotePrefix="1" applyFont="1" applyBorder="1" applyAlignment="1">
      <alignment vertical="center"/>
    </xf>
    <xf numFmtId="188" fontId="32" fillId="0" borderId="11" xfId="135" applyNumberFormat="1" applyFont="1" applyBorder="1" applyAlignment="1">
      <alignment vertical="center"/>
    </xf>
    <xf numFmtId="0" fontId="60" fillId="0" borderId="22" xfId="0" applyFont="1" applyBorder="1" applyAlignment="1">
      <alignment vertical="center"/>
    </xf>
    <xf numFmtId="0" fontId="33" fillId="0" borderId="30" xfId="127" applyFont="1" applyBorder="1" applyAlignment="1">
      <alignment vertical="center"/>
    </xf>
    <xf numFmtId="0" fontId="88" fillId="0" borderId="0" xfId="127" applyFont="1" applyAlignment="1">
      <alignment horizontal="right" vertical="center"/>
    </xf>
    <xf numFmtId="0" fontId="62" fillId="8" borderId="19" xfId="127" applyFont="1" applyFill="1" applyBorder="1" applyAlignment="1">
      <alignment horizontal="distributed" vertical="center"/>
    </xf>
    <xf numFmtId="0" fontId="89" fillId="8" borderId="19" xfId="127" applyFont="1" applyFill="1" applyBorder="1" applyAlignment="1">
      <alignment horizontal="distributed" vertical="center"/>
    </xf>
    <xf numFmtId="0" fontId="89" fillId="8" borderId="18" xfId="127" applyFont="1" applyFill="1" applyBorder="1" applyAlignment="1">
      <alignment horizontal="distributed" vertical="center"/>
    </xf>
    <xf numFmtId="0" fontId="89" fillId="8" borderId="17" xfId="127" applyFont="1" applyFill="1" applyBorder="1" applyAlignment="1">
      <alignment horizontal="distributed" vertical="center"/>
    </xf>
    <xf numFmtId="0" fontId="89" fillId="8" borderId="18" xfId="127" applyFont="1" applyFill="1" applyBorder="1" applyAlignment="1">
      <alignment horizontal="left" vertical="center"/>
    </xf>
    <xf numFmtId="0" fontId="60" fillId="8" borderId="18" xfId="127" applyFont="1" applyFill="1" applyBorder="1" applyAlignment="1">
      <alignment horizontal="distributed" vertical="center"/>
    </xf>
    <xf numFmtId="0" fontId="62" fillId="8" borderId="14" xfId="127" applyFont="1" applyFill="1" applyBorder="1" applyAlignment="1">
      <alignment vertical="center"/>
    </xf>
    <xf numFmtId="0" fontId="89" fillId="8" borderId="13" xfId="127" applyFont="1" applyFill="1" applyBorder="1" applyAlignment="1">
      <alignment vertical="center"/>
    </xf>
    <xf numFmtId="0" fontId="89" fillId="8" borderId="13" xfId="127" applyFont="1" applyFill="1" applyBorder="1" applyAlignment="1">
      <alignment horizontal="distributed" vertical="center"/>
    </xf>
    <xf numFmtId="0" fontId="89" fillId="8" borderId="12" xfId="127" applyFont="1" applyFill="1" applyBorder="1" applyAlignment="1">
      <alignment horizontal="distributed" vertical="center"/>
    </xf>
    <xf numFmtId="0" fontId="89" fillId="8" borderId="13" xfId="127" applyFont="1" applyFill="1" applyBorder="1" applyAlignment="1">
      <alignment horizontal="center" vertical="center"/>
    </xf>
    <xf numFmtId="0" fontId="60" fillId="8" borderId="13" xfId="127" applyFont="1" applyFill="1" applyBorder="1" applyAlignment="1">
      <alignment horizontal="distributed" vertical="center"/>
    </xf>
    <xf numFmtId="0" fontId="62" fillId="8" borderId="32" xfId="127" applyFont="1" applyFill="1" applyBorder="1" applyAlignment="1">
      <alignment horizontal="distributed" vertical="center"/>
    </xf>
    <xf numFmtId="0" fontId="62" fillId="8" borderId="27" xfId="127" applyFont="1" applyFill="1" applyBorder="1" applyAlignment="1">
      <alignment horizontal="distributed" vertical="center"/>
    </xf>
    <xf numFmtId="0" fontId="89" fillId="8" borderId="11" xfId="127" applyFont="1" applyFill="1" applyBorder="1" applyAlignment="1">
      <alignment horizontal="distributed" vertical="center"/>
    </xf>
    <xf numFmtId="0" fontId="89" fillId="8" borderId="10" xfId="127" applyFont="1" applyFill="1" applyBorder="1" applyAlignment="1">
      <alignment horizontal="distributed" vertical="center"/>
    </xf>
    <xf numFmtId="0" fontId="89" fillId="8" borderId="11" xfId="127" applyFont="1" applyFill="1" applyBorder="1" applyAlignment="1">
      <alignment horizontal="distributed" vertical="center" wrapText="1"/>
    </xf>
    <xf numFmtId="0" fontId="89" fillId="8" borderId="11" xfId="127" applyFont="1" applyFill="1" applyBorder="1" applyAlignment="1">
      <alignment horizontal="center" vertical="center"/>
    </xf>
    <xf numFmtId="0" fontId="62" fillId="8" borderId="33" xfId="127" applyFont="1" applyFill="1" applyBorder="1" applyAlignment="1">
      <alignment horizontal="distributed" vertical="center"/>
    </xf>
    <xf numFmtId="0" fontId="58" fillId="0" borderId="14" xfId="127" applyFont="1" applyBorder="1" applyAlignment="1">
      <alignment horizontal="distributed" vertical="center"/>
    </xf>
    <xf numFmtId="189" fontId="30" fillId="0" borderId="13" xfId="127" applyNumberFormat="1" applyFont="1" applyBorder="1" applyAlignment="1">
      <alignment horizontal="distributed" vertical="center"/>
    </xf>
    <xf numFmtId="189" fontId="30" fillId="0" borderId="12" xfId="127" applyNumberFormat="1" applyFont="1" applyBorder="1" applyAlignment="1">
      <alignment horizontal="distributed" vertical="center"/>
    </xf>
    <xf numFmtId="189" fontId="30" fillId="0" borderId="34" xfId="127" applyNumberFormat="1" applyFont="1" applyBorder="1" applyAlignment="1">
      <alignment horizontal="distributed" vertical="center"/>
    </xf>
    <xf numFmtId="189" fontId="30" fillId="0" borderId="32" xfId="127" applyNumberFormat="1" applyFont="1" applyBorder="1" applyAlignment="1">
      <alignment horizontal="distributed" vertical="center"/>
    </xf>
    <xf numFmtId="0" fontId="64" fillId="0" borderId="14" xfId="127" applyFont="1" applyBorder="1" applyAlignment="1">
      <alignment horizontal="left" vertical="center"/>
    </xf>
    <xf numFmtId="189" fontId="30" fillId="0" borderId="34" xfId="126" applyNumberFormat="1" applyFont="1" applyBorder="1" applyAlignment="1">
      <alignment horizontal="right" vertical="center"/>
    </xf>
    <xf numFmtId="189" fontId="30" fillId="0" borderId="15" xfId="126" applyNumberFormat="1" applyFont="1" applyBorder="1" applyAlignment="1">
      <alignment vertical="center"/>
    </xf>
    <xf numFmtId="189" fontId="30" fillId="0" borderId="12" xfId="126" applyNumberFormat="1" applyFont="1" applyBorder="1" applyAlignment="1">
      <alignment vertical="center"/>
    </xf>
    <xf numFmtId="0" fontId="64" fillId="0" borderId="14" xfId="127" quotePrefix="1" applyFont="1" applyBorder="1" applyAlignment="1">
      <alignment horizontal="right" vertical="center"/>
    </xf>
    <xf numFmtId="189" fontId="30" fillId="0" borderId="13" xfId="127" applyNumberFormat="1" applyFont="1" applyBorder="1" applyAlignment="1">
      <alignment horizontal="right" vertical="center"/>
    </xf>
    <xf numFmtId="189" fontId="30" fillId="0" borderId="12" xfId="127" applyNumberFormat="1" applyFont="1" applyBorder="1" applyAlignment="1">
      <alignment horizontal="right" vertical="center"/>
    </xf>
    <xf numFmtId="189" fontId="30" fillId="0" borderId="34" xfId="127" applyNumberFormat="1" applyFont="1" applyBorder="1" applyAlignment="1">
      <alignment horizontal="right" vertical="center"/>
    </xf>
    <xf numFmtId="189" fontId="30" fillId="0" borderId="15" xfId="127" applyNumberFormat="1" applyFont="1" applyBorder="1" applyAlignment="1">
      <alignment vertical="center"/>
    </xf>
    <xf numFmtId="189" fontId="30" fillId="0" borderId="0" xfId="126" applyNumberFormat="1" applyFont="1" applyAlignment="1">
      <alignment horizontal="right" vertical="center"/>
    </xf>
    <xf numFmtId="0" fontId="64" fillId="0" borderId="23" xfId="127" quotePrefix="1" applyFont="1" applyBorder="1" applyAlignment="1" applyProtection="1">
      <alignment vertical="center"/>
      <protection locked="0"/>
    </xf>
    <xf numFmtId="189" fontId="30" fillId="0" borderId="11" xfId="126" applyNumberFormat="1" applyFont="1" applyBorder="1" applyAlignment="1">
      <alignment horizontal="right" vertical="center"/>
    </xf>
    <xf numFmtId="189" fontId="30" fillId="0" borderId="23" xfId="126" applyNumberFormat="1" applyFont="1" applyBorder="1" applyAlignment="1">
      <alignment horizontal="right" vertical="center"/>
    </xf>
    <xf numFmtId="189" fontId="30" fillId="0" borderId="10" xfId="126" applyNumberFormat="1" applyFont="1" applyBorder="1" applyAlignment="1">
      <alignment horizontal="right" vertical="center"/>
    </xf>
    <xf numFmtId="189" fontId="30" fillId="0" borderId="33" xfId="126" applyNumberFormat="1" applyFont="1" applyBorder="1" applyAlignment="1">
      <alignment vertical="center"/>
    </xf>
    <xf numFmtId="189" fontId="30" fillId="0" borderId="10" xfId="126" applyNumberFormat="1" applyFont="1" applyBorder="1" applyAlignment="1">
      <alignment vertical="center"/>
    </xf>
    <xf numFmtId="0" fontId="33" fillId="0" borderId="30" xfId="127" applyFont="1" applyBorder="1" applyAlignment="1">
      <alignment vertical="center" wrapText="1"/>
    </xf>
    <xf numFmtId="189" fontId="58" fillId="0" borderId="14" xfId="127" applyNumberFormat="1" applyFont="1" applyBorder="1" applyAlignment="1">
      <alignment horizontal="distributed" vertical="center"/>
    </xf>
    <xf numFmtId="189" fontId="58" fillId="0" borderId="13" xfId="127" applyNumberFormat="1" applyFont="1" applyBorder="1" applyAlignment="1">
      <alignment vertical="center"/>
    </xf>
    <xf numFmtId="189" fontId="58" fillId="0" borderId="0" xfId="127" applyNumberFormat="1" applyFont="1" applyAlignment="1">
      <alignment vertical="center"/>
    </xf>
    <xf numFmtId="189" fontId="58" fillId="0" borderId="12" xfId="127" applyNumberFormat="1" applyFont="1" applyBorder="1" applyAlignment="1">
      <alignment horizontal="distributed" vertical="center"/>
    </xf>
    <xf numFmtId="189" fontId="28" fillId="0" borderId="13" xfId="127" applyNumberFormat="1" applyFont="1" applyBorder="1" applyAlignment="1">
      <alignment vertical="center"/>
    </xf>
    <xf numFmtId="189" fontId="58" fillId="0" borderId="13" xfId="127" applyNumberFormat="1" applyFont="1" applyBorder="1" applyAlignment="1">
      <alignment horizontal="distributed" vertical="center"/>
    </xf>
    <xf numFmtId="189" fontId="58" fillId="0" borderId="34" xfId="127" applyNumberFormat="1" applyFont="1" applyBorder="1" applyAlignment="1">
      <alignment horizontal="distributed" vertical="center"/>
    </xf>
    <xf numFmtId="189" fontId="58" fillId="0" borderId="16" xfId="127" applyNumberFormat="1" applyFont="1" applyBorder="1" applyAlignment="1">
      <alignment horizontal="distributed" vertical="center"/>
    </xf>
    <xf numFmtId="189" fontId="58" fillId="0" borderId="12" xfId="127" applyNumberFormat="1" applyFont="1" applyBorder="1" applyAlignment="1">
      <alignment vertical="center"/>
    </xf>
    <xf numFmtId="189" fontId="30" fillId="0" borderId="14" xfId="126" applyNumberFormat="1" applyFont="1" applyBorder="1" applyAlignment="1">
      <alignment vertical="center"/>
    </xf>
    <xf numFmtId="189" fontId="30" fillId="0" borderId="14" xfId="127" applyNumberFormat="1" applyFont="1" applyBorder="1" applyAlignment="1">
      <alignment vertical="center"/>
    </xf>
    <xf numFmtId="189" fontId="28" fillId="0" borderId="0" xfId="127" applyNumberFormat="1" applyFont="1" applyAlignment="1">
      <alignment vertical="center"/>
    </xf>
    <xf numFmtId="0" fontId="60" fillId="0" borderId="27" xfId="127" quotePrefix="1" applyFont="1" applyBorder="1" applyAlignment="1">
      <alignment vertical="center"/>
    </xf>
    <xf numFmtId="189" fontId="32" fillId="0" borderId="27" xfId="127" applyNumberFormat="1" applyFont="1" applyBorder="1" applyAlignment="1">
      <alignment vertical="center"/>
    </xf>
    <xf numFmtId="189" fontId="32" fillId="0" borderId="11" xfId="127" applyNumberFormat="1" applyFont="1" applyBorder="1" applyAlignment="1">
      <alignment vertical="center"/>
    </xf>
    <xf numFmtId="189" fontId="32" fillId="0" borderId="23" xfId="127" applyNumberFormat="1" applyFont="1" applyBorder="1" applyAlignment="1">
      <alignment vertical="center"/>
    </xf>
    <xf numFmtId="189" fontId="32" fillId="0" borderId="10" xfId="127" applyNumberFormat="1" applyFont="1" applyBorder="1" applyAlignment="1">
      <alignment horizontal="right" vertical="center"/>
    </xf>
    <xf numFmtId="189" fontId="28" fillId="0" borderId="11" xfId="127" applyNumberFormat="1" applyFont="1" applyBorder="1" applyAlignment="1">
      <alignment vertical="center"/>
    </xf>
    <xf numFmtId="189" fontId="32" fillId="0" borderId="35" xfId="127" applyNumberFormat="1" applyFont="1" applyBorder="1" applyAlignment="1">
      <alignment vertical="center"/>
    </xf>
    <xf numFmtId="189" fontId="32" fillId="0" borderId="36" xfId="127" applyNumberFormat="1" applyFont="1" applyBorder="1" applyAlignment="1">
      <alignment vertical="center"/>
    </xf>
    <xf numFmtId="189" fontId="32" fillId="0" borderId="10" xfId="127" applyNumberFormat="1" applyFont="1" applyBorder="1" applyAlignment="1">
      <alignment vertical="center"/>
    </xf>
    <xf numFmtId="0" fontId="65" fillId="0" borderId="30" xfId="127" applyFont="1" applyBorder="1"/>
    <xf numFmtId="0" fontId="29" fillId="0" borderId="30" xfId="127" applyFont="1" applyBorder="1" applyAlignment="1">
      <alignment vertical="center"/>
    </xf>
    <xf numFmtId="0" fontId="58" fillId="0" borderId="30" xfId="127" applyFont="1" applyBorder="1" applyAlignment="1">
      <alignment horizontal="right" vertical="center"/>
    </xf>
    <xf numFmtId="0" fontId="88" fillId="0" borderId="30" xfId="127" applyFont="1" applyBorder="1" applyAlignment="1">
      <alignment horizontal="right" vertical="center"/>
    </xf>
    <xf numFmtId="0" fontId="89" fillId="8" borderId="14" xfId="127" applyFont="1" applyFill="1" applyBorder="1" applyAlignment="1">
      <alignment vertical="center"/>
    </xf>
    <xf numFmtId="0" fontId="89" fillId="8" borderId="32" xfId="127" applyFont="1" applyFill="1" applyBorder="1" applyAlignment="1">
      <alignment horizontal="distributed" vertical="center"/>
    </xf>
    <xf numFmtId="0" fontId="89" fillId="8" borderId="27" xfId="127" applyFont="1" applyFill="1" applyBorder="1" applyAlignment="1">
      <alignment horizontal="distributed" vertical="center"/>
    </xf>
    <xf numFmtId="0" fontId="60" fillId="8" borderId="11" xfId="127" applyFont="1" applyFill="1" applyBorder="1" applyAlignment="1">
      <alignment horizontal="center" vertical="center"/>
    </xf>
    <xf numFmtId="0" fontId="60" fillId="8" borderId="11" xfId="127" applyFont="1" applyFill="1" applyBorder="1" applyAlignment="1">
      <alignment horizontal="distributed" vertical="center"/>
    </xf>
    <xf numFmtId="0" fontId="89" fillId="8" borderId="15" xfId="127" applyFont="1" applyFill="1" applyBorder="1" applyAlignment="1">
      <alignment horizontal="distributed" vertical="center"/>
    </xf>
    <xf numFmtId="0" fontId="58" fillId="0" borderId="0" xfId="127" applyFont="1" applyAlignment="1">
      <alignment vertical="center"/>
    </xf>
    <xf numFmtId="177" fontId="30" fillId="0" borderId="13" xfId="127" applyNumberFormat="1" applyFont="1" applyBorder="1" applyAlignment="1">
      <alignment horizontal="distributed" vertical="center"/>
    </xf>
    <xf numFmtId="177" fontId="30" fillId="0" borderId="21" xfId="127" applyNumberFormat="1" applyFont="1" applyBorder="1" applyAlignment="1">
      <alignment vertical="center"/>
    </xf>
    <xf numFmtId="177" fontId="30" fillId="0" borderId="32" xfId="127" applyNumberFormat="1" applyFont="1" applyBorder="1" applyAlignment="1">
      <alignment horizontal="distributed" vertical="center"/>
    </xf>
    <xf numFmtId="177" fontId="30" fillId="0" borderId="28" xfId="127" applyNumberFormat="1" applyFont="1" applyBorder="1" applyAlignment="1">
      <alignment vertical="center"/>
    </xf>
    <xf numFmtId="177" fontId="30" fillId="0" borderId="13" xfId="126" applyNumberFormat="1" applyFont="1" applyBorder="1" applyAlignment="1">
      <alignment horizontal="right" vertical="center"/>
    </xf>
    <xf numFmtId="177" fontId="30" fillId="0" borderId="13" xfId="127" applyNumberFormat="1" applyFont="1" applyBorder="1" applyAlignment="1">
      <alignment horizontal="right" vertical="center"/>
    </xf>
    <xf numFmtId="177" fontId="30" fillId="0" borderId="34" xfId="126" applyNumberFormat="1" applyFont="1" applyBorder="1" applyAlignment="1">
      <alignment horizontal="right" vertical="center"/>
    </xf>
    <xf numFmtId="177" fontId="30" fillId="0" borderId="15" xfId="126" applyNumberFormat="1" applyFont="1" applyBorder="1" applyAlignment="1">
      <alignment vertical="center"/>
    </xf>
    <xf numFmtId="177" fontId="30" fillId="0" borderId="12" xfId="126" applyNumberFormat="1" applyFont="1" applyBorder="1" applyAlignment="1">
      <alignment vertical="center"/>
    </xf>
    <xf numFmtId="177" fontId="30" fillId="0" borderId="34" xfId="127" applyNumberFormat="1" applyFont="1" applyBorder="1" applyAlignment="1">
      <alignment horizontal="right" vertical="center"/>
    </xf>
    <xf numFmtId="177" fontId="30" fillId="0" borderId="15" xfId="127" applyNumberFormat="1" applyFont="1" applyBorder="1" applyAlignment="1" applyProtection="1">
      <alignment horizontal="right" vertical="center"/>
      <protection locked="0"/>
    </xf>
    <xf numFmtId="0" fontId="58" fillId="0" borderId="27" xfId="127" quotePrefix="1" applyFont="1" applyBorder="1" applyAlignment="1">
      <alignment vertical="center"/>
    </xf>
    <xf numFmtId="177" fontId="30" fillId="0" borderId="11" xfId="127" applyNumberFormat="1" applyFont="1" applyBorder="1" applyAlignment="1">
      <alignment horizontal="right" vertical="center"/>
    </xf>
    <xf numFmtId="177" fontId="30" fillId="0" borderId="11" xfId="127" applyNumberFormat="1" applyFont="1" applyBorder="1" applyAlignment="1">
      <alignment vertical="center"/>
    </xf>
    <xf numFmtId="177" fontId="30" fillId="0" borderId="23" xfId="127" applyNumberFormat="1" applyFont="1" applyBorder="1" applyAlignment="1">
      <alignment vertical="center"/>
    </xf>
    <xf numFmtId="177" fontId="30" fillId="0" borderId="36" xfId="127" applyNumberFormat="1" applyFont="1" applyBorder="1" applyAlignment="1">
      <alignment horizontal="right" vertical="center"/>
    </xf>
    <xf numFmtId="177" fontId="30" fillId="0" borderId="10" xfId="127" applyNumberFormat="1" applyFont="1" applyBorder="1" applyAlignment="1">
      <alignment vertical="center"/>
    </xf>
    <xf numFmtId="0" fontId="58" fillId="0" borderId="0" xfId="127" quotePrefix="1" applyFont="1" applyAlignment="1">
      <alignment vertical="center"/>
    </xf>
    <xf numFmtId="177" fontId="30" fillId="0" borderId="0" xfId="127" applyNumberFormat="1" applyFont="1" applyAlignment="1">
      <alignment horizontal="right" vertical="center"/>
    </xf>
    <xf numFmtId="0" fontId="62" fillId="8" borderId="19" xfId="0" applyFont="1" applyFill="1" applyBorder="1" applyAlignment="1">
      <alignment horizontal="distributed" vertical="center"/>
    </xf>
    <xf numFmtId="0" fontId="62" fillId="8" borderId="27" xfId="0" applyFont="1" applyFill="1" applyBorder="1" applyAlignment="1">
      <alignment horizontal="distributed" vertical="center"/>
    </xf>
    <xf numFmtId="0" fontId="58" fillId="0" borderId="14" xfId="0" applyFont="1" applyBorder="1" applyAlignment="1">
      <alignment vertical="center"/>
    </xf>
    <xf numFmtId="0" fontId="62" fillId="0" borderId="0" xfId="0" applyFont="1" applyAlignment="1">
      <alignment horizontal="right" vertical="center"/>
    </xf>
    <xf numFmtId="0" fontId="62" fillId="0" borderId="28" xfId="0" applyFont="1" applyBorder="1" applyAlignment="1">
      <alignment horizontal="right" vertical="center"/>
    </xf>
    <xf numFmtId="0" fontId="33" fillId="0" borderId="28" xfId="0" applyFont="1" applyBorder="1" applyAlignment="1">
      <alignment vertical="center"/>
    </xf>
    <xf numFmtId="0" fontId="62" fillId="0" borderId="22" xfId="0" applyFont="1" applyBorder="1" applyAlignment="1">
      <alignment horizontal="right" vertical="center"/>
    </xf>
    <xf numFmtId="0" fontId="64" fillId="0" borderId="27" xfId="127" quotePrefix="1" applyFont="1" applyBorder="1" applyAlignment="1" applyProtection="1">
      <alignment vertical="center"/>
      <protection locked="0"/>
    </xf>
    <xf numFmtId="0" fontId="64" fillId="0" borderId="0" xfId="0" applyFont="1" applyAlignment="1">
      <alignment horizontal="left" vertical="center"/>
    </xf>
    <xf numFmtId="0" fontId="63" fillId="0" borderId="0" xfId="0" applyFont="1" applyAlignment="1">
      <alignment vertical="center"/>
    </xf>
    <xf numFmtId="0" fontId="64" fillId="0" borderId="0" xfId="127" applyFont="1" applyAlignment="1">
      <alignment vertical="center"/>
    </xf>
    <xf numFmtId="0" fontId="62" fillId="0" borderId="0" xfId="0" applyFont="1"/>
    <xf numFmtId="0" fontId="35" fillId="8" borderId="19" xfId="0" applyFont="1" applyFill="1" applyBorder="1" applyAlignment="1">
      <alignment horizontal="distributed" vertical="center" wrapText="1"/>
    </xf>
    <xf numFmtId="0" fontId="58" fillId="8" borderId="37" xfId="0" applyFont="1" applyFill="1" applyBorder="1" applyAlignment="1">
      <alignment horizontal="distributed" vertical="center" justifyLastLine="1"/>
    </xf>
    <xf numFmtId="0" fontId="58" fillId="0" borderId="0" xfId="0" applyFont="1" applyAlignment="1">
      <alignment horizontal="distributed" vertical="center"/>
    </xf>
    <xf numFmtId="0" fontId="35" fillId="8" borderId="14" xfId="0" applyFont="1" applyFill="1" applyBorder="1" applyAlignment="1">
      <alignment horizontal="distributed" vertical="center" wrapText="1"/>
    </xf>
    <xf numFmtId="0" fontId="61"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91"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center" wrapText="1"/>
    </xf>
    <xf numFmtId="0" fontId="61"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91" fillId="8" borderId="11" xfId="0" applyFont="1" applyFill="1" applyBorder="1" applyAlignment="1">
      <alignment horizontal="distributed" vertical="center" wrapText="1" justifyLastLine="1"/>
    </xf>
    <xf numFmtId="0" fontId="58" fillId="0" borderId="31" xfId="0" applyFont="1" applyBorder="1" applyAlignment="1">
      <alignment horizontal="distributed" vertical="center"/>
    </xf>
    <xf numFmtId="189" fontId="32" fillId="0" borderId="13" xfId="96" applyNumberFormat="1" applyFont="1" applyFill="1" applyBorder="1" applyAlignment="1">
      <alignment vertical="center"/>
    </xf>
    <xf numFmtId="189" fontId="32" fillId="0" borderId="12" xfId="96" applyNumberFormat="1" applyFont="1" applyFill="1" applyBorder="1" applyAlignment="1">
      <alignment vertical="center"/>
    </xf>
    <xf numFmtId="187" fontId="32" fillId="0" borderId="0" xfId="96" applyNumberFormat="1" applyFont="1" applyFill="1" applyBorder="1" applyAlignment="1">
      <alignment vertical="center"/>
    </xf>
    <xf numFmtId="0" fontId="60" fillId="0" borderId="14" xfId="0" applyFont="1" applyBorder="1" applyAlignment="1">
      <alignment vertical="center"/>
    </xf>
    <xf numFmtId="182" fontId="32" fillId="0" borderId="0" xfId="96" applyNumberFormat="1" applyFont="1" applyFill="1" applyBorder="1" applyAlignment="1">
      <alignment vertical="center"/>
    </xf>
    <xf numFmtId="0" fontId="28" fillId="0" borderId="27" xfId="0" applyFont="1" applyBorder="1" applyAlignment="1">
      <alignment vertical="center"/>
    </xf>
    <xf numFmtId="189" fontId="33" fillId="0" borderId="11" xfId="0" applyNumberFormat="1" applyFont="1" applyBorder="1" applyAlignment="1">
      <alignment vertical="center"/>
    </xf>
    <xf numFmtId="189" fontId="33" fillId="0" borderId="10" xfId="0" applyNumberFormat="1" applyFont="1" applyBorder="1" applyAlignment="1">
      <alignment vertical="center"/>
    </xf>
    <xf numFmtId="0" fontId="58" fillId="8" borderId="37"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91" fillId="8" borderId="21" xfId="0" applyFont="1" applyFill="1" applyBorder="1" applyAlignment="1">
      <alignment horizontal="distributed" vertical="center" wrapText="1"/>
    </xf>
    <xf numFmtId="0" fontId="5"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91" fillId="8" borderId="11" xfId="0" applyFont="1" applyFill="1" applyBorder="1" applyAlignment="1">
      <alignment horizontal="distributed" vertical="center" wrapText="1"/>
    </xf>
    <xf numFmtId="0" fontId="5" fillId="8" borderId="11" xfId="0" applyFont="1" applyFill="1" applyBorder="1" applyAlignment="1">
      <alignment horizontal="distributed" vertical="center" wrapText="1"/>
    </xf>
    <xf numFmtId="189" fontId="32" fillId="0" borderId="21" xfId="96" applyNumberFormat="1" applyFont="1" applyFill="1" applyBorder="1" applyAlignment="1">
      <alignment horizontal="right" vertical="center"/>
    </xf>
    <xf numFmtId="189" fontId="32" fillId="0" borderId="28" xfId="96" applyNumberFormat="1" applyFont="1" applyFill="1" applyBorder="1" applyAlignment="1">
      <alignment horizontal="right" vertical="center"/>
    </xf>
    <xf numFmtId="0" fontId="62" fillId="0" borderId="27" xfId="0" quotePrefix="1" applyFont="1" applyBorder="1" applyAlignment="1">
      <alignment horizontal="left" vertical="center"/>
    </xf>
    <xf numFmtId="189" fontId="33" fillId="0" borderId="11" xfId="96" applyNumberFormat="1" applyFont="1" applyFill="1" applyBorder="1" applyAlignment="1">
      <alignment horizontal="right" vertical="center"/>
    </xf>
    <xf numFmtId="189" fontId="33" fillId="0" borderId="10" xfId="96" applyNumberFormat="1" applyFont="1" applyFill="1" applyBorder="1" applyAlignment="1">
      <alignment horizontal="right" vertical="center"/>
    </xf>
    <xf numFmtId="189" fontId="33" fillId="0" borderId="23" xfId="96" applyNumberFormat="1" applyFont="1" applyFill="1" applyBorder="1" applyAlignment="1">
      <alignment horizontal="right" vertical="center"/>
    </xf>
    <xf numFmtId="189" fontId="33" fillId="0" borderId="27" xfId="96" applyNumberFormat="1" applyFont="1" applyFill="1" applyBorder="1" applyAlignment="1">
      <alignment horizontal="right" vertical="center"/>
    </xf>
    <xf numFmtId="0" fontId="89" fillId="0" borderId="0" xfId="0" applyFont="1" applyAlignment="1">
      <alignment vertical="center"/>
    </xf>
    <xf numFmtId="0" fontId="33" fillId="0" borderId="0" xfId="0" applyFont="1"/>
    <xf numFmtId="0" fontId="60" fillId="0" borderId="14" xfId="0" applyFont="1" applyBorder="1" applyAlignment="1">
      <alignment horizontal="distributed" vertical="center"/>
    </xf>
    <xf numFmtId="189" fontId="33" fillId="0" borderId="11" xfId="96" applyNumberFormat="1" applyFont="1" applyFill="1" applyBorder="1" applyAlignment="1">
      <alignment vertical="center"/>
    </xf>
    <xf numFmtId="189" fontId="33" fillId="0" borderId="10" xfId="96" applyNumberFormat="1" applyFont="1" applyFill="1" applyBorder="1" applyAlignment="1">
      <alignment vertical="center"/>
    </xf>
    <xf numFmtId="176" fontId="60" fillId="0" borderId="0" xfId="0" quotePrefix="1" applyNumberFormat="1" applyFont="1" applyAlignment="1">
      <alignment vertical="center"/>
    </xf>
    <xf numFmtId="0" fontId="28" fillId="0" borderId="0" xfId="0" applyFont="1" applyAlignment="1">
      <alignment horizontal="right" vertical="center"/>
    </xf>
    <xf numFmtId="189" fontId="33" fillId="0" borderId="14" xfId="96" applyNumberFormat="1" applyFont="1" applyFill="1" applyBorder="1" applyAlignment="1">
      <alignment horizontal="right" vertical="center"/>
    </xf>
    <xf numFmtId="0" fontId="58" fillId="0" borderId="27" xfId="0" quotePrefix="1" applyFont="1" applyBorder="1" applyAlignment="1">
      <alignment vertical="center"/>
    </xf>
    <xf numFmtId="189" fontId="32" fillId="0" borderId="21" xfId="96" applyNumberFormat="1" applyFont="1" applyFill="1" applyBorder="1" applyAlignment="1">
      <alignment vertical="center"/>
    </xf>
    <xf numFmtId="189" fontId="32" fillId="0" borderId="28" xfId="96" applyNumberFormat="1" applyFont="1" applyFill="1" applyBorder="1" applyAlignment="1">
      <alignment vertical="center"/>
    </xf>
    <xf numFmtId="189" fontId="33" fillId="0" borderId="13" xfId="135" applyNumberFormat="1" applyFont="1" applyBorder="1" applyAlignment="1">
      <alignment horizontal="right" vertical="center"/>
    </xf>
    <xf numFmtId="189" fontId="28" fillId="0" borderId="0" xfId="0" applyNumberFormat="1" applyFont="1" applyAlignment="1">
      <alignment vertical="center"/>
    </xf>
    <xf numFmtId="0" fontId="58" fillId="0" borderId="0" xfId="0" applyFont="1" applyAlignment="1">
      <alignment horizontal="right"/>
    </xf>
    <xf numFmtId="0" fontId="62" fillId="0" borderId="27" xfId="0" quotePrefix="1" applyFont="1" applyBorder="1" applyAlignment="1">
      <alignment vertical="center"/>
    </xf>
    <xf numFmtId="0" fontId="92" fillId="0" borderId="0" xfId="0" applyFont="1" applyAlignment="1">
      <alignment vertical="center"/>
    </xf>
    <xf numFmtId="0" fontId="57" fillId="0" borderId="0" xfId="128" applyFont="1"/>
    <xf numFmtId="0" fontId="31" fillId="0" borderId="0" xfId="128" applyFont="1"/>
    <xf numFmtId="0" fontId="60" fillId="0" borderId="0" xfId="128" applyFont="1" applyAlignment="1">
      <alignment horizontal="right"/>
    </xf>
    <xf numFmtId="0" fontId="57" fillId="8" borderId="17" xfId="128" applyFont="1" applyFill="1" applyBorder="1" applyAlignment="1">
      <alignment vertical="center"/>
    </xf>
    <xf numFmtId="0" fontId="60" fillId="8" borderId="17" xfId="128" applyFont="1" applyFill="1" applyBorder="1" applyAlignment="1">
      <alignment horizontal="right" vertical="center"/>
    </xf>
    <xf numFmtId="0" fontId="60" fillId="8" borderId="0" xfId="128" applyFont="1" applyFill="1" applyAlignment="1">
      <alignment horizontal="distributed" vertical="center"/>
    </xf>
    <xf numFmtId="38" fontId="60" fillId="8" borderId="21" xfId="96" applyFont="1" applyFill="1" applyBorder="1" applyAlignment="1">
      <alignment horizontal="center" vertical="center"/>
    </xf>
    <xf numFmtId="0" fontId="60" fillId="8" borderId="23" xfId="128" applyFont="1" applyFill="1" applyBorder="1" applyAlignment="1">
      <alignment horizontal="distributed" vertical="center"/>
    </xf>
    <xf numFmtId="38" fontId="60" fillId="8" borderId="11" xfId="96" applyFont="1" applyFill="1" applyBorder="1" applyAlignment="1">
      <alignment horizontal="center" vertical="center"/>
    </xf>
    <xf numFmtId="0" fontId="58" fillId="0" borderId="0" xfId="128" applyFont="1" applyAlignment="1">
      <alignment horizontal="distributed" vertical="center"/>
    </xf>
    <xf numFmtId="188" fontId="32" fillId="0" borderId="21" xfId="135" applyNumberFormat="1" applyFont="1" applyBorder="1" applyAlignment="1">
      <alignment vertical="center"/>
    </xf>
    <xf numFmtId="188" fontId="32" fillId="0" borderId="14" xfId="135" applyNumberFormat="1" applyFont="1" applyBorder="1" applyAlignment="1">
      <alignment vertical="center"/>
    </xf>
    <xf numFmtId="188" fontId="32" fillId="0" borderId="28" xfId="0" applyNumberFormat="1" applyFont="1" applyBorder="1" applyAlignment="1">
      <alignment vertical="center"/>
    </xf>
    <xf numFmtId="0" fontId="60" fillId="0" borderId="14" xfId="128" quotePrefix="1" applyFont="1" applyBorder="1" applyAlignment="1">
      <alignment horizontal="center" vertical="center"/>
    </xf>
    <xf numFmtId="0" fontId="58" fillId="0" borderId="27" xfId="128" quotePrefix="1" applyFont="1" applyBorder="1" applyAlignment="1">
      <alignment horizontal="left" vertical="center"/>
    </xf>
    <xf numFmtId="188" fontId="32" fillId="0" borderId="10" xfId="135" applyNumberFormat="1" applyFont="1" applyBorder="1" applyAlignment="1">
      <alignment vertical="center"/>
    </xf>
    <xf numFmtId="188" fontId="32" fillId="0" borderId="10" xfId="0" applyNumberFormat="1" applyFont="1" applyBorder="1" applyAlignment="1">
      <alignment vertical="center"/>
    </xf>
    <xf numFmtId="38" fontId="60" fillId="0" borderId="0" xfId="96" applyFont="1" applyFill="1" applyBorder="1" applyAlignment="1">
      <alignment vertical="center"/>
    </xf>
    <xf numFmtId="0" fontId="58" fillId="0" borderId="0" xfId="128" applyFont="1" applyAlignment="1">
      <alignment vertical="center"/>
    </xf>
    <xf numFmtId="0" fontId="28" fillId="0" borderId="0" xfId="128" applyFont="1" applyAlignment="1">
      <alignment vertical="center"/>
    </xf>
    <xf numFmtId="0" fontId="57" fillId="0" borderId="0" xfId="0" applyFont="1"/>
    <xf numFmtId="0" fontId="60" fillId="0" borderId="0" xfId="0" applyFont="1" applyAlignment="1">
      <alignment horizontal="right"/>
    </xf>
    <xf numFmtId="0" fontId="60" fillId="8" borderId="19" xfId="0" applyFont="1" applyFill="1" applyBorder="1" applyAlignment="1">
      <alignment horizontal="distributed" vertical="center"/>
    </xf>
    <xf numFmtId="0" fontId="60" fillId="8" borderId="14" xfId="0" applyFont="1" applyFill="1" applyBorder="1" applyAlignment="1">
      <alignment horizontal="distributed" vertical="center"/>
    </xf>
    <xf numFmtId="0" fontId="60" fillId="8" borderId="25" xfId="0" applyFont="1" applyFill="1" applyBorder="1" applyAlignment="1">
      <alignment horizontal="center" vertical="center" justifyLastLine="1"/>
    </xf>
    <xf numFmtId="0" fontId="60" fillId="8" borderId="23" xfId="0" applyFont="1" applyFill="1" applyBorder="1" applyAlignment="1">
      <alignment horizontal="center" vertical="center" justifyLastLine="1"/>
    </xf>
    <xf numFmtId="0" fontId="60" fillId="8" borderId="27" xfId="0" applyFont="1" applyFill="1" applyBorder="1" applyAlignment="1">
      <alignment horizontal="distributed" vertical="center"/>
    </xf>
    <xf numFmtId="0" fontId="60" fillId="0" borderId="28" xfId="0" applyFont="1" applyBorder="1" applyAlignment="1">
      <alignment horizontal="right" vertical="center"/>
    </xf>
    <xf numFmtId="0" fontId="60" fillId="0" borderId="21" xfId="0" applyFont="1" applyBorder="1" applyAlignment="1">
      <alignment horizontal="right" vertical="center"/>
    </xf>
    <xf numFmtId="0" fontId="60" fillId="0" borderId="22" xfId="0" applyFont="1" applyBorder="1" applyAlignment="1">
      <alignment horizontal="right" vertical="center"/>
    </xf>
    <xf numFmtId="189" fontId="32" fillId="0" borderId="12" xfId="0" applyNumberFormat="1" applyFont="1" applyBorder="1" applyAlignment="1">
      <alignment vertical="center"/>
    </xf>
    <xf numFmtId="188" fontId="32" fillId="0" borderId="12" xfId="97" applyNumberFormat="1" applyFont="1" applyBorder="1" applyAlignment="1">
      <alignment vertical="center"/>
    </xf>
    <xf numFmtId="0" fontId="62" fillId="0" borderId="27" xfId="128" quotePrefix="1" applyFont="1" applyBorder="1" applyAlignment="1">
      <alignment horizontal="left" vertical="center"/>
    </xf>
    <xf numFmtId="188" fontId="32" fillId="0" borderId="11" xfId="0" applyNumberFormat="1" applyFont="1" applyBorder="1" applyAlignment="1">
      <alignment vertical="center"/>
    </xf>
    <xf numFmtId="0" fontId="60" fillId="0" borderId="0" xfId="0" applyFont="1" applyAlignment="1">
      <alignment horizontal="left" vertical="center"/>
    </xf>
    <xf numFmtId="0" fontId="60" fillId="0" borderId="0" xfId="0" applyFont="1" applyAlignment="1">
      <alignment horizontal="distributed" vertical="center"/>
    </xf>
    <xf numFmtId="188" fontId="32" fillId="0" borderId="28" xfId="0" applyNumberFormat="1" applyFont="1" applyBorder="1" applyAlignment="1">
      <alignment horizontal="distributed" vertical="center"/>
    </xf>
    <xf numFmtId="188" fontId="32" fillId="0" borderId="21" xfId="0" applyNumberFormat="1" applyFont="1" applyBorder="1" applyAlignment="1">
      <alignment horizontal="distributed" vertical="center"/>
    </xf>
    <xf numFmtId="188" fontId="32" fillId="0" borderId="22" xfId="0" applyNumberFormat="1" applyFont="1" applyBorder="1" applyAlignment="1">
      <alignment vertical="center"/>
    </xf>
    <xf numFmtId="0" fontId="60" fillId="0" borderId="27" xfId="128" quotePrefix="1" applyFont="1" applyBorder="1" applyAlignment="1">
      <alignment horizontal="left" vertical="center"/>
    </xf>
    <xf numFmtId="0" fontId="57" fillId="0" borderId="30" xfId="0" applyFont="1" applyBorder="1"/>
    <xf numFmtId="188" fontId="32" fillId="0" borderId="13" xfId="0" applyNumberFormat="1" applyFont="1" applyBorder="1" applyAlignment="1">
      <alignment horizontal="distributed" vertical="center"/>
    </xf>
    <xf numFmtId="188" fontId="32" fillId="0" borderId="14" xfId="0" applyNumberFormat="1" applyFont="1" applyBorder="1" applyAlignment="1">
      <alignment horizontal="distributed" vertical="center"/>
    </xf>
    <xf numFmtId="188" fontId="32" fillId="0" borderId="0" xfId="0" applyNumberFormat="1" applyFont="1" applyAlignment="1">
      <alignment horizontal="distributed" vertical="center"/>
    </xf>
    <xf numFmtId="0" fontId="66" fillId="0" borderId="22" xfId="0" applyFont="1" applyBorder="1" applyAlignment="1">
      <alignment vertical="center"/>
    </xf>
    <xf numFmtId="0" fontId="67" fillId="0" borderId="30" xfId="0" applyFont="1" applyBorder="1" applyAlignment="1">
      <alignment horizontal="right"/>
    </xf>
    <xf numFmtId="0" fontId="60" fillId="8" borderId="10" xfId="0" applyFont="1" applyFill="1" applyBorder="1" applyAlignment="1">
      <alignment horizontal="center" vertical="center"/>
    </xf>
    <xf numFmtId="0" fontId="60" fillId="8" borderId="11" xfId="0" applyFont="1" applyFill="1" applyBorder="1" applyAlignment="1">
      <alignment horizontal="distributed" vertical="center"/>
    </xf>
    <xf numFmtId="0" fontId="60" fillId="8" borderId="26" xfId="0" applyFont="1" applyFill="1" applyBorder="1" applyAlignment="1">
      <alignment horizontal="center" vertical="center"/>
    </xf>
    <xf numFmtId="41" fontId="32" fillId="0" borderId="13" xfId="0" applyNumberFormat="1" applyFont="1" applyBorder="1" applyAlignment="1">
      <alignment vertical="center"/>
    </xf>
    <xf numFmtId="41" fontId="32" fillId="0" borderId="0" xfId="0" applyNumberFormat="1" applyFont="1" applyAlignment="1">
      <alignment vertical="center"/>
    </xf>
    <xf numFmtId="41" fontId="32" fillId="0" borderId="21" xfId="0" applyNumberFormat="1" applyFont="1" applyBorder="1" applyAlignment="1">
      <alignment vertical="center"/>
    </xf>
    <xf numFmtId="41" fontId="32" fillId="0" borderId="12" xfId="0" applyNumberFormat="1" applyFont="1" applyBorder="1" applyAlignment="1">
      <alignment vertical="center"/>
    </xf>
    <xf numFmtId="41" fontId="33" fillId="0" borderId="13" xfId="135" applyNumberFormat="1" applyFont="1" applyBorder="1" applyAlignment="1">
      <alignment vertical="center"/>
    </xf>
    <xf numFmtId="41" fontId="33" fillId="0" borderId="12" xfId="135" applyNumberFormat="1" applyFont="1" applyBorder="1" applyAlignment="1">
      <alignment vertical="center"/>
    </xf>
    <xf numFmtId="179" fontId="33" fillId="0" borderId="0" xfId="135" applyNumberFormat="1" applyFont="1" applyAlignment="1">
      <alignment vertical="center"/>
    </xf>
    <xf numFmtId="0" fontId="29" fillId="0" borderId="0" xfId="0" applyFont="1" applyAlignment="1">
      <alignment vertical="center"/>
    </xf>
    <xf numFmtId="0" fontId="62" fillId="0" borderId="23" xfId="0" quotePrefix="1" applyFont="1" applyBorder="1" applyAlignment="1">
      <alignment horizontal="left" vertical="center"/>
    </xf>
    <xf numFmtId="41" fontId="32" fillId="0" borderId="11" xfId="135" applyNumberFormat="1" applyFont="1" applyBorder="1" applyAlignment="1">
      <alignment vertical="center"/>
    </xf>
    <xf numFmtId="41" fontId="33" fillId="0" borderId="11" xfId="135" applyNumberFormat="1" applyFont="1" applyBorder="1" applyAlignment="1">
      <alignment vertical="center"/>
    </xf>
    <xf numFmtId="41" fontId="32" fillId="0" borderId="23" xfId="135" applyNumberFormat="1" applyFont="1" applyBorder="1" applyAlignment="1">
      <alignment vertical="center"/>
    </xf>
    <xf numFmtId="41" fontId="32" fillId="0" borderId="10" xfId="135" applyNumberFormat="1" applyFont="1" applyBorder="1" applyAlignment="1">
      <alignment vertical="center"/>
    </xf>
    <xf numFmtId="0" fontId="62" fillId="0" borderId="0" xfId="0" applyFont="1" applyAlignment="1">
      <alignment vertical="center"/>
    </xf>
    <xf numFmtId="179" fontId="32" fillId="0" borderId="0" xfId="135" applyNumberFormat="1" applyFont="1" applyAlignment="1">
      <alignment vertical="center"/>
    </xf>
    <xf numFmtId="0" fontId="60" fillId="0" borderId="30" xfId="0" applyFont="1" applyBorder="1" applyAlignment="1">
      <alignment horizontal="right"/>
    </xf>
    <xf numFmtId="188" fontId="33" fillId="0" borderId="12" xfId="0" applyNumberFormat="1" applyFont="1" applyBorder="1" applyAlignment="1">
      <alignment horizontal="distributed" vertical="center"/>
    </xf>
    <xf numFmtId="188" fontId="33" fillId="0" borderId="28" xfId="0" applyNumberFormat="1" applyFont="1" applyBorder="1" applyAlignment="1">
      <alignment vertical="center"/>
    </xf>
    <xf numFmtId="188" fontId="33" fillId="0" borderId="31" xfId="0" applyNumberFormat="1" applyFont="1" applyBorder="1" applyAlignment="1">
      <alignment vertical="center"/>
    </xf>
    <xf numFmtId="188" fontId="33" fillId="0" borderId="28" xfId="0" applyNumberFormat="1" applyFont="1" applyBorder="1" applyAlignment="1">
      <alignment horizontal="right" vertical="center"/>
    </xf>
    <xf numFmtId="188" fontId="33" fillId="0" borderId="31" xfId="0" applyNumberFormat="1" applyFont="1" applyBorder="1" applyAlignment="1">
      <alignment horizontal="right" vertical="center"/>
    </xf>
    <xf numFmtId="188" fontId="33" fillId="0" borderId="0" xfId="0" applyNumberFormat="1" applyFont="1" applyAlignment="1">
      <alignment horizontal="distributed" vertical="center"/>
    </xf>
    <xf numFmtId="188" fontId="33" fillId="0" borderId="13" xfId="0" applyNumberFormat="1" applyFont="1" applyBorder="1" applyAlignment="1">
      <alignment horizontal="distributed" vertical="center"/>
    </xf>
    <xf numFmtId="188" fontId="33" fillId="0" borderId="14" xfId="0" applyNumberFormat="1" applyFont="1" applyBorder="1" applyAlignment="1">
      <alignment vertical="center"/>
    </xf>
    <xf numFmtId="0" fontId="95" fillId="0" borderId="0" xfId="0" applyFont="1"/>
    <xf numFmtId="0" fontId="36" fillId="0" borderId="0" xfId="138" applyFont="1"/>
    <xf numFmtId="0" fontId="31" fillId="0" borderId="0" xfId="138" applyFont="1"/>
    <xf numFmtId="0" fontId="62" fillId="8" borderId="19" xfId="139" applyFont="1" applyFill="1" applyBorder="1" applyAlignment="1">
      <alignment horizontal="distributed" vertical="center"/>
    </xf>
    <xf numFmtId="0" fontId="58" fillId="8" borderId="17" xfId="139" applyFont="1" applyFill="1" applyBorder="1" applyAlignment="1">
      <alignment vertical="center"/>
    </xf>
    <xf numFmtId="0" fontId="62" fillId="8" borderId="20" xfId="139" applyFont="1" applyFill="1" applyBorder="1" applyAlignment="1">
      <alignment horizontal="center" vertical="center"/>
    </xf>
    <xf numFmtId="0" fontId="62" fillId="8" borderId="37" xfId="139" applyFont="1" applyFill="1" applyBorder="1" applyAlignment="1">
      <alignment horizontal="center" vertical="center"/>
    </xf>
    <xf numFmtId="0" fontId="62" fillId="8" borderId="45" xfId="139" applyFont="1" applyFill="1" applyBorder="1" applyAlignment="1">
      <alignment horizontal="center" vertical="center"/>
    </xf>
    <xf numFmtId="0" fontId="62" fillId="8" borderId="18" xfId="139" applyFont="1" applyFill="1" applyBorder="1" applyAlignment="1">
      <alignment horizontal="distributed" vertical="center" justifyLastLine="1"/>
    </xf>
    <xf numFmtId="0" fontId="62" fillId="8" borderId="18" xfId="139" applyFont="1" applyFill="1" applyBorder="1" applyAlignment="1">
      <alignment horizontal="center" vertical="center"/>
    </xf>
    <xf numFmtId="0" fontId="61" fillId="0" borderId="0" xfId="139" applyFont="1" applyAlignment="1">
      <alignment horizontal="distributed" vertical="center" wrapText="1"/>
    </xf>
    <xf numFmtId="0" fontId="62" fillId="8" borderId="14" xfId="139" applyFont="1" applyFill="1" applyBorder="1" applyAlignment="1">
      <alignment horizontal="distributed" vertical="center"/>
    </xf>
    <xf numFmtId="0" fontId="58" fillId="8" borderId="21" xfId="139" applyFont="1" applyFill="1" applyBorder="1" applyAlignment="1">
      <alignment horizontal="center" vertical="center"/>
    </xf>
    <xf numFmtId="0" fontId="62" fillId="8" borderId="13" xfId="139" applyFont="1" applyFill="1" applyBorder="1" applyAlignment="1">
      <alignment horizontal="distributed" vertical="center" justifyLastLine="1"/>
    </xf>
    <xf numFmtId="0" fontId="62" fillId="8" borderId="13" xfId="139" applyFont="1" applyFill="1" applyBorder="1" applyAlignment="1">
      <alignment horizontal="center" vertical="center"/>
    </xf>
    <xf numFmtId="0" fontId="62" fillId="8" borderId="27" xfId="139" applyFont="1" applyFill="1" applyBorder="1" applyAlignment="1">
      <alignment horizontal="distributed" vertical="center"/>
    </xf>
    <xf numFmtId="0" fontId="58" fillId="8" borderId="11" xfId="139" applyFont="1" applyFill="1" applyBorder="1" applyAlignment="1">
      <alignment horizontal="distributed" vertical="center"/>
    </xf>
    <xf numFmtId="0" fontId="62" fillId="8" borderId="11" xfId="139" applyFont="1" applyFill="1" applyBorder="1" applyAlignment="1">
      <alignment horizontal="center" vertical="center"/>
    </xf>
    <xf numFmtId="0" fontId="62" fillId="8" borderId="11" xfId="139" applyFont="1" applyFill="1" applyBorder="1" applyAlignment="1">
      <alignment horizontal="distributed" vertical="center" justifyLastLine="1"/>
    </xf>
    <xf numFmtId="0" fontId="60" fillId="0" borderId="0" xfId="131" applyFont="1" applyAlignment="1">
      <alignment horizontal="distributed" vertical="center"/>
    </xf>
    <xf numFmtId="192" fontId="33" fillId="0" borderId="13" xfId="139" applyNumberFormat="1" applyFont="1" applyBorder="1" applyAlignment="1">
      <alignment vertical="center"/>
    </xf>
    <xf numFmtId="192" fontId="33" fillId="0" borderId="0" xfId="139" applyNumberFormat="1" applyFont="1" applyAlignment="1">
      <alignment vertical="center"/>
    </xf>
    <xf numFmtId="192" fontId="33" fillId="0" borderId="21" xfId="139" applyNumberFormat="1" applyFont="1" applyBorder="1" applyAlignment="1">
      <alignment vertical="center"/>
    </xf>
    <xf numFmtId="192" fontId="33" fillId="0" borderId="12" xfId="139" applyNumberFormat="1" applyFont="1" applyBorder="1" applyAlignment="1">
      <alignment vertical="center"/>
    </xf>
    <xf numFmtId="192" fontId="33" fillId="0" borderId="14" xfId="139" applyNumberFormat="1" applyFont="1" applyBorder="1" applyAlignment="1">
      <alignment vertical="center"/>
    </xf>
    <xf numFmtId="0" fontId="60" fillId="0" borderId="0" xfId="131" applyFont="1" applyAlignment="1">
      <alignment vertical="center"/>
    </xf>
    <xf numFmtId="189" fontId="31" fillId="0" borderId="13" xfId="139" applyNumberFormat="1" applyFont="1" applyBorder="1" applyAlignment="1">
      <alignment vertical="center"/>
    </xf>
    <xf numFmtId="189" fontId="31" fillId="0" borderId="0" xfId="139" applyNumberFormat="1" applyFont="1" applyAlignment="1">
      <alignment vertical="center"/>
    </xf>
    <xf numFmtId="189" fontId="31" fillId="0" borderId="12" xfId="139" applyNumberFormat="1" applyFont="1" applyBorder="1" applyAlignment="1">
      <alignment vertical="center"/>
    </xf>
    <xf numFmtId="189" fontId="31" fillId="0" borderId="14" xfId="139" applyNumberFormat="1" applyFont="1" applyBorder="1" applyAlignment="1">
      <alignment vertical="center"/>
    </xf>
    <xf numFmtId="0" fontId="63" fillId="0" borderId="0" xfId="131" applyFont="1" applyAlignment="1">
      <alignment vertical="center"/>
    </xf>
    <xf numFmtId="189" fontId="31" fillId="0" borderId="12" xfId="139" applyNumberFormat="1" applyFont="1" applyBorder="1" applyAlignment="1">
      <alignment horizontal="right" vertical="center"/>
    </xf>
    <xf numFmtId="0" fontId="62" fillId="0" borderId="0" xfId="131" quotePrefix="1" applyFont="1" applyAlignment="1">
      <alignment horizontal="left" vertical="center"/>
    </xf>
    <xf numFmtId="0" fontId="60" fillId="0" borderId="27" xfId="131" quotePrefix="1" applyFont="1" applyBorder="1" applyAlignment="1">
      <alignment horizontal="left" vertical="center"/>
    </xf>
    <xf numFmtId="189" fontId="31" fillId="0" borderId="11" xfId="139" applyNumberFormat="1" applyFont="1" applyBorder="1" applyAlignment="1">
      <alignment horizontal="right" vertical="center"/>
    </xf>
    <xf numFmtId="189" fontId="31" fillId="0" borderId="11" xfId="139" applyNumberFormat="1" applyFont="1" applyBorder="1" applyAlignment="1">
      <alignment vertical="center"/>
    </xf>
    <xf numFmtId="189" fontId="31" fillId="0" borderId="23" xfId="139" applyNumberFormat="1" applyFont="1" applyBorder="1" applyAlignment="1">
      <alignment vertical="center"/>
    </xf>
    <xf numFmtId="189" fontId="31" fillId="0" borderId="27" xfId="139" applyNumberFormat="1" applyFont="1" applyBorder="1" applyAlignment="1">
      <alignment vertical="center"/>
    </xf>
    <xf numFmtId="0" fontId="60" fillId="0" borderId="0" xfId="131" quotePrefix="1" applyFont="1" applyAlignment="1">
      <alignment horizontal="left" vertical="center"/>
    </xf>
    <xf numFmtId="177" fontId="32" fillId="0" borderId="0" xfId="139" applyNumberFormat="1" applyFont="1" applyAlignment="1">
      <alignment horizontal="right" vertical="center"/>
    </xf>
    <xf numFmtId="177" fontId="32" fillId="0" borderId="0" xfId="139" applyNumberFormat="1" applyFont="1" applyAlignment="1">
      <alignment vertical="center"/>
    </xf>
    <xf numFmtId="0" fontId="36" fillId="0" borderId="0" xfId="139" applyFont="1"/>
    <xf numFmtId="0" fontId="28" fillId="0" borderId="0" xfId="139" applyFont="1"/>
    <xf numFmtId="0" fontId="96" fillId="0" borderId="0" xfId="139" applyFont="1" applyAlignment="1">
      <alignment vertical="center"/>
    </xf>
    <xf numFmtId="0" fontId="63" fillId="0" borderId="0" xfId="139" applyFont="1" applyAlignment="1">
      <alignment vertical="center"/>
    </xf>
    <xf numFmtId="0" fontId="97" fillId="0" borderId="0" xfId="131" applyFont="1"/>
    <xf numFmtId="0" fontId="31" fillId="0" borderId="0" xfId="131" applyFont="1"/>
    <xf numFmtId="0" fontId="57" fillId="0" borderId="0" xfId="131" applyFont="1"/>
    <xf numFmtId="0" fontId="32" fillId="0" borderId="0" xfId="131" applyFont="1"/>
    <xf numFmtId="0" fontId="58" fillId="8" borderId="19" xfId="131" applyFont="1" applyFill="1" applyBorder="1" applyAlignment="1">
      <alignment horizontal="distributed" vertical="center"/>
    </xf>
    <xf numFmtId="0" fontId="58" fillId="8" borderId="18" xfId="131" applyFont="1" applyFill="1" applyBorder="1" applyAlignment="1">
      <alignment horizontal="center" vertical="center"/>
    </xf>
    <xf numFmtId="0" fontId="58" fillId="8" borderId="17" xfId="131" applyFont="1" applyFill="1" applyBorder="1" applyAlignment="1">
      <alignment vertical="center"/>
    </xf>
    <xf numFmtId="0" fontId="28" fillId="8" borderId="14" xfId="131" applyFont="1" applyFill="1" applyBorder="1" applyAlignment="1">
      <alignment vertical="center"/>
    </xf>
    <xf numFmtId="0" fontId="28" fillId="8" borderId="13" xfId="131" applyFont="1" applyFill="1" applyBorder="1" applyAlignment="1">
      <alignment vertical="center"/>
    </xf>
    <xf numFmtId="0" fontId="58" fillId="8" borderId="29" xfId="131" applyFont="1" applyFill="1" applyBorder="1" applyAlignment="1">
      <alignment horizontal="distributed" vertical="center"/>
    </xf>
    <xf numFmtId="0" fontId="58" fillId="8" borderId="27" xfId="131" applyFont="1" applyFill="1" applyBorder="1" applyAlignment="1">
      <alignment horizontal="distributed" vertical="center"/>
    </xf>
    <xf numFmtId="0" fontId="58" fillId="8" borderId="27" xfId="131" applyFont="1" applyFill="1" applyBorder="1" applyAlignment="1">
      <alignment horizontal="center" vertical="center"/>
    </xf>
    <xf numFmtId="0" fontId="58" fillId="8" borderId="11" xfId="131" applyFont="1" applyFill="1" applyBorder="1" applyAlignment="1">
      <alignment horizontal="distributed" vertical="center" justifyLastLine="1"/>
    </xf>
    <xf numFmtId="0" fontId="58" fillId="0" borderId="14" xfId="131" applyFont="1" applyBorder="1" applyAlignment="1">
      <alignment vertical="center"/>
    </xf>
    <xf numFmtId="0" fontId="58" fillId="0" borderId="0" xfId="131" applyFont="1" applyAlignment="1">
      <alignment horizontal="right" vertical="center"/>
    </xf>
    <xf numFmtId="0" fontId="58" fillId="0" borderId="13" xfId="131" applyFont="1" applyBorder="1" applyAlignment="1">
      <alignment horizontal="right" vertical="center"/>
    </xf>
    <xf numFmtId="0" fontId="58" fillId="0" borderId="12" xfId="131" applyFont="1" applyBorder="1" applyAlignment="1">
      <alignment horizontal="right" vertical="center"/>
    </xf>
    <xf numFmtId="0" fontId="60" fillId="0" borderId="14" xfId="131" applyFont="1" applyBorder="1" applyAlignment="1">
      <alignment horizontal="center" vertical="center"/>
    </xf>
    <xf numFmtId="188" fontId="32" fillId="0" borderId="0" xfId="96" applyNumberFormat="1" applyFont="1" applyFill="1" applyBorder="1" applyAlignment="1">
      <alignment vertical="center"/>
    </xf>
    <xf numFmtId="190" fontId="32" fillId="0" borderId="13" xfId="96" applyNumberFormat="1" applyFont="1" applyFill="1" applyBorder="1" applyAlignment="1">
      <alignment vertical="center"/>
    </xf>
    <xf numFmtId="188" fontId="32" fillId="0" borderId="14" xfId="96" applyNumberFormat="1" applyFont="1" applyFill="1" applyBorder="1" applyAlignment="1">
      <alignment vertical="center"/>
    </xf>
    <xf numFmtId="0" fontId="60" fillId="0" borderId="14" xfId="131" quotePrefix="1" applyFont="1" applyBorder="1" applyAlignment="1">
      <alignment horizontal="left" vertical="center"/>
    </xf>
    <xf numFmtId="188" fontId="32" fillId="0" borderId="12" xfId="96" quotePrefix="1" applyNumberFormat="1" applyFont="1" applyFill="1" applyBorder="1" applyAlignment="1">
      <alignment vertical="center"/>
    </xf>
    <xf numFmtId="190" fontId="32" fillId="0" borderId="13" xfId="96" quotePrefix="1" applyNumberFormat="1" applyFont="1" applyFill="1" applyBorder="1" applyAlignment="1">
      <alignment vertical="center"/>
    </xf>
    <xf numFmtId="188" fontId="32" fillId="0" borderId="13" xfId="96" quotePrefix="1" applyNumberFormat="1" applyFont="1" applyFill="1" applyBorder="1" applyAlignment="1">
      <alignment vertical="center"/>
    </xf>
    <xf numFmtId="188" fontId="32" fillId="0" borderId="14" xfId="96" quotePrefix="1" applyNumberFormat="1" applyFont="1" applyFill="1" applyBorder="1" applyAlignment="1">
      <alignment vertical="center"/>
    </xf>
    <xf numFmtId="188" fontId="32" fillId="0" borderId="0" xfId="96" quotePrefix="1" applyNumberFormat="1" applyFont="1" applyFill="1" applyBorder="1" applyAlignment="1">
      <alignment vertical="center"/>
    </xf>
    <xf numFmtId="188" fontId="32" fillId="0" borderId="10" xfId="131" quotePrefix="1" applyNumberFormat="1" applyFont="1" applyBorder="1" applyAlignment="1">
      <alignment vertical="center"/>
    </xf>
    <xf numFmtId="190" fontId="32" fillId="0" borderId="11" xfId="131" applyNumberFormat="1" applyFont="1" applyBorder="1" applyAlignment="1">
      <alignment vertical="center"/>
    </xf>
    <xf numFmtId="190" fontId="32" fillId="0" borderId="23" xfId="131" applyNumberFormat="1" applyFont="1" applyBorder="1" applyAlignment="1">
      <alignment vertical="center"/>
    </xf>
    <xf numFmtId="188" fontId="32" fillId="0" borderId="11" xfId="131" applyNumberFormat="1" applyFont="1" applyBorder="1" applyAlignment="1">
      <alignment horizontal="right" vertical="center"/>
    </xf>
    <xf numFmtId="188" fontId="32" fillId="0" borderId="23" xfId="131" applyNumberFormat="1" applyFont="1" applyBorder="1" applyAlignment="1">
      <alignment vertical="center"/>
    </xf>
    <xf numFmtId="188" fontId="32" fillId="0" borderId="11" xfId="131" applyNumberFormat="1" applyFont="1" applyBorder="1" applyAlignment="1">
      <alignment vertical="center"/>
    </xf>
    <xf numFmtId="0" fontId="57" fillId="0" borderId="0" xfId="132" applyFont="1" applyAlignment="1">
      <alignment horizontal="left"/>
    </xf>
    <xf numFmtId="0" fontId="32" fillId="0" borderId="0" xfId="132" quotePrefix="1" applyFont="1" applyAlignment="1">
      <alignment horizontal="left"/>
    </xf>
    <xf numFmtId="190" fontId="32" fillId="0" borderId="14" xfId="131" applyNumberFormat="1" applyFont="1" applyBorder="1" applyAlignment="1">
      <alignment vertical="center"/>
    </xf>
    <xf numFmtId="188" fontId="32" fillId="0" borderId="14" xfId="131" applyNumberFormat="1" applyFont="1" applyBorder="1" applyAlignment="1">
      <alignment vertical="center"/>
    </xf>
    <xf numFmtId="190" fontId="32" fillId="0" borderId="14" xfId="96" quotePrefix="1" applyNumberFormat="1" applyFont="1" applyFill="1" applyBorder="1" applyAlignment="1">
      <alignment vertical="center"/>
    </xf>
    <xf numFmtId="190" fontId="32" fillId="0" borderId="0" xfId="96" quotePrefix="1" applyNumberFormat="1" applyFont="1" applyFill="1" applyBorder="1" applyAlignment="1">
      <alignment vertical="center"/>
    </xf>
    <xf numFmtId="0" fontId="58" fillId="0" borderId="27" xfId="131" quotePrefix="1" applyFont="1" applyBorder="1" applyAlignment="1">
      <alignment horizontal="left" vertical="center"/>
    </xf>
    <xf numFmtId="188" fontId="32" fillId="0" borderId="10" xfId="96" quotePrefix="1" applyNumberFormat="1" applyFont="1" applyFill="1" applyBorder="1" applyAlignment="1">
      <alignment vertical="center"/>
    </xf>
    <xf numFmtId="0" fontId="60" fillId="0" borderId="0" xfId="132" applyFont="1" applyAlignment="1">
      <alignment vertical="center"/>
    </xf>
    <xf numFmtId="0" fontId="60" fillId="0" borderId="0" xfId="131" applyFont="1" applyAlignment="1">
      <alignment horizontal="left" vertical="center"/>
    </xf>
    <xf numFmtId="0" fontId="58" fillId="0" borderId="0" xfId="131" applyFont="1" applyAlignment="1">
      <alignment vertical="center"/>
    </xf>
    <xf numFmtId="0" fontId="67" fillId="0" borderId="30" xfId="130" applyFont="1" applyBorder="1"/>
    <xf numFmtId="0" fontId="67" fillId="0" borderId="30" xfId="130" applyFont="1" applyBorder="1" applyAlignment="1">
      <alignment horizontal="right"/>
    </xf>
    <xf numFmtId="0" fontId="60" fillId="8" borderId="0" xfId="130" applyFont="1" applyFill="1" applyAlignment="1">
      <alignment horizontal="center" vertical="center"/>
    </xf>
    <xf numFmtId="0" fontId="60" fillId="8" borderId="0" xfId="130" applyFont="1" applyFill="1" applyAlignment="1">
      <alignment horizontal="distributed" vertical="center"/>
    </xf>
    <xf numFmtId="0" fontId="60" fillId="8" borderId="0" xfId="130" applyFont="1" applyFill="1" applyAlignment="1">
      <alignment horizontal="distributed" vertical="center" justifyLastLine="1"/>
    </xf>
    <xf numFmtId="0" fontId="60" fillId="8" borderId="21" xfId="130" applyFont="1" applyFill="1" applyBorder="1" applyAlignment="1">
      <alignment horizontal="center" vertical="center"/>
    </xf>
    <xf numFmtId="0" fontId="60" fillId="8" borderId="27" xfId="130" applyFont="1" applyFill="1" applyBorder="1" applyAlignment="1">
      <alignment horizontal="distributed" vertical="center" justifyLastLine="1"/>
    </xf>
    <xf numFmtId="0" fontId="60" fillId="8" borderId="11" xfId="130" applyFont="1" applyFill="1" applyBorder="1" applyAlignment="1">
      <alignment horizontal="left" vertical="center"/>
    </xf>
    <xf numFmtId="0" fontId="60" fillId="0" borderId="0" xfId="130" applyFont="1" applyAlignment="1">
      <alignment horizontal="distributed" vertical="center"/>
    </xf>
    <xf numFmtId="177" fontId="33" fillId="0" borderId="12" xfId="130" applyNumberFormat="1" applyFont="1" applyBorder="1" applyAlignment="1">
      <alignment vertical="center"/>
    </xf>
    <xf numFmtId="0" fontId="33" fillId="0" borderId="13" xfId="130" applyFont="1" applyBorder="1" applyAlignment="1">
      <alignment vertical="center"/>
    </xf>
    <xf numFmtId="0" fontId="33" fillId="0" borderId="0" xfId="130" applyFont="1" applyAlignment="1">
      <alignment vertical="center"/>
    </xf>
    <xf numFmtId="0" fontId="33" fillId="0" borderId="21" xfId="130" applyFont="1" applyBorder="1" applyAlignment="1">
      <alignment vertical="center"/>
    </xf>
    <xf numFmtId="0" fontId="33" fillId="0" borderId="12" xfId="130" applyFont="1" applyBorder="1" applyAlignment="1">
      <alignment vertical="center"/>
    </xf>
    <xf numFmtId="177" fontId="33" fillId="0" borderId="13" xfId="130" applyNumberFormat="1" applyFont="1" applyBorder="1" applyAlignment="1">
      <alignment vertical="center"/>
    </xf>
    <xf numFmtId="0" fontId="62" fillId="0" borderId="0" xfId="130" quotePrefix="1" applyFont="1" applyAlignment="1">
      <alignment vertical="center"/>
    </xf>
    <xf numFmtId="181" fontId="60" fillId="0" borderId="23" xfId="130" quotePrefix="1" applyNumberFormat="1" applyFont="1" applyBorder="1" applyAlignment="1">
      <alignment vertical="center"/>
    </xf>
    <xf numFmtId="177" fontId="33" fillId="0" borderId="10" xfId="130" applyNumberFormat="1" applyFont="1" applyBorder="1" applyAlignment="1">
      <alignment horizontal="right" vertical="center"/>
    </xf>
    <xf numFmtId="177" fontId="33" fillId="0" borderId="11" xfId="130" applyNumberFormat="1" applyFont="1" applyBorder="1" applyAlignment="1">
      <alignment horizontal="right" vertical="center"/>
    </xf>
    <xf numFmtId="0" fontId="62" fillId="0" borderId="22" xfId="130" applyFont="1" applyBorder="1" applyAlignment="1">
      <alignment vertical="center"/>
    </xf>
    <xf numFmtId="0" fontId="62" fillId="0" borderId="0" xfId="130" applyFont="1" applyAlignment="1">
      <alignment vertical="center"/>
    </xf>
    <xf numFmtId="0" fontId="58" fillId="0" borderId="0" xfId="130" applyFont="1" applyAlignment="1">
      <alignment vertical="center"/>
    </xf>
    <xf numFmtId="0" fontId="28" fillId="0" borderId="0" xfId="130" quotePrefix="1" applyFont="1" applyAlignment="1">
      <alignment vertical="center"/>
    </xf>
    <xf numFmtId="178" fontId="28" fillId="0" borderId="0" xfId="130" applyNumberFormat="1" applyFont="1" applyAlignment="1">
      <alignment vertical="center"/>
    </xf>
    <xf numFmtId="0" fontId="60" fillId="0" borderId="22" xfId="143" applyFont="1" applyBorder="1" applyAlignment="1">
      <alignment horizontal="center" vertical="center"/>
    </xf>
    <xf numFmtId="0" fontId="60" fillId="0" borderId="31" xfId="143" applyFont="1" applyBorder="1" applyAlignment="1">
      <alignment horizontal="center" vertical="center"/>
    </xf>
    <xf numFmtId="188" fontId="33" fillId="0" borderId="28" xfId="143" applyNumberFormat="1" applyFont="1" applyBorder="1" applyAlignment="1">
      <alignment horizontal="center" vertical="center"/>
    </xf>
    <xf numFmtId="188" fontId="33" fillId="0" borderId="31" xfId="143" applyNumberFormat="1" applyFont="1" applyBorder="1" applyAlignment="1">
      <alignment horizontal="center" vertical="center"/>
    </xf>
    <xf numFmtId="188" fontId="33" fillId="0" borderId="22" xfId="143" applyNumberFormat="1" applyFont="1" applyBorder="1" applyAlignment="1">
      <alignment horizontal="center" vertical="center"/>
    </xf>
    <xf numFmtId="188" fontId="33" fillId="0" borderId="46" xfId="0" applyNumberFormat="1" applyFont="1" applyBorder="1" applyAlignment="1">
      <alignment horizontal="center" vertical="center"/>
    </xf>
    <xf numFmtId="188" fontId="33" fillId="0" borderId="27" xfId="135" applyNumberFormat="1" applyFont="1" applyBorder="1" applyAlignment="1">
      <alignment vertical="center"/>
    </xf>
    <xf numFmtId="0" fontId="62" fillId="0" borderId="0" xfId="143" applyFont="1" applyAlignment="1">
      <alignment vertical="center"/>
    </xf>
    <xf numFmtId="0" fontId="31" fillId="0" borderId="30" xfId="140" applyFont="1" applyBorder="1"/>
    <xf numFmtId="0" fontId="60" fillId="0" borderId="30" xfId="140" applyFont="1" applyBorder="1"/>
    <xf numFmtId="0" fontId="33" fillId="8" borderId="17" xfId="140" applyFont="1" applyFill="1" applyBorder="1" applyAlignment="1">
      <alignment horizontal="left" vertical="center"/>
    </xf>
    <xf numFmtId="0" fontId="28" fillId="8" borderId="17" xfId="140" applyFont="1" applyFill="1" applyBorder="1" applyAlignment="1">
      <alignment vertical="center"/>
    </xf>
    <xf numFmtId="0" fontId="99" fillId="8" borderId="23" xfId="0" applyFont="1" applyFill="1" applyBorder="1" applyAlignment="1">
      <alignment horizontal="distributed" vertical="center"/>
    </xf>
    <xf numFmtId="0" fontId="58" fillId="8" borderId="11" xfId="0" applyFont="1" applyFill="1" applyBorder="1" applyAlignment="1">
      <alignment horizontal="center" vertical="center" justifyLastLine="1"/>
    </xf>
    <xf numFmtId="0" fontId="58" fillId="8" borderId="10" xfId="0" applyFont="1" applyFill="1" applyBorder="1" applyAlignment="1">
      <alignment horizontal="center" vertical="center" justifyLastLine="1"/>
    </xf>
    <xf numFmtId="0" fontId="60" fillId="0" borderId="0" xfId="140" applyFont="1" applyAlignment="1">
      <alignment horizontal="distributed" vertical="center"/>
    </xf>
    <xf numFmtId="188" fontId="32" fillId="0" borderId="28" xfId="135" applyNumberFormat="1" applyFont="1" applyBorder="1" applyAlignment="1">
      <alignment vertical="center"/>
    </xf>
    <xf numFmtId="179" fontId="100" fillId="0" borderId="0" xfId="135" applyNumberFormat="1" applyFont="1" applyAlignment="1">
      <alignment vertical="center"/>
    </xf>
    <xf numFmtId="179" fontId="100" fillId="0" borderId="0" xfId="135" applyNumberFormat="1" applyFont="1" applyAlignment="1">
      <alignment horizontal="right" vertical="center"/>
    </xf>
    <xf numFmtId="0" fontId="58" fillId="8" borderId="17" xfId="134" applyFont="1" applyFill="1" applyBorder="1" applyAlignment="1">
      <alignment horizontal="distributed" vertical="center"/>
    </xf>
    <xf numFmtId="0" fontId="58" fillId="8" borderId="23" xfId="134" applyFont="1" applyFill="1" applyBorder="1" applyAlignment="1">
      <alignment horizontal="distributed" vertical="center"/>
    </xf>
    <xf numFmtId="0" fontId="58" fillId="8" borderId="11" xfId="134" applyFont="1" applyFill="1" applyBorder="1" applyAlignment="1">
      <alignment horizontal="distributed" vertical="center" justifyLastLine="1"/>
    </xf>
    <xf numFmtId="0" fontId="58" fillId="8" borderId="10" xfId="134" applyFont="1" applyFill="1" applyBorder="1" applyAlignment="1">
      <alignment horizontal="distributed" vertical="center" justifyLastLine="1"/>
    </xf>
    <xf numFmtId="0" fontId="60" fillId="0" borderId="0" xfId="134" applyFont="1" applyAlignment="1">
      <alignment vertical="center"/>
    </xf>
    <xf numFmtId="41" fontId="32" fillId="0" borderId="21" xfId="135" applyNumberFormat="1" applyFont="1" applyBorder="1" applyAlignment="1">
      <alignment vertical="center"/>
    </xf>
    <xf numFmtId="41" fontId="32" fillId="0" borderId="28" xfId="135" applyNumberFormat="1" applyFont="1" applyBorder="1" applyAlignment="1">
      <alignment vertical="center"/>
    </xf>
    <xf numFmtId="41" fontId="32" fillId="0" borderId="13" xfId="135" applyNumberFormat="1" applyFont="1" applyBorder="1" applyAlignment="1">
      <alignment vertical="center"/>
    </xf>
    <xf numFmtId="41" fontId="32" fillId="0" borderId="12" xfId="135" applyNumberFormat="1" applyFont="1" applyBorder="1" applyAlignment="1">
      <alignment vertical="center"/>
    </xf>
    <xf numFmtId="0" fontId="60" fillId="0" borderId="0" xfId="140" quotePrefix="1" applyFont="1" applyAlignment="1">
      <alignment vertical="center"/>
    </xf>
    <xf numFmtId="0" fontId="60" fillId="0" borderId="27" xfId="140" quotePrefix="1" applyFont="1" applyBorder="1" applyAlignment="1">
      <alignment vertical="center"/>
    </xf>
    <xf numFmtId="0" fontId="60" fillId="8" borderId="21" xfId="133" applyFont="1" applyFill="1" applyBorder="1" applyAlignment="1">
      <alignment horizontal="distributed" vertical="center" wrapText="1" justifyLastLine="1"/>
    </xf>
    <xf numFmtId="0" fontId="60" fillId="8" borderId="21" xfId="133" applyFont="1" applyFill="1" applyBorder="1" applyAlignment="1">
      <alignment horizontal="distributed" vertical="center" justifyLastLine="1"/>
    </xf>
    <xf numFmtId="0" fontId="60" fillId="8" borderId="26" xfId="133" applyFont="1" applyFill="1" applyBorder="1" applyAlignment="1">
      <alignment horizontal="distributed" vertical="center" wrapText="1" justifyLastLine="1"/>
    </xf>
    <xf numFmtId="0" fontId="60" fillId="0" borderId="0" xfId="133" applyFont="1" applyAlignment="1">
      <alignment vertical="center"/>
    </xf>
    <xf numFmtId="0" fontId="60" fillId="0" borderId="31" xfId="133" applyFont="1" applyBorder="1" applyAlignment="1">
      <alignment vertical="center"/>
    </xf>
    <xf numFmtId="179" fontId="33" fillId="0" borderId="21" xfId="135" applyNumberFormat="1" applyFont="1" applyBorder="1" applyAlignment="1">
      <alignment vertical="center"/>
    </xf>
    <xf numFmtId="179" fontId="33" fillId="0" borderId="28" xfId="135" applyNumberFormat="1" applyFont="1" applyBorder="1" applyAlignment="1">
      <alignment vertical="center"/>
    </xf>
    <xf numFmtId="188" fontId="33" fillId="0" borderId="13" xfId="135" applyNumberFormat="1" applyFont="1" applyBorder="1" applyAlignment="1">
      <alignment vertical="center"/>
    </xf>
    <xf numFmtId="188" fontId="33" fillId="0" borderId="12" xfId="135" applyNumberFormat="1" applyFont="1" applyBorder="1" applyAlignment="1">
      <alignment vertical="center"/>
    </xf>
    <xf numFmtId="0" fontId="62" fillId="0" borderId="0" xfId="133" quotePrefix="1" applyFont="1" applyAlignment="1">
      <alignment vertical="center"/>
    </xf>
    <xf numFmtId="0" fontId="62" fillId="0" borderId="14" xfId="133" quotePrefix="1" applyFont="1" applyBorder="1" applyAlignment="1">
      <alignment vertical="center"/>
    </xf>
    <xf numFmtId="188" fontId="33" fillId="0" borderId="11" xfId="135" applyNumberFormat="1" applyFont="1" applyBorder="1" applyAlignment="1">
      <alignment vertical="center"/>
    </xf>
    <xf numFmtId="41" fontId="33" fillId="0" borderId="10" xfId="135" applyNumberFormat="1" applyFont="1" applyBorder="1" applyAlignment="1">
      <alignment vertical="center"/>
    </xf>
    <xf numFmtId="3" fontId="28" fillId="0" borderId="0" xfId="133" applyNumberFormat="1" applyFont="1" applyAlignment="1">
      <alignment vertical="center"/>
    </xf>
    <xf numFmtId="0" fontId="60" fillId="8" borderId="20" xfId="135" applyFont="1" applyFill="1" applyBorder="1" applyAlignment="1">
      <alignment horizontal="distributed" vertical="center"/>
    </xf>
    <xf numFmtId="0" fontId="60" fillId="8" borderId="29" xfId="133" applyFont="1" applyFill="1" applyBorder="1" applyAlignment="1">
      <alignment horizontal="distributed" vertical="center" wrapText="1" justifyLastLine="1"/>
    </xf>
    <xf numFmtId="0" fontId="60" fillId="8" borderId="10" xfId="135" applyFont="1" applyFill="1" applyBorder="1" applyAlignment="1">
      <alignment horizontal="distributed" vertical="center"/>
    </xf>
    <xf numFmtId="188" fontId="33" fillId="0" borderId="14" xfId="135" applyNumberFormat="1" applyFont="1" applyBorder="1" applyAlignment="1">
      <alignment vertical="center"/>
    </xf>
    <xf numFmtId="188" fontId="33" fillId="0" borderId="21" xfId="135" applyNumberFormat="1" applyFont="1" applyBorder="1" applyAlignment="1">
      <alignment vertical="center"/>
    </xf>
    <xf numFmtId="0" fontId="60" fillId="0" borderId="12" xfId="135" applyFont="1" applyBorder="1" applyAlignment="1">
      <alignment vertical="center"/>
    </xf>
    <xf numFmtId="41" fontId="33" fillId="0" borderId="14" xfId="135" applyNumberFormat="1" applyFont="1" applyBorder="1" applyAlignment="1">
      <alignment vertical="center"/>
    </xf>
    <xf numFmtId="41" fontId="33" fillId="0" borderId="14" xfId="135" applyNumberFormat="1" applyFont="1" applyBorder="1" applyAlignment="1">
      <alignment horizontal="right" vertical="center"/>
    </xf>
    <xf numFmtId="0" fontId="60" fillId="0" borderId="10" xfId="134" quotePrefix="1" applyFont="1" applyBorder="1" applyAlignment="1">
      <alignment vertical="center"/>
    </xf>
    <xf numFmtId="0" fontId="58" fillId="0" borderId="0" xfId="135" applyFont="1" applyAlignment="1">
      <alignment vertical="center"/>
    </xf>
    <xf numFmtId="0" fontId="33" fillId="0" borderId="0" xfId="137" applyFont="1"/>
    <xf numFmtId="0" fontId="60" fillId="8" borderId="19" xfId="137" applyFont="1" applyFill="1" applyBorder="1" applyAlignment="1">
      <alignment horizontal="distributed" vertical="center"/>
    </xf>
    <xf numFmtId="0" fontId="60" fillId="8" borderId="17" xfId="137" applyFont="1" applyFill="1" applyBorder="1" applyAlignment="1">
      <alignment horizontal="distributed" vertical="center" wrapText="1"/>
    </xf>
    <xf numFmtId="0" fontId="32" fillId="8" borderId="37" xfId="137" applyFont="1" applyFill="1" applyBorder="1" applyAlignment="1">
      <alignment vertical="center"/>
    </xf>
    <xf numFmtId="0" fontId="60" fillId="8" borderId="3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48" xfId="137" applyFont="1" applyFill="1" applyBorder="1" applyAlignment="1">
      <alignment vertical="center" justifyLastLine="1"/>
    </xf>
    <xf numFmtId="0" fontId="60" fillId="8" borderId="14" xfId="137" applyFont="1" applyFill="1" applyBorder="1" applyAlignment="1">
      <alignment horizontal="distributed" vertical="center"/>
    </xf>
    <xf numFmtId="0" fontId="60" fillId="8" borderId="27" xfId="137" applyFont="1" applyFill="1" applyBorder="1" applyAlignment="1">
      <alignment horizontal="distributed" vertical="center"/>
    </xf>
    <xf numFmtId="0" fontId="60" fillId="8" borderId="25" xfId="137" applyFont="1" applyFill="1" applyBorder="1" applyAlignment="1">
      <alignment horizontal="distributed" vertical="center" justifyLastLine="1"/>
    </xf>
    <xf numFmtId="0" fontId="60" fillId="0" borderId="0" xfId="137" applyFont="1" applyAlignment="1">
      <alignment vertical="center"/>
    </xf>
    <xf numFmtId="0" fontId="57" fillId="0" borderId="12" xfId="137" applyFont="1" applyBorder="1" applyAlignment="1">
      <alignment horizontal="right" vertical="center"/>
    </xf>
    <xf numFmtId="0" fontId="57" fillId="0" borderId="28" xfId="137" applyFont="1" applyBorder="1" applyAlignment="1">
      <alignment horizontal="right" vertical="center"/>
    </xf>
    <xf numFmtId="0" fontId="57" fillId="0" borderId="31" xfId="137" applyFont="1" applyBorder="1" applyAlignment="1">
      <alignment horizontal="right" vertical="center"/>
    </xf>
    <xf numFmtId="0" fontId="57" fillId="0" borderId="21" xfId="137" applyFont="1" applyBorder="1" applyAlignment="1">
      <alignment horizontal="right" vertical="center"/>
    </xf>
    <xf numFmtId="0" fontId="57" fillId="0" borderId="14" xfId="137" applyFont="1" applyBorder="1" applyAlignment="1">
      <alignment horizontal="right" vertical="center"/>
    </xf>
    <xf numFmtId="0" fontId="57" fillId="0" borderId="22" xfId="137" applyFont="1" applyBorder="1" applyAlignment="1">
      <alignment horizontal="right" vertical="center"/>
    </xf>
    <xf numFmtId="0" fontId="57" fillId="0" borderId="0" xfId="137" applyFont="1" applyAlignment="1">
      <alignment horizontal="right" vertical="center"/>
    </xf>
    <xf numFmtId="0" fontId="57" fillId="0" borderId="49" xfId="137" applyFont="1" applyBorder="1" applyAlignment="1">
      <alignment horizontal="right" vertical="center"/>
    </xf>
    <xf numFmtId="188" fontId="57" fillId="0" borderId="13" xfId="137" applyNumberFormat="1" applyFont="1" applyBorder="1" applyAlignment="1">
      <alignment vertical="center"/>
    </xf>
    <xf numFmtId="188" fontId="57" fillId="0" borderId="14" xfId="137" applyNumberFormat="1" applyFont="1" applyBorder="1" applyAlignment="1">
      <alignment vertical="center"/>
    </xf>
    <xf numFmtId="188" fontId="57" fillId="0" borderId="16" xfId="96" applyNumberFormat="1" applyFont="1" applyFill="1" applyBorder="1" applyAlignment="1" applyProtection="1">
      <alignment horizontal="right" vertical="center"/>
      <protection locked="0"/>
    </xf>
    <xf numFmtId="3" fontId="32" fillId="0" borderId="0" xfId="137" applyNumberFormat="1" applyFont="1" applyAlignment="1">
      <alignment vertical="center"/>
    </xf>
    <xf numFmtId="0" fontId="28" fillId="0" borderId="0" xfId="137" applyFont="1" applyAlignment="1">
      <alignment horizontal="left" vertical="center"/>
    </xf>
    <xf numFmtId="0" fontId="62" fillId="0" borderId="0" xfId="137" quotePrefix="1" applyFont="1" applyAlignment="1">
      <alignment vertical="center"/>
    </xf>
    <xf numFmtId="188" fontId="57" fillId="0" borderId="16" xfId="135" applyNumberFormat="1" applyFont="1" applyBorder="1" applyAlignment="1">
      <alignment horizontal="right" vertical="center"/>
    </xf>
    <xf numFmtId="0" fontId="60" fillId="0" borderId="23" xfId="137" quotePrefix="1" applyFont="1" applyBorder="1" applyAlignment="1">
      <alignment vertical="center"/>
    </xf>
    <xf numFmtId="188" fontId="57" fillId="0" borderId="10" xfId="137" applyNumberFormat="1" applyFont="1" applyBorder="1" applyAlignment="1">
      <alignment vertical="center"/>
    </xf>
    <xf numFmtId="188" fontId="57" fillId="0" borderId="27" xfId="137" applyNumberFormat="1" applyFont="1" applyBorder="1" applyAlignment="1">
      <alignment vertical="center"/>
    </xf>
    <xf numFmtId="188" fontId="57" fillId="0" borderId="11" xfId="137" applyNumberFormat="1" applyFont="1" applyBorder="1" applyAlignment="1">
      <alignment vertical="center"/>
    </xf>
    <xf numFmtId="188" fontId="57" fillId="0" borderId="23" xfId="137" applyNumberFormat="1" applyFont="1" applyBorder="1" applyAlignment="1">
      <alignment vertical="center"/>
    </xf>
    <xf numFmtId="188" fontId="57" fillId="0" borderId="36" xfId="137" applyNumberFormat="1" applyFont="1" applyBorder="1" applyAlignment="1">
      <alignment horizontal="right" vertical="center"/>
    </xf>
    <xf numFmtId="188" fontId="57" fillId="0" borderId="23" xfId="137" applyNumberFormat="1" applyFont="1" applyBorder="1" applyAlignment="1">
      <alignment horizontal="right" vertical="center"/>
    </xf>
    <xf numFmtId="0" fontId="62" fillId="0" borderId="0" xfId="137" applyFont="1" applyAlignment="1">
      <alignment vertical="center"/>
    </xf>
    <xf numFmtId="0" fontId="62" fillId="0" borderId="0" xfId="137" applyFont="1" applyAlignment="1">
      <alignment horizontal="center" vertical="center"/>
    </xf>
    <xf numFmtId="0" fontId="33" fillId="0" borderId="0" xfId="137" applyFont="1" applyAlignment="1">
      <alignment vertical="center"/>
    </xf>
    <xf numFmtId="3" fontId="28" fillId="0" borderId="0" xfId="137" applyNumberFormat="1" applyFont="1" applyAlignment="1">
      <alignment vertical="center"/>
    </xf>
    <xf numFmtId="0" fontId="33" fillId="0" borderId="30" xfId="136" applyFont="1" applyBorder="1"/>
    <xf numFmtId="0" fontId="60" fillId="8" borderId="17" xfId="136" applyFont="1" applyFill="1" applyBorder="1" applyAlignment="1">
      <alignment horizontal="distributed" vertical="center"/>
    </xf>
    <xf numFmtId="0" fontId="60" fillId="8" borderId="0" xfId="136" applyFont="1" applyFill="1" applyAlignment="1">
      <alignment horizontal="distributed" vertical="center"/>
    </xf>
    <xf numFmtId="0" fontId="58" fillId="8" borderId="31" xfId="136" applyFont="1" applyFill="1" applyBorder="1" applyAlignment="1">
      <alignment horizontal="center" vertical="center"/>
    </xf>
    <xf numFmtId="0" fontId="58" fillId="8" borderId="21" xfId="136" applyFont="1" applyFill="1" applyBorder="1" applyAlignment="1">
      <alignment horizontal="distributed" vertical="center" justifyLastLine="1"/>
    </xf>
    <xf numFmtId="0" fontId="58" fillId="8" borderId="28" xfId="136" applyFont="1" applyFill="1" applyBorder="1" applyAlignment="1">
      <alignment horizontal="distributed" vertical="center" justifyLastLine="1"/>
    </xf>
    <xf numFmtId="0" fontId="58" fillId="8" borderId="21" xfId="136" applyFont="1" applyFill="1" applyBorder="1" applyAlignment="1">
      <alignment horizontal="center" vertical="center"/>
    </xf>
    <xf numFmtId="0" fontId="58" fillId="8" borderId="0" xfId="136" applyFont="1" applyFill="1" applyAlignment="1">
      <alignment horizontal="distributed" vertical="center" justifyLastLine="1"/>
    </xf>
    <xf numFmtId="0" fontId="58" fillId="8" borderId="0" xfId="136" applyFont="1" applyFill="1" applyAlignment="1">
      <alignment horizontal="center" vertical="center"/>
    </xf>
    <xf numFmtId="0" fontId="58" fillId="8" borderId="13" xfId="136" applyFont="1" applyFill="1" applyBorder="1" applyAlignment="1">
      <alignment horizontal="distributed" vertical="center" justifyLastLine="1"/>
    </xf>
    <xf numFmtId="0" fontId="28" fillId="8" borderId="13" xfId="136" applyFont="1" applyFill="1" applyBorder="1" applyAlignment="1">
      <alignment horizontal="distributed" vertical="center" justifyLastLine="1"/>
    </xf>
    <xf numFmtId="0" fontId="28" fillId="8" borderId="12" xfId="136" applyFont="1" applyFill="1" applyBorder="1" applyAlignment="1">
      <alignment horizontal="distributed" vertical="center" justifyLastLine="1"/>
    </xf>
    <xf numFmtId="0" fontId="58" fillId="8" borderId="12" xfId="136" applyFont="1" applyFill="1" applyBorder="1" applyAlignment="1">
      <alignment horizontal="distributed" vertical="center" justifyLastLine="1"/>
    </xf>
    <xf numFmtId="0" fontId="60" fillId="8" borderId="23" xfId="136" applyFont="1" applyFill="1" applyBorder="1" applyAlignment="1">
      <alignment horizontal="distributed" vertical="center"/>
    </xf>
    <xf numFmtId="0" fontId="58" fillId="8" borderId="27" xfId="136" applyFont="1" applyFill="1" applyBorder="1" applyAlignment="1">
      <alignment horizontal="distributed" vertical="center" justifyLastLine="1"/>
    </xf>
    <xf numFmtId="0" fontId="103" fillId="8" borderId="11" xfId="0" applyFont="1" applyFill="1" applyBorder="1" applyAlignment="1">
      <alignment horizontal="distributed" vertical="center" justifyLastLine="1"/>
    </xf>
    <xf numFmtId="0" fontId="58" fillId="8" borderId="11" xfId="136" applyFont="1" applyFill="1" applyBorder="1" applyAlignment="1">
      <alignment horizontal="distributed" vertical="center" justifyLastLine="1"/>
    </xf>
    <xf numFmtId="0" fontId="58" fillId="8" borderId="10" xfId="136" applyFont="1" applyFill="1" applyBorder="1" applyAlignment="1">
      <alignment horizontal="distributed" vertical="center" justifyLastLine="1"/>
    </xf>
    <xf numFmtId="0" fontId="60" fillId="0" borderId="0" xfId="136" applyFont="1" applyAlignment="1">
      <alignment horizontal="distributed" vertical="center"/>
    </xf>
    <xf numFmtId="188" fontId="57" fillId="0" borderId="13" xfId="135" applyNumberFormat="1" applyFont="1" applyBorder="1" applyAlignment="1">
      <alignment vertical="center"/>
    </xf>
    <xf numFmtId="188" fontId="57" fillId="0" borderId="12" xfId="135" applyNumberFormat="1" applyFont="1" applyBorder="1" applyAlignment="1">
      <alignment vertical="center"/>
    </xf>
    <xf numFmtId="188" fontId="57" fillId="0" borderId="14" xfId="135" applyNumberFormat="1" applyFont="1" applyBorder="1" applyAlignment="1">
      <alignment vertical="center"/>
    </xf>
    <xf numFmtId="188" fontId="57" fillId="0" borderId="0" xfId="135" applyNumberFormat="1" applyFont="1" applyAlignment="1">
      <alignment vertical="center"/>
    </xf>
    <xf numFmtId="188" fontId="57" fillId="0" borderId="15" xfId="135" applyNumberFormat="1" applyFont="1" applyBorder="1" applyAlignment="1">
      <alignment vertical="center"/>
    </xf>
    <xf numFmtId="188" fontId="57" fillId="0" borderId="11" xfId="135" applyNumberFormat="1" applyFont="1" applyBorder="1" applyAlignment="1">
      <alignment vertical="center"/>
    </xf>
    <xf numFmtId="188" fontId="57" fillId="0" borderId="10" xfId="135" applyNumberFormat="1" applyFont="1" applyBorder="1" applyAlignment="1">
      <alignment vertical="center"/>
    </xf>
    <xf numFmtId="188" fontId="57" fillId="0" borderId="27" xfId="135" applyNumberFormat="1" applyFont="1" applyBorder="1" applyAlignment="1">
      <alignment vertical="center"/>
    </xf>
    <xf numFmtId="188" fontId="57" fillId="0" borderId="23" xfId="135" applyNumberFormat="1" applyFont="1" applyBorder="1" applyAlignment="1">
      <alignment vertical="center"/>
    </xf>
    <xf numFmtId="188" fontId="57" fillId="0" borderId="33" xfId="135" applyNumberFormat="1" applyFont="1" applyBorder="1" applyAlignment="1">
      <alignment vertical="center"/>
    </xf>
    <xf numFmtId="41" fontId="57" fillId="0" borderId="11" xfId="135" applyNumberFormat="1" applyFont="1" applyBorder="1" applyAlignment="1">
      <alignment horizontal="right" vertical="center"/>
    </xf>
    <xf numFmtId="0" fontId="62" fillId="0" borderId="22" xfId="136" applyFont="1" applyBorder="1" applyAlignment="1">
      <alignment horizontal="left" vertical="center"/>
    </xf>
    <xf numFmtId="0" fontId="60" fillId="0" borderId="0" xfId="136" applyFont="1" applyAlignment="1">
      <alignment horizontal="left" vertical="center"/>
    </xf>
    <xf numFmtId="0" fontId="60" fillId="0" borderId="0" xfId="136" applyFont="1" applyAlignment="1">
      <alignment vertical="center"/>
    </xf>
    <xf numFmtId="0" fontId="58" fillId="0" borderId="0" xfId="136" applyFont="1" applyAlignment="1">
      <alignment vertical="center"/>
    </xf>
    <xf numFmtId="0" fontId="62" fillId="0" borderId="0" xfId="136" applyFont="1" applyAlignment="1">
      <alignment horizontal="left" vertical="center"/>
    </xf>
    <xf numFmtId="188" fontId="32" fillId="0" borderId="27" xfId="0" applyNumberFormat="1" applyFont="1" applyBorder="1" applyAlignment="1">
      <alignment vertical="center"/>
    </xf>
    <xf numFmtId="0" fontId="33" fillId="0" borderId="0" xfId="140" applyFont="1" applyAlignment="1">
      <alignment vertical="center"/>
    </xf>
    <xf numFmtId="3" fontId="100" fillId="0" borderId="0" xfId="97" applyNumberFormat="1" applyFont="1" applyBorder="1" applyAlignment="1">
      <alignment vertical="center"/>
    </xf>
    <xf numFmtId="188" fontId="32" fillId="0" borderId="13" xfId="97" applyNumberFormat="1" applyFont="1" applyBorder="1" applyAlignment="1">
      <alignment vertical="center"/>
    </xf>
    <xf numFmtId="178" fontId="26" fillId="17" borderId="0" xfId="0" applyNumberFormat="1" applyFont="1" applyFill="1" applyAlignment="1">
      <alignment vertical="center"/>
    </xf>
    <xf numFmtId="3" fontId="63" fillId="0" borderId="0" xfId="0" applyNumberFormat="1" applyFont="1"/>
    <xf numFmtId="4" fontId="63" fillId="0" borderId="0" xfId="0" applyNumberFormat="1" applyFont="1"/>
    <xf numFmtId="188" fontId="28" fillId="0" borderId="11" xfId="142" applyNumberFormat="1" applyFont="1" applyBorder="1" applyAlignment="1">
      <alignment vertical="center"/>
    </xf>
    <xf numFmtId="0" fontId="32" fillId="0" borderId="0" xfId="126" applyFont="1" applyAlignment="1">
      <alignment vertical="center"/>
    </xf>
    <xf numFmtId="0" fontId="28" fillId="0" borderId="0" xfId="126" applyFont="1" applyAlignment="1">
      <alignment vertical="center"/>
    </xf>
    <xf numFmtId="0" fontId="28" fillId="0" borderId="30" xfId="126" applyFont="1" applyBorder="1" applyAlignment="1">
      <alignment vertical="center"/>
    </xf>
    <xf numFmtId="0" fontId="62" fillId="8" borderId="17" xfId="126" applyFont="1" applyFill="1" applyBorder="1" applyAlignment="1">
      <alignment vertical="center" justifyLastLine="1"/>
    </xf>
    <xf numFmtId="0" fontId="62" fillId="8" borderId="37" xfId="126" applyFont="1" applyFill="1" applyBorder="1" applyAlignment="1">
      <alignment vertical="center" justifyLastLine="1"/>
    </xf>
    <xf numFmtId="0" fontId="62" fillId="8" borderId="22" xfId="126" applyFont="1" applyFill="1" applyBorder="1" applyAlignment="1">
      <alignment vertical="center" justifyLastLine="1"/>
    </xf>
    <xf numFmtId="0" fontId="62" fillId="8" borderId="31" xfId="126" applyFont="1" applyFill="1" applyBorder="1" applyAlignment="1">
      <alignment vertical="center" justifyLastLine="1"/>
    </xf>
    <xf numFmtId="0" fontId="62" fillId="8" borderId="38" xfId="126" applyFont="1" applyFill="1" applyBorder="1" applyAlignment="1">
      <alignment vertical="center"/>
    </xf>
    <xf numFmtId="0" fontId="62" fillId="8" borderId="38" xfId="126" applyFont="1" applyFill="1" applyBorder="1" applyAlignment="1">
      <alignment horizontal="center" vertical="center"/>
    </xf>
    <xf numFmtId="0" fontId="62" fillId="8" borderId="39" xfId="126" applyFont="1" applyFill="1" applyBorder="1" applyAlignment="1">
      <alignment vertical="center"/>
    </xf>
    <xf numFmtId="0" fontId="60" fillId="0" borderId="0" xfId="126" applyFont="1" applyAlignment="1">
      <alignment vertical="center"/>
    </xf>
    <xf numFmtId="0" fontId="60" fillId="0" borderId="12" xfId="126" applyFont="1" applyBorder="1" applyAlignment="1">
      <alignment horizontal="right" vertical="center"/>
    </xf>
    <xf numFmtId="0" fontId="60" fillId="0" borderId="40" xfId="126" applyFont="1" applyBorder="1" applyAlignment="1">
      <alignment horizontal="right" vertical="center"/>
    </xf>
    <xf numFmtId="0" fontId="60" fillId="0" borderId="41" xfId="126" applyFont="1" applyBorder="1" applyAlignment="1">
      <alignment horizontal="right" vertical="center"/>
    </xf>
    <xf numFmtId="0" fontId="62" fillId="0" borderId="0" xfId="126" applyFont="1" applyAlignment="1">
      <alignment horizontal="distributed" vertical="center"/>
    </xf>
    <xf numFmtId="3" fontId="28" fillId="0" borderId="0" xfId="126" applyNumberFormat="1" applyFont="1" applyAlignment="1">
      <alignment vertical="center"/>
    </xf>
    <xf numFmtId="3" fontId="30" fillId="0" borderId="0" xfId="126" applyNumberFormat="1" applyFont="1" applyAlignment="1">
      <alignment vertical="center"/>
    </xf>
    <xf numFmtId="0" fontId="60" fillId="0" borderId="23" xfId="126" applyFont="1" applyBorder="1" applyAlignment="1">
      <alignment horizontal="distributed" vertical="center"/>
    </xf>
    <xf numFmtId="188" fontId="57" fillId="0" borderId="10" xfId="126" applyNumberFormat="1" applyFont="1" applyBorder="1" applyAlignment="1">
      <alignment vertical="center"/>
    </xf>
    <xf numFmtId="195" fontId="57" fillId="0" borderId="42" xfId="126" applyNumberFormat="1" applyFont="1" applyBorder="1" applyAlignment="1">
      <alignment vertical="center"/>
    </xf>
    <xf numFmtId="188" fontId="57" fillId="0" borderId="23" xfId="126" applyNumberFormat="1" applyFont="1" applyBorder="1" applyAlignment="1">
      <alignment vertical="center"/>
    </xf>
    <xf numFmtId="0" fontId="57" fillId="0" borderId="23" xfId="126" applyFont="1" applyBorder="1" applyAlignment="1">
      <alignment vertical="center"/>
    </xf>
    <xf numFmtId="194" fontId="57" fillId="0" borderId="43" xfId="126" applyNumberFormat="1" applyFont="1" applyBorder="1" applyAlignment="1">
      <alignment vertical="center"/>
    </xf>
    <xf numFmtId="0" fontId="63" fillId="0" borderId="0" xfId="126" applyFont="1" applyAlignment="1">
      <alignment vertical="center"/>
    </xf>
    <xf numFmtId="0" fontId="30" fillId="0" borderId="0" xfId="126" applyFont="1" applyAlignment="1">
      <alignment horizontal="center" vertical="center"/>
    </xf>
    <xf numFmtId="0" fontId="62" fillId="8" borderId="39" xfId="126" applyFont="1" applyFill="1" applyBorder="1" applyAlignment="1">
      <alignment horizontal="center" vertical="center"/>
    </xf>
    <xf numFmtId="0" fontId="60" fillId="0" borderId="44" xfId="126" applyFont="1" applyBorder="1" applyAlignment="1">
      <alignment horizontal="right" vertical="center"/>
    </xf>
    <xf numFmtId="0" fontId="60" fillId="0" borderId="27" xfId="126" applyFont="1" applyBorder="1" applyAlignment="1">
      <alignment horizontal="distributed" vertical="center"/>
    </xf>
    <xf numFmtId="189" fontId="57" fillId="0" borderId="10" xfId="126" applyNumberFormat="1" applyFont="1" applyBorder="1" applyAlignment="1">
      <alignment vertical="center"/>
    </xf>
    <xf numFmtId="195" fontId="57" fillId="0" borderId="43" xfId="126" applyNumberFormat="1" applyFont="1" applyBorder="1" applyAlignment="1">
      <alignment vertical="center"/>
    </xf>
    <xf numFmtId="0" fontId="60" fillId="0" borderId="0" xfId="126" applyFont="1" applyAlignment="1">
      <alignment horizontal="distributed" vertical="center"/>
    </xf>
    <xf numFmtId="180" fontId="32" fillId="0" borderId="0" xfId="126" applyNumberFormat="1" applyFont="1" applyAlignment="1">
      <alignment vertical="center"/>
    </xf>
    <xf numFmtId="184" fontId="32" fillId="0" borderId="0" xfId="126" applyNumberFormat="1" applyFont="1" applyAlignment="1">
      <alignment vertical="center"/>
    </xf>
    <xf numFmtId="0" fontId="90" fillId="0" borderId="30" xfId="126" applyFont="1" applyBorder="1"/>
    <xf numFmtId="0" fontId="31" fillId="0" borderId="30" xfId="126" applyFont="1" applyBorder="1" applyAlignment="1">
      <alignment vertical="center"/>
    </xf>
    <xf numFmtId="0" fontId="66" fillId="0" borderId="0" xfId="126" applyFont="1" applyAlignment="1">
      <alignment vertical="center"/>
    </xf>
    <xf numFmtId="186" fontId="28" fillId="0" borderId="0" xfId="126" applyNumberFormat="1" applyFont="1" applyAlignment="1">
      <alignment vertical="center"/>
    </xf>
    <xf numFmtId="188" fontId="57" fillId="0" borderId="12" xfId="126" applyNumberFormat="1" applyFont="1" applyBorder="1" applyAlignment="1">
      <alignment vertical="center"/>
    </xf>
    <xf numFmtId="195" fontId="57" fillId="0" borderId="40" xfId="126" applyNumberFormat="1" applyFont="1" applyBorder="1" applyAlignment="1">
      <alignment vertical="center"/>
    </xf>
    <xf numFmtId="196" fontId="57" fillId="0" borderId="12" xfId="126" applyNumberFormat="1" applyFont="1" applyBorder="1" applyAlignment="1">
      <alignment vertical="center"/>
    </xf>
    <xf numFmtId="196" fontId="57" fillId="0" borderId="41" xfId="126" applyNumberFormat="1" applyFont="1" applyBorder="1" applyAlignment="1">
      <alignment vertical="center"/>
    </xf>
    <xf numFmtId="0" fontId="58" fillId="0" borderId="0" xfId="126" applyFont="1" applyAlignment="1">
      <alignment vertical="center"/>
    </xf>
    <xf numFmtId="190" fontId="32" fillId="0" borderId="23" xfId="0" applyNumberFormat="1" applyFont="1" applyBorder="1" applyAlignment="1">
      <alignment horizontal="right" vertical="center"/>
    </xf>
    <xf numFmtId="0" fontId="28" fillId="0" borderId="23" xfId="0" applyFont="1" applyBorder="1" applyAlignment="1">
      <alignment vertical="center"/>
    </xf>
    <xf numFmtId="0" fontId="104" fillId="0" borderId="0" xfId="0" applyFont="1"/>
    <xf numFmtId="0" fontId="105" fillId="0" borderId="0" xfId="127" applyFont="1" applyAlignment="1">
      <alignment vertical="center"/>
    </xf>
    <xf numFmtId="188" fontId="33" fillId="0" borderId="10" xfId="0" applyNumberFormat="1" applyFont="1" applyBorder="1" applyAlignment="1">
      <alignment horizontal="right" vertical="center"/>
    </xf>
    <xf numFmtId="188" fontId="33" fillId="0" borderId="10" xfId="0" applyNumberFormat="1" applyFont="1" applyBorder="1" applyAlignment="1">
      <alignment vertical="center"/>
    </xf>
    <xf numFmtId="188" fontId="33" fillId="0" borderId="27" xfId="0" applyNumberFormat="1" applyFont="1" applyBorder="1" applyAlignment="1">
      <alignment horizontal="right" vertical="center"/>
    </xf>
    <xf numFmtId="188" fontId="33" fillId="0" borderId="23" xfId="0" applyNumberFormat="1" applyFont="1" applyBorder="1" applyAlignment="1">
      <alignment horizontal="right" vertical="center"/>
    </xf>
    <xf numFmtId="188" fontId="33" fillId="0" borderId="11" xfId="0" applyNumberFormat="1" applyFont="1" applyBorder="1" applyAlignment="1">
      <alignment horizontal="right" vertical="center"/>
    </xf>
    <xf numFmtId="0" fontId="65" fillId="0" borderId="0" xfId="130" applyFont="1" applyAlignment="1">
      <alignment vertical="center"/>
    </xf>
    <xf numFmtId="0" fontId="65" fillId="0" borderId="30" xfId="130" applyFont="1" applyBorder="1"/>
    <xf numFmtId="0" fontId="65" fillId="0" borderId="0" xfId="133" applyFont="1" applyAlignment="1">
      <alignment vertical="center"/>
    </xf>
    <xf numFmtId="177" fontId="28" fillId="0" borderId="0" xfId="130" applyNumberFormat="1" applyFont="1" applyAlignment="1">
      <alignment vertical="center"/>
    </xf>
    <xf numFmtId="177" fontId="58" fillId="0" borderId="0" xfId="130" applyNumberFormat="1" applyFont="1" applyAlignment="1">
      <alignment vertical="center"/>
    </xf>
    <xf numFmtId="0" fontId="58" fillId="0" borderId="0" xfId="143" applyFont="1" applyAlignment="1">
      <alignment vertical="center"/>
    </xf>
    <xf numFmtId="188" fontId="33" fillId="0" borderId="10" xfId="135" applyNumberFormat="1" applyFont="1" applyBorder="1" applyAlignment="1">
      <alignment horizontal="right" vertical="center"/>
    </xf>
    <xf numFmtId="188" fontId="33" fillId="0" borderId="10" xfId="135" applyNumberFormat="1" applyFont="1" applyBorder="1" applyAlignment="1">
      <alignment vertical="center"/>
    </xf>
    <xf numFmtId="188" fontId="33" fillId="0" borderId="23" xfId="135" applyNumberFormat="1" applyFont="1" applyBorder="1" applyAlignment="1">
      <alignment vertical="center"/>
    </xf>
    <xf numFmtId="188" fontId="33" fillId="0" borderId="47" xfId="143" applyNumberFormat="1" applyFont="1" applyBorder="1" applyAlignment="1">
      <alignment horizontal="distributed" vertical="center"/>
    </xf>
    <xf numFmtId="0" fontId="58" fillId="0" borderId="0" xfId="143" applyFont="1" applyAlignment="1">
      <alignment horizontal="distributed" vertical="center"/>
    </xf>
    <xf numFmtId="188" fontId="33" fillId="0" borderId="12" xfId="143" applyNumberFormat="1" applyFont="1" applyBorder="1" applyAlignment="1">
      <alignment horizontal="distributed" vertical="center"/>
    </xf>
    <xf numFmtId="188" fontId="33" fillId="0" borderId="0" xfId="135" applyNumberFormat="1" applyFont="1" applyAlignment="1">
      <alignment horizontal="right" vertical="center"/>
    </xf>
    <xf numFmtId="188" fontId="33" fillId="0" borderId="0" xfId="143" applyNumberFormat="1" applyFont="1" applyAlignment="1">
      <alignment horizontal="right" vertical="center"/>
    </xf>
    <xf numFmtId="188" fontId="33" fillId="0" borderId="0" xfId="143" applyNumberFormat="1" applyFont="1" applyAlignment="1">
      <alignment vertical="center"/>
    </xf>
    <xf numFmtId="0" fontId="58" fillId="0" borderId="22" xfId="143" applyFont="1" applyBorder="1" applyAlignment="1">
      <alignment vertical="center"/>
    </xf>
    <xf numFmtId="0" fontId="28" fillId="0" borderId="22" xfId="143" applyFont="1" applyBorder="1" applyAlignment="1">
      <alignment vertical="center"/>
    </xf>
    <xf numFmtId="188" fontId="33" fillId="0" borderId="28" xfId="135" applyNumberFormat="1" applyFont="1" applyBorder="1" applyAlignment="1">
      <alignment horizontal="right" vertical="center"/>
    </xf>
    <xf numFmtId="188" fontId="33" fillId="0" borderId="31" xfId="135" applyNumberFormat="1" applyFont="1" applyBorder="1" applyAlignment="1">
      <alignment horizontal="right" vertical="center"/>
    </xf>
    <xf numFmtId="188" fontId="33" fillId="0" borderId="22" xfId="143" applyNumberFormat="1" applyFont="1" applyBorder="1" applyAlignment="1">
      <alignment horizontal="right" vertical="center"/>
    </xf>
    <xf numFmtId="188" fontId="33" fillId="0" borderId="46" xfId="143" applyNumberFormat="1" applyFont="1" applyBorder="1" applyAlignment="1">
      <alignment vertical="center"/>
    </xf>
    <xf numFmtId="0" fontId="58" fillId="0" borderId="22" xfId="143" applyFont="1" applyBorder="1" applyAlignment="1">
      <alignment horizontal="distributed" vertical="center"/>
    </xf>
    <xf numFmtId="188" fontId="33" fillId="0" borderId="28" xfId="143" applyNumberFormat="1" applyFont="1" applyBorder="1" applyAlignment="1">
      <alignment horizontal="distributed" vertical="center"/>
    </xf>
    <xf numFmtId="188" fontId="33" fillId="0" borderId="22" xfId="135" applyNumberFormat="1" applyFont="1" applyBorder="1" applyAlignment="1">
      <alignment horizontal="right" vertical="center"/>
    </xf>
    <xf numFmtId="188" fontId="33" fillId="0" borderId="22" xfId="143" applyNumberFormat="1" applyFont="1" applyBorder="1" applyAlignment="1">
      <alignment vertical="center"/>
    </xf>
    <xf numFmtId="0" fontId="60" fillId="0" borderId="0" xfId="143" quotePrefix="1" applyFont="1" applyAlignment="1">
      <alignment horizontal="left" vertical="center"/>
    </xf>
    <xf numFmtId="188" fontId="33" fillId="0" borderId="12" xfId="143" applyNumberFormat="1" applyFont="1" applyBorder="1" applyAlignment="1">
      <alignment vertical="center"/>
    </xf>
    <xf numFmtId="188" fontId="33" fillId="0" borderId="14" xfId="143" applyNumberFormat="1" applyFont="1" applyBorder="1" applyAlignment="1">
      <alignment vertical="center"/>
    </xf>
    <xf numFmtId="188" fontId="33" fillId="0" borderId="12" xfId="143" quotePrefix="1" applyNumberFormat="1" applyFont="1" applyBorder="1" applyAlignment="1">
      <alignment horizontal="center" vertical="center"/>
    </xf>
    <xf numFmtId="188" fontId="33" fillId="0" borderId="0" xfId="135" applyNumberFormat="1" applyFont="1" applyAlignment="1">
      <alignment horizontal="center" vertical="center"/>
    </xf>
    <xf numFmtId="188" fontId="33" fillId="0" borderId="10" xfId="143" quotePrefix="1" applyNumberFormat="1" applyFont="1" applyBorder="1" applyAlignment="1">
      <alignment vertical="center"/>
    </xf>
    <xf numFmtId="188" fontId="33" fillId="0" borderId="23" xfId="135" applyNumberFormat="1" applyFont="1" applyBorder="1" applyAlignment="1">
      <alignment horizontal="right" vertical="center"/>
    </xf>
    <xf numFmtId="188" fontId="33" fillId="0" borderId="47" xfId="143" applyNumberFormat="1" applyFont="1" applyBorder="1" applyAlignment="1">
      <alignment horizontal="right" vertical="center"/>
    </xf>
    <xf numFmtId="0" fontId="60" fillId="0" borderId="23" xfId="143" quotePrefix="1" applyFont="1" applyBorder="1" applyAlignment="1">
      <alignment horizontal="left" vertical="center"/>
    </xf>
    <xf numFmtId="188" fontId="33" fillId="0" borderId="10" xfId="143" quotePrefix="1" applyNumberFormat="1" applyFont="1" applyBorder="1" applyAlignment="1">
      <alignment horizontal="center" vertical="center"/>
    </xf>
    <xf numFmtId="188" fontId="33" fillId="0" borderId="23" xfId="135" applyNumberFormat="1" applyFont="1" applyBorder="1" applyAlignment="1">
      <alignment horizontal="center" vertical="center"/>
    </xf>
    <xf numFmtId="188" fontId="33" fillId="0" borderId="23" xfId="143" applyNumberFormat="1" applyFont="1" applyBorder="1" applyAlignment="1">
      <alignment horizontal="right" vertical="center"/>
    </xf>
    <xf numFmtId="0" fontId="62" fillId="0" borderId="0" xfId="143" applyFont="1" applyAlignment="1">
      <alignment horizontal="left" vertical="center"/>
    </xf>
    <xf numFmtId="0" fontId="62" fillId="0" borderId="0" xfId="143" quotePrefix="1" applyFont="1" applyAlignment="1">
      <alignment horizontal="left" vertical="center"/>
    </xf>
    <xf numFmtId="0" fontId="60" fillId="0" borderId="0" xfId="143" quotePrefix="1" applyFont="1" applyAlignment="1">
      <alignment vertical="center"/>
    </xf>
    <xf numFmtId="179" fontId="32" fillId="0" borderId="0" xfId="135" applyNumberFormat="1" applyFont="1" applyAlignment="1">
      <alignment horizontal="right" vertical="center"/>
    </xf>
    <xf numFmtId="0" fontId="60" fillId="0" borderId="0" xfId="143" quotePrefix="1" applyFont="1" applyAlignment="1">
      <alignment horizontal="center" vertical="center"/>
    </xf>
    <xf numFmtId="179" fontId="32" fillId="0" borderId="0" xfId="135" applyNumberFormat="1" applyFont="1" applyAlignment="1">
      <alignment horizontal="center" vertical="center"/>
    </xf>
    <xf numFmtId="0" fontId="28" fillId="0" borderId="0" xfId="143" applyFont="1" applyAlignment="1">
      <alignment horizontal="right" vertical="center"/>
    </xf>
    <xf numFmtId="188" fontId="57" fillId="0" borderId="50" xfId="135" applyNumberFormat="1" applyFont="1" applyBorder="1" applyAlignment="1">
      <alignment vertical="center"/>
    </xf>
    <xf numFmtId="193" fontId="60" fillId="0" borderId="13" xfId="136" applyNumberFormat="1" applyFont="1" applyBorder="1" applyAlignment="1">
      <alignment horizontal="right" vertical="center"/>
    </xf>
    <xf numFmtId="193" fontId="60" fillId="0" borderId="12" xfId="136" applyNumberFormat="1" applyFont="1" applyBorder="1" applyAlignment="1">
      <alignment horizontal="right" vertical="center"/>
    </xf>
    <xf numFmtId="193" fontId="60" fillId="0" borderId="31" xfId="136" applyNumberFormat="1" applyFont="1" applyBorder="1" applyAlignment="1">
      <alignment horizontal="right" vertical="center"/>
    </xf>
    <xf numFmtId="193" fontId="60" fillId="0" borderId="22" xfId="136" applyNumberFormat="1" applyFont="1" applyBorder="1" applyAlignment="1">
      <alignment horizontal="right" vertical="center"/>
    </xf>
    <xf numFmtId="193" fontId="60" fillId="0" borderId="0" xfId="136" applyNumberFormat="1" applyFont="1" applyAlignment="1">
      <alignment horizontal="right" vertical="center"/>
    </xf>
    <xf numFmtId="193" fontId="60" fillId="0" borderId="15" xfId="136" applyNumberFormat="1" applyFont="1" applyBorder="1" applyAlignment="1">
      <alignment horizontal="right" vertical="center"/>
    </xf>
    <xf numFmtId="0" fontId="106" fillId="0" borderId="0" xfId="126" applyFont="1" applyAlignment="1">
      <alignment vertical="center"/>
    </xf>
    <xf numFmtId="41" fontId="57" fillId="0" borderId="0" xfId="135" applyNumberFormat="1" applyFont="1" applyAlignment="1">
      <alignment vertical="center"/>
    </xf>
    <xf numFmtId="0" fontId="65" fillId="0" borderId="0" xfId="140" applyFont="1" applyAlignment="1">
      <alignment vertical="center"/>
    </xf>
    <xf numFmtId="0" fontId="65" fillId="0" borderId="0" xfId="134" applyFont="1" applyAlignment="1">
      <alignment vertical="center"/>
    </xf>
    <xf numFmtId="193" fontId="32" fillId="0" borderId="12" xfId="0" applyNumberFormat="1" applyFont="1" applyBorder="1" applyAlignment="1">
      <alignment horizontal="right" vertical="center"/>
    </xf>
    <xf numFmtId="194" fontId="32" fillId="0" borderId="13" xfId="0" applyNumberFormat="1" applyFont="1" applyBorder="1" applyAlignment="1">
      <alignment vertical="center"/>
    </xf>
    <xf numFmtId="0" fontId="107" fillId="0" borderId="0" xfId="127" applyFont="1" applyAlignment="1">
      <alignment horizontal="right" vertical="center"/>
    </xf>
    <xf numFmtId="0" fontId="104" fillId="0" borderId="0" xfId="127" applyFont="1" applyAlignment="1">
      <alignment vertical="center"/>
    </xf>
    <xf numFmtId="0" fontId="108" fillId="0" borderId="0" xfId="0" applyFont="1" applyAlignment="1">
      <alignment horizontal="center" vertical="center"/>
    </xf>
    <xf numFmtId="0" fontId="29" fillId="0" borderId="0" xfId="0" applyFont="1" applyAlignment="1">
      <alignment horizontal="center" vertical="center"/>
    </xf>
    <xf numFmtId="3" fontId="30" fillId="0" borderId="0" xfId="0" applyNumberFormat="1" applyFont="1" applyAlignment="1">
      <alignment horizontal="center" vertical="center"/>
    </xf>
    <xf numFmtId="0" fontId="30" fillId="0" borderId="0" xfId="0" applyFont="1" applyAlignment="1">
      <alignment horizontal="center" vertical="center"/>
    </xf>
    <xf numFmtId="0" fontId="109" fillId="0" borderId="0" xfId="0" applyFont="1" applyAlignment="1">
      <alignment horizontal="centerContinuous" vertical="center"/>
    </xf>
    <xf numFmtId="0" fontId="110" fillId="0" borderId="0" xfId="0" applyFont="1" applyAlignment="1">
      <alignment horizontal="left" vertical="center"/>
    </xf>
    <xf numFmtId="0" fontId="65" fillId="0" borderId="0" xfId="126" applyFont="1" applyAlignment="1">
      <alignment horizontal="center" vertical="center"/>
    </xf>
    <xf numFmtId="0" fontId="29" fillId="0" borderId="0" xfId="0" applyFont="1" applyAlignment="1">
      <alignment horizontal="center" wrapText="1"/>
    </xf>
    <xf numFmtId="0" fontId="29" fillId="0" borderId="0" xfId="0" applyFont="1" applyAlignment="1">
      <alignment horizontal="center"/>
    </xf>
    <xf numFmtId="0" fontId="109" fillId="0" borderId="0" xfId="0" applyFont="1" applyAlignment="1">
      <alignment horizontal="centerContinuous" wrapText="1"/>
    </xf>
    <xf numFmtId="0" fontId="111" fillId="0" borderId="0" xfId="0" applyFont="1" applyAlignment="1">
      <alignment horizontal="centerContinuous"/>
    </xf>
    <xf numFmtId="0" fontId="112" fillId="0" borderId="0" xfId="0" applyFont="1"/>
    <xf numFmtId="182" fontId="112" fillId="0" borderId="0" xfId="96" applyNumberFormat="1" applyFont="1" applyFill="1" applyBorder="1" applyAlignment="1">
      <alignment vertical="center"/>
    </xf>
    <xf numFmtId="0" fontId="109" fillId="0" borderId="0" xfId="0" applyFont="1" applyAlignment="1">
      <alignment horizontal="center" vertical="center"/>
    </xf>
    <xf numFmtId="0" fontId="107" fillId="0" borderId="0" xfId="0" applyFont="1" applyAlignment="1">
      <alignment horizontal="center"/>
    </xf>
    <xf numFmtId="0" fontId="87" fillId="0" borderId="0" xfId="128" applyFont="1" applyAlignment="1">
      <alignment horizontal="center"/>
    </xf>
    <xf numFmtId="0" fontId="65" fillId="0" borderId="0" xfId="0" applyFont="1" applyAlignment="1">
      <alignment horizontal="center"/>
    </xf>
    <xf numFmtId="0" fontId="65" fillId="0" borderId="0" xfId="0" applyFont="1" applyAlignment="1">
      <alignment horizontal="center" vertical="center"/>
    </xf>
    <xf numFmtId="179" fontId="28" fillId="0" borderId="0" xfId="0" applyNumberFormat="1" applyFont="1" applyAlignment="1">
      <alignment horizontal="center" vertical="center"/>
    </xf>
    <xf numFmtId="0" fontId="28" fillId="0" borderId="0" xfId="0" applyFont="1" applyAlignment="1">
      <alignment horizontal="center" vertical="center"/>
    </xf>
    <xf numFmtId="41" fontId="113" fillId="0" borderId="0" xfId="0" applyNumberFormat="1" applyFont="1" applyAlignment="1">
      <alignment horizontal="center" vertical="center"/>
    </xf>
    <xf numFmtId="179" fontId="113" fillId="0" borderId="0" xfId="0" applyNumberFormat="1" applyFont="1" applyAlignment="1">
      <alignment horizontal="center" vertical="center"/>
    </xf>
    <xf numFmtId="0" fontId="107" fillId="0" borderId="0" xfId="138" applyFont="1" applyAlignment="1">
      <alignment horizontal="center"/>
    </xf>
    <xf numFmtId="0" fontId="107" fillId="0" borderId="0" xfId="138" applyFont="1" applyAlignment="1">
      <alignment horizontal="center" vertical="center"/>
    </xf>
    <xf numFmtId="0" fontId="65" fillId="0" borderId="0" xfId="132" applyFont="1" applyAlignment="1">
      <alignment horizontal="center"/>
    </xf>
    <xf numFmtId="0" fontId="65" fillId="0" borderId="0" xfId="130" applyFont="1" applyAlignment="1">
      <alignment horizontal="center"/>
    </xf>
    <xf numFmtId="177" fontId="62" fillId="0" borderId="0" xfId="130" applyNumberFormat="1" applyFont="1" applyAlignment="1">
      <alignment vertical="center"/>
    </xf>
    <xf numFmtId="0" fontId="65" fillId="0" borderId="0" xfId="143" applyFont="1" applyAlignment="1">
      <alignment horizontal="center"/>
    </xf>
    <xf numFmtId="0" fontId="2" fillId="0" borderId="22" xfId="0" applyFont="1" applyBorder="1" applyAlignment="1">
      <alignment horizontal="center" vertical="center"/>
    </xf>
    <xf numFmtId="0" fontId="65" fillId="0" borderId="0" xfId="140" applyFont="1" applyAlignment="1">
      <alignment horizontal="center"/>
    </xf>
    <xf numFmtId="0" fontId="2" fillId="8" borderId="17" xfId="0" applyFont="1" applyFill="1" applyBorder="1" applyAlignment="1">
      <alignment vertical="center"/>
    </xf>
    <xf numFmtId="0" fontId="65" fillId="0" borderId="0" xfId="134" applyFont="1" applyAlignment="1">
      <alignment horizontal="center"/>
    </xf>
    <xf numFmtId="0" fontId="65" fillId="0" borderId="0" xfId="133" applyFont="1" applyAlignment="1">
      <alignment horizontal="center" vertical="center"/>
    </xf>
    <xf numFmtId="0" fontId="65" fillId="0" borderId="0" xfId="137" applyFont="1" applyAlignment="1">
      <alignment horizontal="center"/>
    </xf>
    <xf numFmtId="0" fontId="2" fillId="0" borderId="0" xfId="0" applyFont="1" applyAlignment="1">
      <alignment vertical="center"/>
    </xf>
    <xf numFmtId="3" fontId="2" fillId="0" borderId="0" xfId="0" applyNumberFormat="1" applyFont="1" applyAlignment="1">
      <alignment vertical="center"/>
    </xf>
    <xf numFmtId="0" fontId="65" fillId="0" borderId="30" xfId="136" applyFont="1" applyBorder="1" applyAlignment="1">
      <alignment horizontal="center"/>
    </xf>
    <xf numFmtId="0" fontId="29" fillId="0" borderId="0" xfId="142" applyFont="1" applyAlignment="1">
      <alignment horizontal="center" vertical="center"/>
    </xf>
    <xf numFmtId="0" fontId="29" fillId="0" borderId="0" xfId="0" applyFont="1" applyAlignment="1" applyProtection="1">
      <alignment horizontal="center" vertical="center"/>
      <protection locked="0"/>
    </xf>
    <xf numFmtId="0" fontId="30" fillId="0" borderId="0" xfId="0" applyFont="1" applyAlignment="1" applyProtection="1">
      <alignment horizontal="center" vertical="center"/>
      <protection locked="0"/>
    </xf>
    <xf numFmtId="0" fontId="29" fillId="0" borderId="0" xfId="0" applyFont="1" applyAlignment="1" applyProtection="1">
      <alignment horizontal="centerContinuous" vertical="center"/>
      <protection locked="0"/>
    </xf>
    <xf numFmtId="38" fontId="28" fillId="0" borderId="0" xfId="0" applyNumberFormat="1" applyFont="1" applyAlignment="1" applyProtection="1">
      <alignment vertical="center"/>
      <protection locked="0"/>
    </xf>
    <xf numFmtId="3" fontId="28" fillId="0" borderId="0" xfId="0" applyNumberFormat="1" applyFont="1" applyAlignment="1" applyProtection="1">
      <alignment vertical="center"/>
      <protection locked="0"/>
    </xf>
    <xf numFmtId="0" fontId="31" fillId="0" borderId="0" xfId="142" applyFont="1" applyAlignment="1">
      <alignment horizontal="centerContinuous" vertical="center"/>
    </xf>
    <xf numFmtId="0" fontId="31" fillId="0" borderId="0" xfId="142" applyFont="1" applyAlignment="1">
      <alignment horizontal="center" vertical="center"/>
    </xf>
    <xf numFmtId="189" fontId="30" fillId="0" borderId="13" xfId="0" applyNumberFormat="1" applyFont="1" applyBorder="1" applyAlignment="1">
      <alignment vertical="center"/>
    </xf>
    <xf numFmtId="189" fontId="30" fillId="0" borderId="13" xfId="0" applyNumberFormat="1" applyFont="1" applyBorder="1" applyAlignment="1">
      <alignment horizontal="right" vertical="center"/>
    </xf>
    <xf numFmtId="189" fontId="32" fillId="0" borderId="23" xfId="0" applyNumberFormat="1" applyFont="1" applyBorder="1" applyAlignment="1">
      <alignment horizontal="right" vertical="center"/>
    </xf>
    <xf numFmtId="188" fontId="32" fillId="0" borderId="10" xfId="0" applyNumberFormat="1" applyFont="1" applyBorder="1" applyAlignment="1">
      <alignment horizontal="right" vertical="center"/>
    </xf>
    <xf numFmtId="0" fontId="62" fillId="8" borderId="10" xfId="126" applyFont="1" applyFill="1" applyBorder="1" applyAlignment="1">
      <alignment horizontal="distributed" vertical="center" justifyLastLine="1"/>
    </xf>
    <xf numFmtId="188" fontId="57" fillId="0" borderId="12" xfId="128" applyNumberFormat="1" applyFont="1" applyBorder="1" applyAlignment="1">
      <alignment vertical="center"/>
    </xf>
    <xf numFmtId="195" fontId="57" fillId="0" borderId="40" xfId="128" applyNumberFormat="1" applyFont="1" applyBorder="1" applyAlignment="1">
      <alignment vertical="center"/>
    </xf>
    <xf numFmtId="188" fontId="57" fillId="0" borderId="12" xfId="126" applyNumberFormat="1" applyFont="1" applyBorder="1" applyAlignment="1">
      <alignment horizontal="right" vertical="center"/>
    </xf>
    <xf numFmtId="194" fontId="57" fillId="0" borderId="41" xfId="126" applyNumberFormat="1" applyFont="1" applyBorder="1" applyAlignment="1">
      <alignment vertical="center"/>
    </xf>
    <xf numFmtId="188" fontId="57" fillId="0" borderId="12" xfId="96" applyNumberFormat="1" applyFont="1" applyFill="1" applyBorder="1" applyAlignment="1">
      <alignment horizontal="right" vertical="center"/>
    </xf>
    <xf numFmtId="189" fontId="57" fillId="0" borderId="12" xfId="126" applyNumberFormat="1" applyFont="1" applyBorder="1" applyAlignment="1">
      <alignment horizontal="right" vertical="center"/>
    </xf>
    <xf numFmtId="189" fontId="57" fillId="0" borderId="12" xfId="126" applyNumberFormat="1" applyFont="1" applyBorder="1" applyAlignment="1">
      <alignment vertical="center"/>
    </xf>
    <xf numFmtId="195" fontId="57" fillId="0" borderId="41" xfId="126" applyNumberFormat="1" applyFont="1" applyBorder="1" applyAlignment="1">
      <alignment vertical="center"/>
    </xf>
    <xf numFmtId="0" fontId="2" fillId="0" borderId="0" xfId="126" applyAlignment="1">
      <alignment vertical="center"/>
    </xf>
    <xf numFmtId="196" fontId="57" fillId="0" borderId="51" xfId="126" applyNumberFormat="1" applyFont="1" applyBorder="1" applyAlignment="1">
      <alignment vertical="center"/>
    </xf>
    <xf numFmtId="196" fontId="57" fillId="0" borderId="0" xfId="126" applyNumberFormat="1" applyFont="1" applyAlignment="1">
      <alignment vertical="center"/>
    </xf>
    <xf numFmtId="196" fontId="57" fillId="0" borderId="40" xfId="126" applyNumberFormat="1" applyFont="1" applyBorder="1" applyAlignment="1">
      <alignment vertical="center"/>
    </xf>
    <xf numFmtId="189" fontId="57" fillId="0" borderId="51" xfId="126" applyNumberFormat="1" applyFont="1" applyBorder="1" applyAlignment="1">
      <alignment vertical="center"/>
    </xf>
    <xf numFmtId="189" fontId="57" fillId="0" borderId="0" xfId="126" applyNumberFormat="1" applyFont="1" applyAlignment="1">
      <alignment vertical="center"/>
    </xf>
    <xf numFmtId="189" fontId="57" fillId="0" borderId="0" xfId="126" applyNumberFormat="1" applyFont="1" applyAlignment="1">
      <alignment horizontal="right" vertical="center"/>
    </xf>
    <xf numFmtId="189" fontId="33" fillId="0" borderId="14" xfId="0" applyNumberFormat="1" applyFont="1" applyBorder="1" applyAlignment="1">
      <alignment horizontal="right" vertical="center"/>
    </xf>
    <xf numFmtId="0" fontId="0" fillId="0" borderId="0" xfId="0" applyAlignment="1">
      <alignment vertical="center"/>
    </xf>
    <xf numFmtId="0" fontId="0" fillId="0" borderId="0" xfId="0" applyAlignment="1">
      <alignment vertical="center" wrapText="1"/>
    </xf>
    <xf numFmtId="179" fontId="0" fillId="0" borderId="0" xfId="0" applyNumberFormat="1" applyAlignment="1">
      <alignment vertical="center"/>
    </xf>
    <xf numFmtId="0" fontId="3" fillId="0" borderId="0" xfId="128" applyAlignment="1">
      <alignment vertical="center"/>
    </xf>
    <xf numFmtId="0" fontId="29" fillId="0" borderId="30"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30" fillId="0" borderId="0" xfId="142" applyFont="1" applyAlignment="1">
      <alignment horizontal="center" vertical="center"/>
    </xf>
    <xf numFmtId="0" fontId="58" fillId="8" borderId="52" xfId="0" applyFont="1" applyFill="1" applyBorder="1" applyAlignment="1">
      <alignment horizontal="distributed" vertical="center" justifyLastLine="1"/>
    </xf>
    <xf numFmtId="0" fontId="58" fillId="8" borderId="45" xfId="0" applyFont="1" applyFill="1" applyBorder="1" applyAlignment="1">
      <alignment horizontal="distributed" vertical="center" justifyLastLine="1"/>
    </xf>
    <xf numFmtId="0" fontId="58" fillId="8" borderId="52" xfId="0" applyFont="1" applyFill="1" applyBorder="1" applyAlignment="1" applyProtection="1">
      <alignment horizontal="distributed" vertical="center" justifyLastLine="1"/>
      <protection locked="0"/>
    </xf>
    <xf numFmtId="0" fontId="58" fillId="8" borderId="45" xfId="0" applyFont="1" applyFill="1" applyBorder="1" applyAlignment="1" applyProtection="1">
      <alignment horizontal="distributed" vertical="center" justifyLastLine="1"/>
      <protection locked="0"/>
    </xf>
    <xf numFmtId="0" fontId="58" fillId="8" borderId="21" xfId="0" applyFont="1" applyFill="1" applyBorder="1" applyAlignment="1">
      <alignment horizontal="distributed" vertical="center" justifyLastLine="1"/>
    </xf>
    <xf numFmtId="0" fontId="58" fillId="8" borderId="11" xfId="0" applyFont="1" applyFill="1" applyBorder="1" applyAlignment="1">
      <alignment horizontal="distributed" vertical="center" justifyLastLine="1"/>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28" xfId="0" applyFont="1" applyFill="1" applyBorder="1" applyAlignment="1" applyProtection="1">
      <alignment horizontal="center" vertical="center"/>
      <protection locked="0"/>
    </xf>
    <xf numFmtId="0" fontId="58" fillId="8" borderId="22" xfId="0" applyFont="1" applyFill="1" applyBorder="1" applyAlignment="1" applyProtection="1">
      <alignment horizontal="center" vertical="center"/>
      <protection locked="0"/>
    </xf>
    <xf numFmtId="0" fontId="58" fillId="8" borderId="12" xfId="0" applyFont="1" applyFill="1" applyBorder="1" applyAlignment="1" applyProtection="1">
      <alignment horizontal="center" vertical="center"/>
      <protection locked="0"/>
    </xf>
    <xf numFmtId="0" fontId="58" fillId="8" borderId="0" xfId="0" applyFont="1" applyFill="1" applyAlignment="1" applyProtection="1">
      <alignment horizontal="center" vertical="center"/>
      <protection locked="0"/>
    </xf>
    <xf numFmtId="0" fontId="58" fillId="8" borderId="10" xfId="0" applyFont="1" applyFill="1" applyBorder="1" applyAlignment="1" applyProtection="1">
      <alignment horizontal="center" vertical="center"/>
      <protection locked="0"/>
    </xf>
    <xf numFmtId="0" fontId="58" fillId="8" borderId="23" xfId="0" applyFont="1" applyFill="1" applyBorder="1" applyAlignment="1" applyProtection="1">
      <alignment horizontal="center" vertical="center"/>
      <protection locked="0"/>
    </xf>
    <xf numFmtId="0" fontId="58" fillId="8" borderId="12" xfId="0" applyFont="1" applyFill="1" applyBorder="1" applyAlignment="1">
      <alignment horizontal="center" vertical="center"/>
    </xf>
    <xf numFmtId="0" fontId="58" fillId="8" borderId="14" xfId="0" applyFont="1" applyFill="1" applyBorder="1" applyAlignment="1">
      <alignment horizontal="center" vertical="center"/>
    </xf>
    <xf numFmtId="0" fontId="58" fillId="0" borderId="31" xfId="0" applyFont="1" applyBorder="1" applyAlignment="1" applyProtection="1">
      <alignment horizontal="center" vertical="center"/>
      <protection locked="0"/>
    </xf>
    <xf numFmtId="0" fontId="58" fillId="0" borderId="27" xfId="0" applyFont="1" applyBorder="1" applyAlignment="1" applyProtection="1">
      <alignment horizontal="center" vertical="center"/>
      <protection locked="0"/>
    </xf>
    <xf numFmtId="0" fontId="58" fillId="0" borderId="28" xfId="0" applyFont="1" applyBorder="1" applyAlignment="1" applyProtection="1">
      <alignment horizontal="distributed" vertical="center" justifyLastLine="1"/>
      <protection locked="0"/>
    </xf>
    <xf numFmtId="0" fontId="58" fillId="0" borderId="22" xfId="0" applyFont="1" applyBorder="1" applyAlignment="1" applyProtection="1">
      <alignment horizontal="distributed" vertical="center" justifyLastLine="1"/>
      <protection locked="0"/>
    </xf>
    <xf numFmtId="0" fontId="58" fillId="0" borderId="31" xfId="0" applyFont="1" applyBorder="1" applyAlignment="1" applyProtection="1">
      <alignment horizontal="distributed" vertical="center" justifyLastLine="1"/>
      <protection locked="0"/>
    </xf>
    <xf numFmtId="0" fontId="58" fillId="0" borderId="10" xfId="0" applyFont="1" applyBorder="1" applyAlignment="1" applyProtection="1">
      <alignment horizontal="distributed" vertical="center" justifyLastLine="1"/>
      <protection locked="0"/>
    </xf>
    <xf numFmtId="0" fontId="58" fillId="0" borderId="23" xfId="0" applyFont="1" applyBorder="1" applyAlignment="1" applyProtection="1">
      <alignment horizontal="distributed" vertical="center" justifyLastLine="1"/>
      <protection locked="0"/>
    </xf>
    <xf numFmtId="0" fontId="58" fillId="0" borderId="27" xfId="0" applyFont="1" applyBorder="1" applyAlignment="1" applyProtection="1">
      <alignment horizontal="distributed" vertical="center" justifyLastLine="1"/>
      <protection locked="0"/>
    </xf>
    <xf numFmtId="0" fontId="58" fillId="0" borderId="28" xfId="0" applyFont="1" applyBorder="1" applyAlignment="1">
      <alignment horizontal="center" vertical="center" shrinkToFit="1"/>
    </xf>
    <xf numFmtId="0" fontId="58" fillId="0" borderId="31" xfId="0" applyFont="1" applyBorder="1" applyAlignment="1">
      <alignment horizontal="center" vertical="center" shrinkToFit="1"/>
    </xf>
    <xf numFmtId="0" fontId="58" fillId="0" borderId="10" xfId="0" applyFont="1" applyBorder="1" applyAlignment="1">
      <alignment horizontal="center" vertical="center" shrinkToFit="1"/>
    </xf>
    <xf numFmtId="0" fontId="58" fillId="0" borderId="27" xfId="0" applyFont="1" applyBorder="1" applyAlignment="1">
      <alignment horizontal="center" vertical="center" shrinkToFit="1"/>
    </xf>
    <xf numFmtId="0" fontId="58" fillId="60" borderId="12" xfId="0" applyFont="1" applyFill="1" applyBorder="1" applyAlignment="1" applyProtection="1">
      <alignment horizontal="center" vertical="center" wrapText="1"/>
      <protection locked="0"/>
    </xf>
    <xf numFmtId="0" fontId="58" fillId="60" borderId="14" xfId="0" applyFont="1" applyFill="1" applyBorder="1" applyAlignment="1" applyProtection="1">
      <alignment horizontal="center" vertical="center" wrapText="1"/>
      <protection locked="0"/>
    </xf>
    <xf numFmtId="0" fontId="58" fillId="60" borderId="10" xfId="0" applyFont="1" applyFill="1" applyBorder="1" applyAlignment="1" applyProtection="1">
      <alignment horizontal="center" vertical="center" wrapText="1"/>
      <protection locked="0"/>
    </xf>
    <xf numFmtId="0" fontId="58" fillId="60" borderId="27" xfId="0" applyFont="1" applyFill="1" applyBorder="1" applyAlignment="1" applyProtection="1">
      <alignment horizontal="center" vertical="center" wrapText="1"/>
      <protection locked="0"/>
    </xf>
    <xf numFmtId="0" fontId="58" fillId="8" borderId="10" xfId="0" applyFont="1" applyFill="1" applyBorder="1" applyAlignment="1">
      <alignment horizontal="center" vertical="center"/>
    </xf>
    <xf numFmtId="0" fontId="58" fillId="8" borderId="23" xfId="0" applyFont="1" applyFill="1" applyBorder="1" applyAlignment="1">
      <alignment horizontal="center" vertical="center"/>
    </xf>
    <xf numFmtId="0" fontId="59" fillId="60" borderId="28" xfId="0" applyFont="1" applyFill="1" applyBorder="1" applyAlignment="1" applyProtection="1">
      <alignment horizontal="center" vertical="center" wrapText="1"/>
      <protection locked="0"/>
    </xf>
    <xf numFmtId="0" fontId="59" fillId="60" borderId="31" xfId="0" applyFont="1" applyFill="1" applyBorder="1" applyAlignment="1" applyProtection="1">
      <alignment horizontal="center" vertical="center" wrapText="1"/>
      <protection locked="0"/>
    </xf>
    <xf numFmtId="0" fontId="58" fillId="8" borderId="21" xfId="0" applyFont="1" applyFill="1" applyBorder="1" applyAlignment="1" applyProtection="1">
      <alignment horizontal="center" vertical="center"/>
      <protection locked="0"/>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8" xfId="0" applyFont="1" applyFill="1" applyBorder="1" applyAlignment="1">
      <alignment horizontal="center" vertical="center"/>
    </xf>
    <xf numFmtId="0" fontId="58" fillId="8" borderId="31" xfId="0" applyFont="1" applyFill="1" applyBorder="1" applyAlignment="1">
      <alignment horizontal="center" vertical="center"/>
    </xf>
    <xf numFmtId="0" fontId="58" fillId="8" borderId="31" xfId="0" applyFont="1" applyFill="1" applyBorder="1" applyAlignment="1" applyProtection="1">
      <alignment horizontal="center" vertical="center"/>
      <protection locked="0"/>
    </xf>
    <xf numFmtId="0" fontId="58" fillId="8" borderId="14" xfId="0" applyFont="1" applyFill="1" applyBorder="1" applyAlignment="1" applyProtection="1">
      <alignment horizontal="center" vertical="center"/>
      <protection locked="0"/>
    </xf>
    <xf numFmtId="0" fontId="58" fillId="8" borderId="27" xfId="0" applyFont="1" applyFill="1" applyBorder="1" applyAlignment="1" applyProtection="1">
      <alignment horizontal="center" vertical="center"/>
      <protection locked="0"/>
    </xf>
    <xf numFmtId="0" fontId="58" fillId="0" borderId="0" xfId="0" applyFont="1" applyAlignment="1">
      <alignment horizontal="left" vertical="center" wrapText="1"/>
    </xf>
    <xf numFmtId="0" fontId="58" fillId="8" borderId="21" xfId="0" applyFont="1" applyFill="1" applyBorder="1" applyAlignment="1" applyProtection="1">
      <alignment horizontal="center" vertical="center" wrapText="1"/>
      <protection locked="0"/>
    </xf>
    <xf numFmtId="0" fontId="58" fillId="0" borderId="26"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58" fillId="0" borderId="26" xfId="0" applyFont="1" applyBorder="1" applyAlignment="1" applyProtection="1">
      <alignment horizontal="distributed" vertical="center"/>
      <protection locked="0"/>
    </xf>
    <xf numFmtId="0" fontId="58" fillId="0" borderId="24" xfId="0" applyFont="1" applyBorder="1" applyAlignment="1" applyProtection="1">
      <alignment horizontal="distributed" vertical="center"/>
      <protection locked="0"/>
    </xf>
    <xf numFmtId="0" fontId="58" fillId="0" borderId="29" xfId="0" applyFont="1" applyBorder="1" applyAlignment="1" applyProtection="1">
      <alignment horizontal="distributed" vertical="center"/>
      <protection locked="0"/>
    </xf>
    <xf numFmtId="0" fontId="58" fillId="0" borderId="26" xfId="0" applyFont="1" applyBorder="1" applyAlignment="1">
      <alignment horizontal="center" vertical="center" shrinkToFit="1"/>
    </xf>
    <xf numFmtId="0" fontId="58" fillId="0" borderId="29" xfId="0" applyFont="1" applyBorder="1" applyAlignment="1">
      <alignment horizontal="center" vertical="center" shrinkToFit="1"/>
    </xf>
    <xf numFmtId="0" fontId="58" fillId="8" borderId="21" xfId="0" applyFont="1" applyFill="1" applyBorder="1" applyAlignment="1">
      <alignment horizontal="center" vertical="center"/>
    </xf>
    <xf numFmtId="0" fontId="58" fillId="8" borderId="13" xfId="0" applyFont="1" applyFill="1" applyBorder="1" applyAlignment="1">
      <alignment horizontal="center" vertical="center"/>
    </xf>
    <xf numFmtId="0" fontId="58" fillId="8" borderId="11" xfId="0" applyFont="1" applyFill="1" applyBorder="1" applyAlignment="1">
      <alignment horizontal="center" vertical="center"/>
    </xf>
    <xf numFmtId="0" fontId="58" fillId="0" borderId="26" xfId="0" applyFont="1" applyBorder="1" applyAlignment="1" applyProtection="1">
      <alignment horizontal="distributed" vertical="center" justifyLastLine="1"/>
      <protection locked="0"/>
    </xf>
    <xf numFmtId="0" fontId="58" fillId="0" borderId="29" xfId="0" applyFont="1" applyBorder="1" applyAlignment="1" applyProtection="1">
      <alignment horizontal="distributed" vertical="center" justifyLastLine="1"/>
      <protection locked="0"/>
    </xf>
    <xf numFmtId="0" fontId="58" fillId="0" borderId="0" xfId="0" applyFont="1" applyAlignment="1">
      <alignment horizontal="left" vertical="center"/>
    </xf>
    <xf numFmtId="0" fontId="2" fillId="0" borderId="0" xfId="0" applyFont="1" applyAlignment="1">
      <alignment horizontal="left" vertical="center"/>
    </xf>
    <xf numFmtId="0" fontId="58" fillId="0" borderId="22" xfId="0" applyFont="1" applyBorder="1" applyAlignment="1">
      <alignment horizontal="left" vertical="center"/>
    </xf>
    <xf numFmtId="0" fontId="58" fillId="0" borderId="0" xfId="0" applyFont="1" applyAlignment="1" applyProtection="1">
      <alignment horizontal="left" vertical="center"/>
      <protection locked="0"/>
    </xf>
    <xf numFmtId="0" fontId="29" fillId="0" borderId="30" xfId="0" applyFont="1" applyBorder="1" applyAlignment="1">
      <alignment horizontal="center" vertical="center"/>
    </xf>
    <xf numFmtId="0" fontId="58" fillId="8" borderId="37" xfId="0" applyFont="1" applyFill="1" applyBorder="1" applyAlignment="1">
      <alignment horizontal="distributed" vertical="center" justifyLastLine="1" shrinkToFit="1"/>
    </xf>
    <xf numFmtId="0" fontId="58" fillId="8" borderId="45" xfId="0" applyFont="1" applyFill="1" applyBorder="1" applyAlignment="1">
      <alignment horizontal="distributed" vertical="center" justifyLastLine="1" shrinkToFit="1"/>
    </xf>
    <xf numFmtId="0" fontId="58" fillId="8" borderId="52" xfId="0" applyFont="1" applyFill="1" applyBorder="1" applyAlignment="1">
      <alignment horizontal="distributed" vertical="center" justifyLastLine="1" shrinkToFit="1"/>
    </xf>
    <xf numFmtId="0" fontId="58" fillId="8" borderId="14" xfId="0" applyFont="1" applyFill="1" applyBorder="1" applyAlignment="1">
      <alignment horizontal="distributed" vertical="center" justifyLastLine="1"/>
    </xf>
    <xf numFmtId="0" fontId="58"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8" fillId="0" borderId="28" xfId="0" applyFont="1" applyBorder="1" applyAlignment="1">
      <alignment horizontal="center" vertical="center"/>
    </xf>
    <xf numFmtId="0" fontId="58" fillId="0" borderId="31" xfId="0" applyFont="1" applyBorder="1" applyAlignment="1">
      <alignment horizontal="center" vertical="center"/>
    </xf>
    <xf numFmtId="0" fontId="58" fillId="8" borderId="28" xfId="0" applyFont="1" applyFill="1" applyBorder="1" applyAlignment="1">
      <alignment horizontal="center" vertical="center" wrapText="1"/>
    </xf>
    <xf numFmtId="0" fontId="58" fillId="8" borderId="31" xfId="0" applyFont="1" applyFill="1" applyBorder="1" applyAlignment="1">
      <alignment horizontal="center" vertical="center" wrapText="1"/>
    </xf>
    <xf numFmtId="0" fontId="58" fillId="8" borderId="10" xfId="0" applyFont="1" applyFill="1" applyBorder="1" applyAlignment="1">
      <alignment horizontal="center" vertical="center" wrapText="1"/>
    </xf>
    <xf numFmtId="0" fontId="58" fillId="8" borderId="27" xfId="0" applyFont="1" applyFill="1" applyBorder="1" applyAlignment="1">
      <alignment horizontal="center" vertical="center" wrapText="1"/>
    </xf>
    <xf numFmtId="0" fontId="58" fillId="0" borderId="10" xfId="0" applyFont="1" applyBorder="1" applyAlignment="1">
      <alignment horizontal="center" vertical="center"/>
    </xf>
    <xf numFmtId="0" fontId="58" fillId="0" borderId="27" xfId="0" applyFont="1" applyBorder="1" applyAlignment="1">
      <alignment horizontal="center" vertical="center"/>
    </xf>
    <xf numFmtId="0" fontId="58" fillId="0" borderId="26" xfId="0" applyFont="1" applyBorder="1" applyAlignment="1">
      <alignment horizontal="distributed" vertical="center" shrinkToFit="1"/>
    </xf>
    <xf numFmtId="0" fontId="58" fillId="0" borderId="29" xfId="0" applyFont="1" applyBorder="1" applyAlignment="1">
      <alignment horizontal="distributed" vertical="center" shrinkToFit="1"/>
    </xf>
    <xf numFmtId="0" fontId="58" fillId="0" borderId="24" xfId="0" applyFont="1" applyBorder="1" applyAlignment="1">
      <alignment horizontal="distributed" vertical="center" justifyLastLine="1" shrinkToFit="1"/>
    </xf>
    <xf numFmtId="0" fontId="58" fillId="0" borderId="29" xfId="0" applyFont="1" applyBorder="1" applyAlignment="1">
      <alignment horizontal="distributed" vertical="center" justifyLastLine="1" shrinkToFit="1"/>
    </xf>
    <xf numFmtId="0" fontId="62" fillId="0" borderId="22" xfId="142" applyFont="1" applyBorder="1" applyAlignment="1">
      <alignment horizontal="left" vertical="center" wrapText="1"/>
    </xf>
    <xf numFmtId="0" fontId="36" fillId="0" borderId="0" xfId="142" applyFont="1" applyAlignment="1">
      <alignment horizontal="left" vertical="center"/>
    </xf>
    <xf numFmtId="0" fontId="30" fillId="0" borderId="30" xfId="142" applyFont="1" applyBorder="1"/>
    <xf numFmtId="0" fontId="30" fillId="0" borderId="30" xfId="0" applyFont="1" applyBorder="1"/>
    <xf numFmtId="0" fontId="62" fillId="0" borderId="30" xfId="142" applyFont="1" applyBorder="1" applyAlignment="1">
      <alignment horizontal="right" vertical="center"/>
    </xf>
    <xf numFmtId="0" fontId="58" fillId="8" borderId="52" xfId="142" applyFont="1" applyFill="1" applyBorder="1" applyAlignment="1">
      <alignment horizontal="distributed" vertical="center" justifyLastLine="1"/>
    </xf>
    <xf numFmtId="0" fontId="58" fillId="8" borderId="37" xfId="142" applyFont="1" applyFill="1" applyBorder="1" applyAlignment="1">
      <alignment horizontal="distributed" vertical="center" justifyLastLine="1"/>
    </xf>
    <xf numFmtId="0" fontId="58" fillId="8" borderId="45" xfId="142" applyFont="1" applyFill="1" applyBorder="1" applyAlignment="1">
      <alignment horizontal="distributed" vertical="center" justifyLastLine="1"/>
    </xf>
    <xf numFmtId="0" fontId="58" fillId="8" borderId="20" xfId="142" applyFont="1" applyFill="1" applyBorder="1" applyAlignment="1">
      <alignment horizontal="distributed" vertical="center" justifyLastLine="1"/>
    </xf>
    <xf numFmtId="0" fontId="58" fillId="8" borderId="12" xfId="142" applyFont="1" applyFill="1" applyBorder="1" applyAlignment="1">
      <alignment horizontal="distributed" vertical="center" justifyLastLine="1"/>
    </xf>
    <xf numFmtId="0" fontId="63" fillId="8" borderId="10" xfId="0" applyFont="1" applyFill="1" applyBorder="1" applyAlignment="1">
      <alignment horizontal="distributed" vertical="center" justifyLastLine="1"/>
    </xf>
    <xf numFmtId="0" fontId="58" fillId="8" borderId="21" xfId="142" applyFont="1" applyFill="1" applyBorder="1" applyAlignment="1">
      <alignment horizontal="center" vertical="center"/>
    </xf>
    <xf numFmtId="0" fontId="3" fillId="8" borderId="11" xfId="0" applyFont="1" applyFill="1" applyBorder="1" applyAlignment="1">
      <alignment horizontal="center" vertical="center"/>
    </xf>
    <xf numFmtId="0" fontId="58" fillId="8" borderId="11" xfId="142" applyFont="1" applyFill="1" applyBorder="1" applyAlignment="1">
      <alignment horizontal="center" vertical="center"/>
    </xf>
    <xf numFmtId="0" fontId="58" fillId="8" borderId="21" xfId="142" applyFont="1" applyFill="1" applyBorder="1" applyAlignment="1">
      <alignment horizontal="distributed" vertical="center"/>
    </xf>
    <xf numFmtId="0" fontId="58" fillId="8" borderId="11" xfId="142" applyFont="1" applyFill="1" applyBorder="1" applyAlignment="1">
      <alignment horizontal="distributed" vertical="center"/>
    </xf>
    <xf numFmtId="0" fontId="58" fillId="8" borderId="52" xfId="0" applyFont="1" applyFill="1" applyBorder="1" applyAlignment="1">
      <alignment horizontal="center" vertical="center"/>
    </xf>
    <xf numFmtId="0" fontId="58" fillId="8" borderId="37" xfId="0" applyFont="1" applyFill="1" applyBorder="1" applyAlignment="1">
      <alignment horizontal="center" vertical="center"/>
    </xf>
    <xf numFmtId="183" fontId="58"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58" fillId="8" borderId="18" xfId="0" applyFont="1" applyFill="1" applyBorder="1" applyAlignment="1">
      <alignment horizontal="center" vertical="center"/>
    </xf>
    <xf numFmtId="0" fontId="58" fillId="8" borderId="45" xfId="0" applyFont="1" applyFill="1" applyBorder="1" applyAlignment="1">
      <alignment horizontal="center" vertical="center"/>
    </xf>
    <xf numFmtId="0" fontId="33" fillId="0" borderId="0" xfId="0" applyFont="1" applyAlignment="1">
      <alignment horizontal="left" vertical="center"/>
    </xf>
    <xf numFmtId="3" fontId="58" fillId="8" borderId="52" xfId="0" applyNumberFormat="1" applyFont="1" applyFill="1" applyBorder="1" applyAlignment="1">
      <alignment horizontal="center" vertical="center"/>
    </xf>
    <xf numFmtId="3" fontId="58" fillId="8" borderId="37" xfId="0" applyNumberFormat="1" applyFont="1" applyFill="1" applyBorder="1" applyAlignment="1">
      <alignment horizontal="center" vertical="center"/>
    </xf>
    <xf numFmtId="3" fontId="58" fillId="8" borderId="45" xfId="0" applyNumberFormat="1" applyFont="1" applyFill="1" applyBorder="1" applyAlignment="1">
      <alignment horizontal="center" vertical="center"/>
    </xf>
    <xf numFmtId="3" fontId="58" fillId="8" borderId="21" xfId="0" applyNumberFormat="1" applyFont="1" applyFill="1" applyBorder="1" applyAlignment="1">
      <alignment horizontal="center" vertical="center"/>
    </xf>
    <xf numFmtId="3" fontId="58" fillId="8" borderId="11" xfId="0" applyNumberFormat="1" applyFont="1" applyFill="1" applyBorder="1" applyAlignment="1">
      <alignment horizontal="center" vertical="center"/>
    </xf>
    <xf numFmtId="0" fontId="31" fillId="0" borderId="0" xfId="0" applyFont="1" applyAlignment="1">
      <alignment horizontal="left"/>
    </xf>
    <xf numFmtId="0" fontId="108" fillId="0" borderId="0" xfId="127" applyFont="1" applyAlignment="1">
      <alignment horizontal="center"/>
    </xf>
    <xf numFmtId="0" fontId="107" fillId="0" borderId="0" xfId="127" applyFont="1" applyAlignment="1">
      <alignment horizontal="center" vertical="center"/>
    </xf>
    <xf numFmtId="0" fontId="108" fillId="0" borderId="0" xfId="127" applyFont="1" applyAlignment="1">
      <alignment horizontal="center" vertical="center"/>
    </xf>
    <xf numFmtId="0" fontId="65" fillId="0" borderId="30" xfId="127" applyFont="1" applyBorder="1" applyAlignment="1">
      <alignment horizontal="left" wrapText="1"/>
    </xf>
    <xf numFmtId="0" fontId="64" fillId="0" borderId="0" xfId="127" applyFont="1" applyAlignment="1">
      <alignment horizontal="left" vertical="center" wrapText="1"/>
    </xf>
    <xf numFmtId="0" fontId="58" fillId="8" borderId="53" xfId="127" applyFont="1" applyFill="1" applyBorder="1" applyAlignment="1">
      <alignment horizontal="center" vertical="center"/>
    </xf>
    <xf numFmtId="0" fontId="58" fillId="8" borderId="34" xfId="127" applyFont="1" applyFill="1" applyBorder="1" applyAlignment="1">
      <alignment horizontal="center" vertical="center"/>
    </xf>
    <xf numFmtId="0" fontId="58" fillId="8" borderId="35" xfId="127" applyFont="1" applyFill="1" applyBorder="1" applyAlignment="1">
      <alignment horizontal="center" vertical="center"/>
    </xf>
    <xf numFmtId="0" fontId="62" fillId="8" borderId="54" xfId="127" applyFont="1" applyFill="1" applyBorder="1" applyAlignment="1">
      <alignment horizontal="distributed" vertical="center" justifyLastLine="1"/>
    </xf>
    <xf numFmtId="0" fontId="62" fillId="8" borderId="37" xfId="127" applyFont="1" applyFill="1" applyBorder="1" applyAlignment="1">
      <alignment horizontal="distributed" vertical="center" justifyLastLine="1"/>
    </xf>
    <xf numFmtId="0" fontId="62" fillId="8" borderId="28" xfId="127" applyFont="1" applyFill="1" applyBorder="1" applyAlignment="1">
      <alignment horizontal="distributed" vertical="center"/>
    </xf>
    <xf numFmtId="0" fontId="62" fillId="8" borderId="10" xfId="127" applyFont="1" applyFill="1" applyBorder="1" applyAlignment="1">
      <alignment horizontal="distributed" vertical="center"/>
    </xf>
    <xf numFmtId="0" fontId="64" fillId="0" borderId="22" xfId="127" applyFont="1" applyBorder="1" applyAlignment="1">
      <alignment horizontal="left" vertical="center" wrapText="1"/>
    </xf>
    <xf numFmtId="0" fontId="107" fillId="0" borderId="30" xfId="127" applyFont="1" applyBorder="1" applyAlignment="1">
      <alignment horizontal="center" vertical="center" wrapText="1"/>
    </xf>
    <xf numFmtId="0" fontId="62" fillId="8" borderId="28" xfId="126" applyFont="1" applyFill="1" applyBorder="1" applyAlignment="1">
      <alignment horizontal="distributed" vertical="center" justifyLastLine="1"/>
    </xf>
    <xf numFmtId="0" fontId="26" fillId="8" borderId="31" xfId="126" applyFont="1" applyFill="1" applyBorder="1" applyAlignment="1">
      <alignment vertical="center"/>
    </xf>
    <xf numFmtId="0" fontId="62" fillId="8" borderId="19" xfId="126" applyFont="1" applyFill="1" applyBorder="1" applyAlignment="1">
      <alignment horizontal="distributed" vertical="center" wrapText="1" justifyLastLine="1"/>
    </xf>
    <xf numFmtId="0" fontId="62" fillId="8" borderId="14" xfId="126" applyFont="1" applyFill="1" applyBorder="1" applyAlignment="1">
      <alignment horizontal="distributed" vertical="center" wrapText="1" justifyLastLine="1"/>
    </xf>
    <xf numFmtId="0" fontId="62" fillId="8" borderId="27" xfId="126" applyFont="1" applyFill="1" applyBorder="1" applyAlignment="1">
      <alignment horizontal="distributed" vertical="center" wrapText="1" justifyLastLine="1"/>
    </xf>
    <xf numFmtId="0" fontId="63" fillId="0" borderId="22" xfId="126" applyFont="1" applyBorder="1" applyAlignment="1">
      <alignment horizontal="left" vertical="center"/>
    </xf>
    <xf numFmtId="0" fontId="63" fillId="0" borderId="22" xfId="126" applyFont="1" applyBorder="1" applyAlignment="1">
      <alignment vertical="center"/>
    </xf>
    <xf numFmtId="0" fontId="62" fillId="8" borderId="19" xfId="126" applyFont="1" applyFill="1" applyBorder="1" applyAlignment="1">
      <alignment horizontal="distributed" vertical="center" justifyLastLine="1"/>
    </xf>
    <xf numFmtId="0" fontId="62" fillId="8" borderId="14" xfId="126" applyFont="1" applyFill="1" applyBorder="1" applyAlignment="1">
      <alignment horizontal="distributed" vertical="center" justifyLastLine="1"/>
    </xf>
    <xf numFmtId="0" fontId="62" fillId="8" borderId="27" xfId="126" applyFont="1" applyFill="1" applyBorder="1" applyAlignment="1">
      <alignment horizontal="distributed" vertical="center" justifyLastLine="1"/>
    </xf>
    <xf numFmtId="0" fontId="90" fillId="0" borderId="30" xfId="126" applyFont="1" applyBorder="1" applyAlignment="1">
      <alignment horizontal="left"/>
    </xf>
    <xf numFmtId="0" fontId="62" fillId="8" borderId="17" xfId="126" applyFont="1" applyFill="1" applyBorder="1" applyAlignment="1">
      <alignment horizontal="center" vertical="center"/>
    </xf>
    <xf numFmtId="0" fontId="62" fillId="8" borderId="20" xfId="126" applyFont="1" applyFill="1" applyBorder="1" applyAlignment="1">
      <alignment horizontal="distributed" vertical="center" justifyLastLine="1"/>
    </xf>
    <xf numFmtId="0" fontId="62" fillId="8" borderId="17" xfId="126" applyFont="1" applyFill="1" applyBorder="1" applyAlignment="1">
      <alignment horizontal="distributed" vertical="center" justifyLastLine="1"/>
    </xf>
    <xf numFmtId="0" fontId="62" fillId="8" borderId="12" xfId="126" applyFont="1" applyFill="1" applyBorder="1" applyAlignment="1">
      <alignment horizontal="distributed" vertical="center" justifyLastLine="1"/>
    </xf>
    <xf numFmtId="0" fontId="62" fillId="8" borderId="0" xfId="126" applyFont="1" applyFill="1" applyAlignment="1">
      <alignment horizontal="distributed" vertical="center" justifyLastLine="1"/>
    </xf>
    <xf numFmtId="0" fontId="62" fillId="8" borderId="52" xfId="126" applyFont="1" applyFill="1" applyBorder="1" applyAlignment="1">
      <alignment horizontal="distributed" vertical="center" justifyLastLine="1"/>
    </xf>
    <xf numFmtId="0" fontId="26" fillId="8" borderId="37" xfId="126" applyFont="1" applyFill="1" applyBorder="1" applyAlignment="1">
      <alignment horizontal="distributed" vertical="center" justifyLastLine="1"/>
    </xf>
    <xf numFmtId="0" fontId="62" fillId="8" borderId="22" xfId="126" applyFont="1" applyFill="1" applyBorder="1" applyAlignment="1">
      <alignment horizontal="distributed" vertical="center" justifyLastLine="1"/>
    </xf>
    <xf numFmtId="0" fontId="62" fillId="8" borderId="19" xfId="126" applyFont="1" applyFill="1" applyBorder="1" applyAlignment="1">
      <alignment horizontal="center" vertical="center"/>
    </xf>
    <xf numFmtId="0" fontId="26" fillId="8" borderId="22" xfId="126" applyFont="1" applyFill="1" applyBorder="1" applyAlignment="1">
      <alignment vertical="center"/>
    </xf>
    <xf numFmtId="0" fontId="62" fillId="8" borderId="31" xfId="126" applyFont="1" applyFill="1" applyBorder="1" applyAlignment="1">
      <alignment horizontal="distributed" vertical="center" justifyLastLine="1"/>
    </xf>
    <xf numFmtId="56" fontId="33" fillId="0" borderId="30" xfId="126" quotePrefix="1" applyNumberFormat="1" applyFont="1" applyBorder="1" applyAlignment="1">
      <alignment horizontal="center" vertical="center"/>
    </xf>
    <xf numFmtId="0" fontId="33" fillId="0" borderId="30" xfId="126" quotePrefix="1" applyFont="1" applyBorder="1" applyAlignment="1">
      <alignment horizontal="center" vertical="center"/>
    </xf>
    <xf numFmtId="188" fontId="68" fillId="0" borderId="12" xfId="0" applyNumberFormat="1" applyFont="1" applyBorder="1" applyAlignment="1">
      <alignment horizontal="right" vertical="center"/>
    </xf>
    <xf numFmtId="188" fontId="68" fillId="0" borderId="14" xfId="0" applyNumberFormat="1" applyFont="1" applyBorder="1" applyAlignment="1">
      <alignment horizontal="right" vertical="center"/>
    </xf>
    <xf numFmtId="0" fontId="62" fillId="8" borderId="12" xfId="0" applyFont="1" applyFill="1" applyBorder="1" applyAlignment="1">
      <alignment horizontal="center" vertical="center"/>
    </xf>
    <xf numFmtId="0" fontId="62" fillId="8" borderId="0" xfId="0" applyFont="1" applyFill="1" applyAlignment="1">
      <alignment horizontal="center" vertical="center"/>
    </xf>
    <xf numFmtId="190" fontId="68" fillId="0" borderId="12" xfId="0" applyNumberFormat="1" applyFont="1" applyBorder="1" applyAlignment="1">
      <alignment horizontal="right" vertical="center"/>
    </xf>
    <xf numFmtId="190" fontId="68" fillId="0" borderId="0" xfId="0" applyNumberFormat="1" applyFont="1" applyAlignment="1">
      <alignment horizontal="right" vertical="center"/>
    </xf>
    <xf numFmtId="0" fontId="89" fillId="8" borderId="54" xfId="127" applyFont="1" applyFill="1" applyBorder="1" applyAlignment="1">
      <alignment horizontal="distributed" vertical="center" justifyLastLine="1"/>
    </xf>
    <xf numFmtId="0" fontId="89" fillId="8" borderId="37" xfId="127" applyFont="1" applyFill="1" applyBorder="1" applyAlignment="1">
      <alignment horizontal="distributed" vertical="center" justifyLastLine="1"/>
    </xf>
    <xf numFmtId="0" fontId="89" fillId="8" borderId="28" xfId="127" applyFont="1" applyFill="1" applyBorder="1" applyAlignment="1">
      <alignment horizontal="distributed" vertical="center"/>
    </xf>
    <xf numFmtId="0" fontId="89" fillId="8" borderId="12" xfId="127" applyFont="1" applyFill="1" applyBorder="1" applyAlignment="1">
      <alignment horizontal="distributed" vertical="center"/>
    </xf>
    <xf numFmtId="0" fontId="62" fillId="8" borderId="10" xfId="0" applyFont="1" applyFill="1" applyBorder="1" applyAlignment="1">
      <alignment horizontal="center" vertical="center"/>
    </xf>
    <xf numFmtId="0" fontId="62" fillId="8" borderId="27" xfId="0" applyFont="1" applyFill="1" applyBorder="1" applyAlignment="1">
      <alignment horizontal="center" vertical="center"/>
    </xf>
    <xf numFmtId="0" fontId="62" fillId="8" borderId="20" xfId="0" applyFont="1" applyFill="1" applyBorder="1" applyAlignment="1">
      <alignment horizontal="center" vertical="center"/>
    </xf>
    <xf numFmtId="0" fontId="62" fillId="8" borderId="17" xfId="0" applyFont="1" applyFill="1" applyBorder="1" applyAlignment="1">
      <alignment horizontal="center" vertical="center"/>
    </xf>
    <xf numFmtId="0" fontId="62" fillId="8" borderId="19" xfId="0" applyFont="1" applyFill="1" applyBorder="1" applyAlignment="1">
      <alignment horizontal="center" vertical="center"/>
    </xf>
    <xf numFmtId="0" fontId="65" fillId="0" borderId="30" xfId="0" applyFont="1" applyBorder="1" applyAlignment="1">
      <alignment horizontal="left"/>
    </xf>
    <xf numFmtId="0" fontId="62" fillId="8" borderId="14" xfId="0" applyFont="1" applyFill="1" applyBorder="1" applyAlignment="1">
      <alignment horizontal="center" vertical="center"/>
    </xf>
    <xf numFmtId="188" fontId="30" fillId="0" borderId="10" xfId="0" applyNumberFormat="1" applyFont="1" applyBorder="1" applyAlignment="1">
      <alignment horizontal="right" vertical="center"/>
    </xf>
    <xf numFmtId="188" fontId="30" fillId="0" borderId="27" xfId="0" applyNumberFormat="1" applyFont="1" applyBorder="1" applyAlignment="1">
      <alignment horizontal="right" vertical="center"/>
    </xf>
    <xf numFmtId="190" fontId="30" fillId="0" borderId="10" xfId="0" applyNumberFormat="1" applyFont="1" applyBorder="1" applyAlignment="1">
      <alignment horizontal="right" vertical="center"/>
    </xf>
    <xf numFmtId="190" fontId="30" fillId="0" borderId="23" xfId="0" applyNumberFormat="1" applyFont="1" applyBorder="1" applyAlignment="1">
      <alignment horizontal="right" vertical="center"/>
    </xf>
    <xf numFmtId="190" fontId="30" fillId="0" borderId="27" xfId="0" applyNumberFormat="1" applyFont="1" applyBorder="1" applyAlignment="1">
      <alignment horizontal="right" vertical="center"/>
    </xf>
    <xf numFmtId="0" fontId="36" fillId="0" borderId="0" xfId="0" applyFont="1" applyAlignment="1">
      <alignment horizontal="left"/>
    </xf>
    <xf numFmtId="0" fontId="30" fillId="0" borderId="0" xfId="0" applyFont="1" applyAlignment="1">
      <alignment horizontal="left"/>
    </xf>
    <xf numFmtId="0" fontId="58" fillId="8" borderId="20" xfId="0" applyFont="1" applyFill="1" applyBorder="1" applyAlignment="1">
      <alignment horizontal="distributed" vertical="center" justifyLastLine="1"/>
    </xf>
    <xf numFmtId="0" fontId="58" fillId="8" borderId="12" xfId="0" applyFont="1" applyFill="1" applyBorder="1" applyAlignment="1">
      <alignment horizontal="distributed" vertical="center" justifyLastLine="1"/>
    </xf>
    <xf numFmtId="0" fontId="58" fillId="8" borderId="10" xfId="0" applyFont="1" applyFill="1" applyBorder="1" applyAlignment="1">
      <alignment horizontal="distributed" vertical="center" justifyLastLine="1"/>
    </xf>
    <xf numFmtId="0" fontId="58" fillId="8" borderId="28" xfId="0" applyFont="1" applyFill="1" applyBorder="1" applyAlignment="1">
      <alignment horizontal="distributed" vertical="center" wrapText="1" justifyLastLine="1"/>
    </xf>
    <xf numFmtId="0" fontId="58" fillId="8" borderId="12" xfId="0" applyFont="1" applyFill="1" applyBorder="1" applyAlignment="1">
      <alignment horizontal="distributed" vertical="center" wrapText="1" justifyLastLine="1"/>
    </xf>
    <xf numFmtId="0" fontId="58"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62" fillId="0" borderId="30" xfId="0" applyFont="1" applyBorder="1" applyAlignment="1">
      <alignment horizontal="right"/>
    </xf>
    <xf numFmtId="0" fontId="58" fillId="0" borderId="0" xfId="0" applyFont="1" applyAlignment="1">
      <alignment horizontal="distributed" vertical="center"/>
    </xf>
    <xf numFmtId="0" fontId="58" fillId="8" borderId="28" xfId="0" applyFont="1" applyFill="1" applyBorder="1" applyAlignment="1">
      <alignment horizontal="distributed" vertical="center" justifyLastLine="1"/>
    </xf>
    <xf numFmtId="0" fontId="62" fillId="0" borderId="30" xfId="0" applyFont="1" applyBorder="1" applyAlignment="1">
      <alignment horizontal="right" vertical="center"/>
    </xf>
    <xf numFmtId="0" fontId="110" fillId="0" borderId="0" xfId="0" applyFont="1" applyAlignment="1">
      <alignment horizontal="center" wrapText="1"/>
    </xf>
    <xf numFmtId="37" fontId="33" fillId="0" borderId="0" xfId="135" applyNumberFormat="1" applyFont="1" applyAlignment="1">
      <alignment horizontal="right" vertical="center"/>
    </xf>
    <xf numFmtId="0" fontId="60" fillId="8" borderId="21" xfId="0" applyFont="1" applyFill="1" applyBorder="1" applyAlignment="1">
      <alignment horizontal="center" vertical="center" justifyLastLine="1"/>
    </xf>
    <xf numFmtId="0" fontId="60" fillId="8" borderId="11" xfId="0" applyFont="1" applyFill="1" applyBorder="1" applyAlignment="1">
      <alignment horizontal="center" vertical="center" justifyLastLine="1"/>
    </xf>
    <xf numFmtId="0" fontId="60" fillId="8" borderId="31" xfId="0" applyFont="1" applyFill="1" applyBorder="1" applyAlignment="1">
      <alignment horizontal="center" vertical="center" justifyLastLine="1"/>
    </xf>
    <xf numFmtId="0" fontId="60" fillId="8" borderId="27" xfId="0" applyFont="1" applyFill="1" applyBorder="1" applyAlignment="1">
      <alignment horizontal="center" vertical="center" justifyLastLine="1"/>
    </xf>
    <xf numFmtId="38" fontId="60" fillId="8" borderId="18" xfId="96" applyFont="1" applyFill="1" applyBorder="1" applyAlignment="1">
      <alignment horizontal="center" vertical="center"/>
    </xf>
    <xf numFmtId="38" fontId="60" fillId="8" borderId="13" xfId="96" applyFont="1" applyFill="1" applyBorder="1" applyAlignment="1">
      <alignment horizontal="center" vertical="center"/>
    </xf>
    <xf numFmtId="38" fontId="60" fillId="8" borderId="11" xfId="96" applyFont="1" applyFill="1" applyBorder="1" applyAlignment="1">
      <alignment horizontal="center" vertical="center"/>
    </xf>
    <xf numFmtId="38" fontId="60" fillId="8" borderId="20" xfId="96" applyFont="1" applyFill="1" applyBorder="1" applyAlignment="1">
      <alignment horizontal="center" vertical="center"/>
    </xf>
    <xf numFmtId="38" fontId="60" fillId="8" borderId="12" xfId="96" applyFont="1" applyFill="1" applyBorder="1" applyAlignment="1">
      <alignment horizontal="center" vertical="center"/>
    </xf>
    <xf numFmtId="38" fontId="60" fillId="8" borderId="10" xfId="96" applyFont="1" applyFill="1" applyBorder="1" applyAlignment="1">
      <alignment horizontal="center" vertical="center"/>
    </xf>
    <xf numFmtId="0" fontId="60" fillId="8" borderId="25" xfId="0" applyFont="1" applyFill="1" applyBorder="1" applyAlignment="1">
      <alignment horizontal="center" vertical="center" justifyLastLine="1"/>
    </xf>
    <xf numFmtId="0" fontId="60" fillId="8" borderId="52" xfId="0" applyFont="1" applyFill="1" applyBorder="1" applyAlignment="1">
      <alignment horizontal="center" vertical="center" justifyLastLine="1"/>
    </xf>
    <xf numFmtId="0" fontId="60" fillId="8" borderId="45" xfId="0" applyFont="1" applyFill="1" applyBorder="1" applyAlignment="1">
      <alignment horizontal="center" vertical="center" justifyLastLine="1"/>
    </xf>
    <xf numFmtId="0" fontId="60" fillId="8" borderId="37" xfId="0" applyFont="1" applyFill="1" applyBorder="1" applyAlignment="1">
      <alignment horizontal="center" vertical="center" justifyLastLine="1"/>
    </xf>
    <xf numFmtId="38" fontId="60" fillId="8" borderId="28" xfId="96" applyFont="1" applyFill="1" applyBorder="1" applyAlignment="1">
      <alignment horizontal="center" vertical="center" wrapText="1"/>
    </xf>
    <xf numFmtId="38" fontId="60" fillId="8" borderId="10" xfId="96" applyFont="1" applyFill="1" applyBorder="1" applyAlignment="1">
      <alignment horizontal="center" vertical="center" wrapText="1"/>
    </xf>
    <xf numFmtId="0" fontId="60" fillId="8" borderId="18" xfId="0" applyFont="1" applyFill="1" applyBorder="1" applyAlignment="1">
      <alignment horizontal="distributed" vertical="center" justifyLastLine="1"/>
    </xf>
    <xf numFmtId="0" fontId="60" fillId="8" borderId="11" xfId="0" applyFont="1" applyFill="1" applyBorder="1" applyAlignment="1">
      <alignment horizontal="distributed" vertical="center" justifyLastLine="1"/>
    </xf>
    <xf numFmtId="0" fontId="60" fillId="8" borderId="20" xfId="0" applyFont="1" applyFill="1" applyBorder="1" applyAlignment="1">
      <alignment horizontal="distributed" vertical="center" justifyLastLine="1"/>
    </xf>
    <xf numFmtId="0" fontId="60" fillId="8" borderId="10" xfId="0" applyFont="1" applyFill="1" applyBorder="1" applyAlignment="1">
      <alignment horizontal="distributed" vertical="center" justifyLastLine="1"/>
    </xf>
    <xf numFmtId="0" fontId="107" fillId="0" borderId="0" xfId="0" applyFont="1" applyAlignment="1">
      <alignment horizontal="center"/>
    </xf>
    <xf numFmtId="3" fontId="33" fillId="0" borderId="0" xfId="0" applyNumberFormat="1" applyFont="1" applyAlignment="1">
      <alignment horizontal="right" vertical="center"/>
    </xf>
    <xf numFmtId="0" fontId="60" fillId="8" borderId="26" xfId="0" applyFont="1" applyFill="1" applyBorder="1" applyAlignment="1">
      <alignment horizontal="center" vertical="center"/>
    </xf>
    <xf numFmtId="0" fontId="60" fillId="8" borderId="29" xfId="0" applyFont="1" applyFill="1" applyBorder="1" applyAlignment="1">
      <alignment horizontal="center" vertical="center"/>
    </xf>
    <xf numFmtId="0" fontId="60" fillId="8" borderId="52" xfId="0" applyFont="1" applyFill="1" applyBorder="1" applyAlignment="1">
      <alignment horizontal="distributed" vertical="center" justifyLastLine="1"/>
    </xf>
    <xf numFmtId="0" fontId="60" fillId="8" borderId="45" xfId="0" applyFont="1" applyFill="1" applyBorder="1" applyAlignment="1">
      <alignment horizontal="distributed" vertical="center" justifyLastLine="1"/>
    </xf>
    <xf numFmtId="0" fontId="60" fillId="8" borderId="52" xfId="0" applyFont="1" applyFill="1" applyBorder="1" applyAlignment="1">
      <alignment horizontal="center" vertical="center"/>
    </xf>
    <xf numFmtId="0" fontId="60" fillId="8" borderId="45" xfId="0" applyFont="1" applyFill="1" applyBorder="1" applyAlignment="1">
      <alignment horizontal="center" vertical="center"/>
    </xf>
    <xf numFmtId="179" fontId="28" fillId="0" borderId="0" xfId="0" applyNumberFormat="1" applyFont="1" applyAlignment="1">
      <alignment horizontal="center" vertical="center"/>
    </xf>
    <xf numFmtId="0" fontId="62" fillId="0" borderId="0" xfId="0" applyFont="1" applyAlignment="1">
      <alignment horizontal="left" vertical="center"/>
    </xf>
    <xf numFmtId="0" fontId="62" fillId="0" borderId="22" xfId="126" applyFont="1" applyBorder="1" applyAlignment="1">
      <alignment horizontal="left" vertical="center"/>
    </xf>
    <xf numFmtId="0" fontId="62" fillId="0" borderId="0" xfId="126" applyFont="1" applyAlignment="1">
      <alignment horizontal="left" vertical="center"/>
    </xf>
    <xf numFmtId="0" fontId="93" fillId="0" borderId="30" xfId="0" applyFont="1" applyBorder="1" applyAlignment="1">
      <alignment horizontal="left"/>
    </xf>
    <xf numFmtId="0" fontId="60" fillId="8" borderId="23" xfId="0" applyFont="1" applyFill="1" applyBorder="1" applyAlignment="1">
      <alignment horizontal="distributed" vertical="center"/>
    </xf>
    <xf numFmtId="0" fontId="60" fillId="8" borderId="27" xfId="0" applyFont="1" applyFill="1" applyBorder="1" applyAlignment="1">
      <alignment horizontal="distributed" vertical="center"/>
    </xf>
    <xf numFmtId="0" fontId="60" fillId="8" borderId="37" xfId="0" applyFont="1" applyFill="1" applyBorder="1" applyAlignment="1">
      <alignment horizontal="distributed" vertical="center" justifyLastLine="1"/>
    </xf>
    <xf numFmtId="0" fontId="60" fillId="8" borderId="37" xfId="0" applyFont="1" applyFill="1" applyBorder="1" applyAlignment="1">
      <alignment horizontal="center" vertical="center"/>
    </xf>
    <xf numFmtId="0" fontId="62" fillId="0" borderId="0" xfId="0" quotePrefix="1" applyFont="1" applyAlignment="1">
      <alignment horizontal="center" vertical="center"/>
    </xf>
    <xf numFmtId="0" fontId="62" fillId="0" borderId="14" xfId="0" quotePrefix="1" applyFont="1" applyBorder="1" applyAlignment="1">
      <alignment horizontal="center" vertical="center"/>
    </xf>
    <xf numFmtId="0" fontId="60" fillId="8" borderId="17" xfId="0" applyFont="1" applyFill="1" applyBorder="1" applyAlignment="1">
      <alignment horizontal="distributed" vertical="center"/>
    </xf>
    <xf numFmtId="0" fontId="60" fillId="8" borderId="19" xfId="0" applyFont="1" applyFill="1" applyBorder="1" applyAlignment="1">
      <alignment horizontal="distributed" vertical="center"/>
    </xf>
    <xf numFmtId="0" fontId="67" fillId="0" borderId="30" xfId="0" applyFont="1" applyBorder="1" applyAlignment="1">
      <alignment horizontal="right"/>
    </xf>
    <xf numFmtId="0" fontId="64" fillId="0" borderId="30" xfId="139" applyFont="1" applyBorder="1" applyAlignment="1">
      <alignment horizontal="right"/>
    </xf>
    <xf numFmtId="0" fontId="62" fillId="8" borderId="20" xfId="139" applyFont="1" applyFill="1" applyBorder="1" applyAlignment="1">
      <alignment horizontal="distributed" vertical="center" justifyLastLine="1"/>
    </xf>
    <xf numFmtId="0" fontId="62" fillId="8" borderId="12" xfId="139" applyFont="1" applyFill="1" applyBorder="1" applyAlignment="1">
      <alignment horizontal="distributed" vertical="center" justifyLastLine="1"/>
    </xf>
    <xf numFmtId="0" fontId="62" fillId="8" borderId="10" xfId="139" applyFont="1" applyFill="1" applyBorder="1" applyAlignment="1">
      <alignment horizontal="distributed" vertical="center" justifyLastLine="1"/>
    </xf>
    <xf numFmtId="0" fontId="62" fillId="8" borderId="18" xfId="139" applyFont="1" applyFill="1" applyBorder="1" applyAlignment="1">
      <alignment horizontal="distributed" vertical="center" justifyLastLine="1"/>
    </xf>
    <xf numFmtId="0" fontId="62" fillId="8" borderId="13" xfId="139" applyFont="1" applyFill="1" applyBorder="1" applyAlignment="1">
      <alignment horizontal="distributed" vertical="center" justifyLastLine="1"/>
    </xf>
    <xf numFmtId="0" fontId="26" fillId="8" borderId="11" xfId="0" applyFont="1" applyFill="1" applyBorder="1" applyAlignment="1">
      <alignment horizontal="distributed" vertical="center" justifyLastLine="1"/>
    </xf>
    <xf numFmtId="0" fontId="26" fillId="8" borderId="10" xfId="0" applyFont="1" applyFill="1" applyBorder="1" applyAlignment="1">
      <alignment horizontal="distributed" vertical="center" justifyLastLine="1"/>
    </xf>
    <xf numFmtId="0" fontId="61" fillId="8" borderId="21" xfId="139" applyFont="1" applyFill="1" applyBorder="1" applyAlignment="1">
      <alignment horizontal="distributed" vertical="center" wrapText="1" justifyLastLine="1"/>
    </xf>
    <xf numFmtId="0" fontId="61" fillId="8" borderId="11" xfId="139" applyFont="1" applyFill="1" applyBorder="1" applyAlignment="1">
      <alignment horizontal="distributed" vertical="center" justifyLastLine="1"/>
    </xf>
    <xf numFmtId="0" fontId="37" fillId="0" borderId="0" xfId="138" applyFont="1" applyAlignment="1">
      <alignment horizontal="left"/>
    </xf>
    <xf numFmtId="0" fontId="29" fillId="0" borderId="0" xfId="138" applyFont="1"/>
    <xf numFmtId="0" fontId="94" fillId="0" borderId="0" xfId="0" applyFont="1"/>
    <xf numFmtId="0" fontId="58" fillId="8" borderId="18" xfId="131" applyFont="1" applyFill="1" applyBorder="1" applyAlignment="1">
      <alignment horizontal="center" vertical="center"/>
    </xf>
    <xf numFmtId="0" fontId="58" fillId="8" borderId="13" xfId="131" applyFont="1" applyFill="1" applyBorder="1" applyAlignment="1">
      <alignment horizontal="center" vertical="center"/>
    </xf>
    <xf numFmtId="0" fontId="58" fillId="8" borderId="11" xfId="131" applyFont="1" applyFill="1" applyBorder="1" applyAlignment="1">
      <alignment horizontal="center" vertical="center"/>
    </xf>
    <xf numFmtId="0" fontId="58" fillId="8" borderId="20" xfId="131" applyFont="1" applyFill="1" applyBorder="1" applyAlignment="1">
      <alignment horizontal="center" vertical="center"/>
    </xf>
    <xf numFmtId="0" fontId="58" fillId="8" borderId="12" xfId="131" applyFont="1" applyFill="1" applyBorder="1" applyAlignment="1">
      <alignment horizontal="center" vertical="center"/>
    </xf>
    <xf numFmtId="0" fontId="58" fillId="8" borderId="10" xfId="131" applyFont="1" applyFill="1" applyBorder="1" applyAlignment="1">
      <alignment horizontal="center" vertical="center"/>
    </xf>
    <xf numFmtId="0" fontId="58" fillId="8" borderId="21" xfId="131" applyFont="1" applyFill="1" applyBorder="1" applyAlignment="1">
      <alignment horizontal="distributed" vertical="center" justifyLastLine="1"/>
    </xf>
    <xf numFmtId="0" fontId="58" fillId="8" borderId="11" xfId="131" applyFont="1" applyFill="1" applyBorder="1" applyAlignment="1">
      <alignment horizontal="distributed" vertical="center" justifyLastLine="1"/>
    </xf>
    <xf numFmtId="0" fontId="58" fillId="8" borderId="28" xfId="131" applyFont="1" applyFill="1" applyBorder="1" applyAlignment="1">
      <alignment horizontal="center" vertical="center" justifyLastLine="1"/>
    </xf>
    <xf numFmtId="0" fontId="58" fillId="8" borderId="10" xfId="131" applyFont="1" applyFill="1" applyBorder="1" applyAlignment="1">
      <alignment horizontal="center" vertical="center" justifyLastLine="1"/>
    </xf>
    <xf numFmtId="188" fontId="33" fillId="0" borderId="12" xfId="135" applyNumberFormat="1" applyFont="1" applyBorder="1" applyAlignment="1">
      <alignment horizontal="right" vertical="center" shrinkToFit="1"/>
    </xf>
    <xf numFmtId="188" fontId="33" fillId="0" borderId="0" xfId="0" applyNumberFormat="1" applyFont="1" applyAlignment="1">
      <alignment vertical="center" shrinkToFit="1"/>
    </xf>
    <xf numFmtId="0" fontId="60" fillId="0" borderId="0" xfId="143" quotePrefix="1" applyFont="1" applyAlignment="1">
      <alignment horizontal="left" vertical="center"/>
    </xf>
    <xf numFmtId="0" fontId="60" fillId="0" borderId="14" xfId="143" quotePrefix="1" applyFont="1" applyBorder="1" applyAlignment="1">
      <alignment horizontal="left" vertical="center"/>
    </xf>
    <xf numFmtId="0" fontId="62" fillId="0" borderId="23" xfId="143" quotePrefix="1" applyFont="1" applyBorder="1" applyAlignment="1">
      <alignment horizontal="left" vertical="center"/>
    </xf>
    <xf numFmtId="0" fontId="62" fillId="0" borderId="27" xfId="143" quotePrefix="1" applyFont="1" applyBorder="1" applyAlignment="1">
      <alignment horizontal="left" vertical="center"/>
    </xf>
    <xf numFmtId="188" fontId="33" fillId="0" borderId="10" xfId="135" applyNumberFormat="1" applyFont="1" applyBorder="1" applyAlignment="1">
      <alignment horizontal="right" vertical="center"/>
    </xf>
    <xf numFmtId="188" fontId="33" fillId="0" borderId="27" xfId="135" applyNumberFormat="1" applyFont="1" applyBorder="1" applyAlignment="1">
      <alignment horizontal="right" vertical="center"/>
    </xf>
    <xf numFmtId="188" fontId="33" fillId="0" borderId="12" xfId="0" applyNumberFormat="1" applyFont="1" applyBorder="1" applyAlignment="1">
      <alignment horizontal="right" vertical="center" shrinkToFit="1"/>
    </xf>
    <xf numFmtId="188" fontId="33" fillId="0" borderId="0" xfId="0" applyNumberFormat="1" applyFont="1" applyAlignment="1">
      <alignment horizontal="right" vertical="center" shrinkToFit="1"/>
    </xf>
    <xf numFmtId="188" fontId="33" fillId="0" borderId="50" xfId="0" applyNumberFormat="1" applyFont="1" applyBorder="1" applyAlignment="1">
      <alignment horizontal="right" vertical="center" shrinkToFit="1"/>
    </xf>
    <xf numFmtId="0" fontId="29" fillId="0" borderId="0" xfId="143" applyFont="1" applyAlignment="1">
      <alignment horizontal="left"/>
    </xf>
    <xf numFmtId="188" fontId="33" fillId="0" borderId="0" xfId="135" applyNumberFormat="1" applyFont="1" applyAlignment="1">
      <alignment horizontal="right" vertical="center" shrinkToFit="1"/>
    </xf>
    <xf numFmtId="188" fontId="33" fillId="0" borderId="12" xfId="135" quotePrefix="1" applyNumberFormat="1" applyFont="1" applyBorder="1" applyAlignment="1">
      <alignment horizontal="right" vertical="center" shrinkToFit="1"/>
    </xf>
    <xf numFmtId="188" fontId="33" fillId="0" borderId="14" xfId="135" applyNumberFormat="1" applyFont="1" applyBorder="1" applyAlignment="1">
      <alignment horizontal="right" vertical="center" shrinkToFit="1"/>
    </xf>
    <xf numFmtId="41" fontId="33" fillId="0" borderId="12" xfId="0" quotePrefix="1" applyNumberFormat="1" applyFont="1" applyBorder="1" applyAlignment="1">
      <alignment horizontal="right" vertical="center" shrinkToFit="1"/>
    </xf>
    <xf numFmtId="41" fontId="33" fillId="0" borderId="14" xfId="0" applyNumberFormat="1" applyFont="1" applyBorder="1" applyAlignment="1">
      <alignment horizontal="right" vertical="center" shrinkToFit="1"/>
    </xf>
    <xf numFmtId="188" fontId="33" fillId="0" borderId="14" xfId="0" applyNumberFormat="1" applyFont="1" applyBorder="1" applyAlignment="1">
      <alignment horizontal="right" vertical="center" shrinkToFit="1"/>
    </xf>
    <xf numFmtId="0" fontId="60" fillId="0" borderId="0" xfId="143" applyFont="1" applyAlignment="1">
      <alignment horizontal="distributed" vertical="center"/>
    </xf>
    <xf numFmtId="0" fontId="60" fillId="0" borderId="14" xfId="143" applyFont="1" applyBorder="1" applyAlignment="1">
      <alignment horizontal="distributed" vertical="center"/>
    </xf>
    <xf numFmtId="41" fontId="33" fillId="0" borderId="12" xfId="135" quotePrefix="1" applyNumberFormat="1" applyFont="1" applyBorder="1" applyAlignment="1">
      <alignment horizontal="right" vertical="center" shrinkToFit="1"/>
    </xf>
    <xf numFmtId="41" fontId="33" fillId="0" borderId="14" xfId="135" applyNumberFormat="1" applyFont="1" applyBorder="1" applyAlignment="1">
      <alignment horizontal="right" vertical="center" shrinkToFit="1"/>
    </xf>
    <xf numFmtId="41" fontId="33" fillId="0" borderId="0" xfId="135" applyNumberFormat="1" applyFont="1" applyAlignment="1">
      <alignment horizontal="right" vertical="center" shrinkToFit="1"/>
    </xf>
    <xf numFmtId="0" fontId="36" fillId="0" borderId="30" xfId="143" applyFont="1" applyBorder="1" applyAlignment="1">
      <alignment horizontal="left"/>
    </xf>
    <xf numFmtId="0" fontId="36" fillId="0" borderId="30" xfId="130" applyFont="1" applyBorder="1"/>
    <xf numFmtId="0" fontId="2" fillId="0" borderId="30" xfId="0" applyFont="1" applyBorder="1"/>
    <xf numFmtId="0" fontId="60" fillId="8" borderId="28" xfId="130" applyFont="1" applyFill="1" applyBorder="1" applyAlignment="1">
      <alignment horizontal="center" vertical="center"/>
    </xf>
    <xf numFmtId="0" fontId="60" fillId="8" borderId="12" xfId="130" applyFont="1" applyFill="1" applyBorder="1" applyAlignment="1">
      <alignment horizontal="center" vertical="center"/>
    </xf>
    <xf numFmtId="0" fontId="60" fillId="8" borderId="10" xfId="130" applyFont="1" applyFill="1" applyBorder="1" applyAlignment="1">
      <alignment horizontal="center" vertical="center"/>
    </xf>
    <xf numFmtId="0" fontId="60" fillId="8" borderId="21" xfId="130" applyFont="1" applyFill="1" applyBorder="1" applyAlignment="1">
      <alignment horizontal="center" vertical="center" wrapText="1" justifyLastLine="1"/>
    </xf>
    <xf numFmtId="0" fontId="60" fillId="8" borderId="11" xfId="130" applyFont="1" applyFill="1" applyBorder="1" applyAlignment="1">
      <alignment horizontal="center" vertical="center" wrapText="1" justifyLastLine="1"/>
    </xf>
    <xf numFmtId="0" fontId="62" fillId="0" borderId="0" xfId="130" applyFont="1" applyAlignment="1">
      <alignment horizontal="left" vertical="center"/>
    </xf>
    <xf numFmtId="0" fontId="60" fillId="8" borderId="52" xfId="130" applyFont="1" applyFill="1" applyBorder="1" applyAlignment="1">
      <alignment horizontal="center" vertical="center"/>
    </xf>
    <xf numFmtId="0" fontId="60" fillId="8" borderId="37" xfId="130" applyFont="1" applyFill="1" applyBorder="1" applyAlignment="1">
      <alignment horizontal="center" vertical="center"/>
    </xf>
    <xf numFmtId="0" fontId="60" fillId="8" borderId="26" xfId="130" applyFont="1" applyFill="1" applyBorder="1" applyAlignment="1">
      <alignment horizontal="center" vertical="center"/>
    </xf>
    <xf numFmtId="0" fontId="60" fillId="8" borderId="24" xfId="130" applyFont="1" applyFill="1" applyBorder="1" applyAlignment="1">
      <alignment horizontal="center" vertical="center"/>
    </xf>
    <xf numFmtId="0" fontId="2" fillId="8" borderId="24" xfId="0" applyFont="1" applyFill="1" applyBorder="1" applyAlignment="1">
      <alignment horizontal="center" vertical="center"/>
    </xf>
    <xf numFmtId="0" fontId="2" fillId="8" borderId="29" xfId="0" applyFont="1" applyFill="1" applyBorder="1" applyAlignment="1">
      <alignment horizontal="center" vertical="center"/>
    </xf>
    <xf numFmtId="0" fontId="58" fillId="8" borderId="28" xfId="130" applyFont="1" applyFill="1" applyBorder="1" applyAlignment="1">
      <alignment horizontal="center" vertical="center" textRotation="255"/>
    </xf>
    <xf numFmtId="0" fontId="58" fillId="8" borderId="12" xfId="130" applyFont="1" applyFill="1" applyBorder="1" applyAlignment="1">
      <alignment horizontal="center" vertical="center" textRotation="255"/>
    </xf>
    <xf numFmtId="0" fontId="58" fillId="8" borderId="10" xfId="130" applyFont="1" applyFill="1" applyBorder="1" applyAlignment="1">
      <alignment horizontal="center" vertical="center" textRotation="255"/>
    </xf>
    <xf numFmtId="0" fontId="60" fillId="8" borderId="21" xfId="130" applyFont="1" applyFill="1" applyBorder="1" applyAlignment="1">
      <alignment horizontal="center" vertical="center" justifyLastLine="1"/>
    </xf>
    <xf numFmtId="0" fontId="60" fillId="8" borderId="11" xfId="130" applyFont="1" applyFill="1" applyBorder="1" applyAlignment="1">
      <alignment horizontal="center" vertical="center" justifyLastLine="1"/>
    </xf>
    <xf numFmtId="0" fontId="98" fillId="8" borderId="21" xfId="130" applyFont="1" applyFill="1" applyBorder="1" applyAlignment="1">
      <alignment horizontal="center" vertical="center" wrapText="1" justifyLastLine="1"/>
    </xf>
    <xf numFmtId="0" fontId="98" fillId="8" borderId="11" xfId="130" applyFont="1" applyFill="1" applyBorder="1" applyAlignment="1">
      <alignment horizontal="center" vertical="center" wrapText="1" justifyLastLine="1"/>
    </xf>
    <xf numFmtId="188" fontId="33" fillId="0" borderId="12" xfId="0" quotePrefix="1" applyNumberFormat="1" applyFont="1" applyBorder="1" applyAlignment="1">
      <alignment horizontal="right" vertical="center" shrinkToFit="1"/>
    </xf>
    <xf numFmtId="41" fontId="33" fillId="0" borderId="12" xfId="0" applyNumberFormat="1" applyFont="1" applyBorder="1" applyAlignment="1">
      <alignment horizontal="right" vertical="center" shrinkToFit="1"/>
    </xf>
    <xf numFmtId="41" fontId="33" fillId="0" borderId="0" xfId="0" applyNumberFormat="1" applyFont="1" applyAlignment="1">
      <alignment horizontal="right" vertical="center" shrinkToFit="1"/>
    </xf>
    <xf numFmtId="41" fontId="33" fillId="0" borderId="50" xfId="0" applyNumberFormat="1" applyFont="1" applyBorder="1" applyAlignment="1">
      <alignment horizontal="right" vertical="center" shrinkToFit="1"/>
    </xf>
    <xf numFmtId="0" fontId="60" fillId="8" borderId="17" xfId="143" applyFont="1" applyFill="1" applyBorder="1" applyAlignment="1">
      <alignment horizontal="distributed" vertical="center" justifyLastLine="1"/>
    </xf>
    <xf numFmtId="0" fontId="60" fillId="8" borderId="19" xfId="143" applyFont="1" applyFill="1" applyBorder="1" applyAlignment="1">
      <alignment horizontal="distributed" vertical="center" justifyLastLine="1"/>
    </xf>
    <xf numFmtId="0" fontId="60" fillId="8" borderId="23" xfId="143" applyFont="1" applyFill="1" applyBorder="1" applyAlignment="1">
      <alignment horizontal="distributed" vertical="center" justifyLastLine="1"/>
    </xf>
    <xf numFmtId="0" fontId="60" fillId="8" borderId="27" xfId="143" applyFont="1" applyFill="1" applyBorder="1" applyAlignment="1">
      <alignment horizontal="distributed" vertical="center" justifyLastLine="1"/>
    </xf>
    <xf numFmtId="0" fontId="60" fillId="8" borderId="52" xfId="143" applyFont="1" applyFill="1" applyBorder="1" applyAlignment="1">
      <alignment horizontal="distributed" vertical="center" justifyLastLine="1"/>
    </xf>
    <xf numFmtId="0" fontId="60" fillId="8" borderId="37" xfId="143" applyFont="1" applyFill="1" applyBorder="1" applyAlignment="1">
      <alignment horizontal="distributed" vertical="center" justifyLastLine="1"/>
    </xf>
    <xf numFmtId="0" fontId="60" fillId="8" borderId="55" xfId="143" applyFont="1" applyFill="1" applyBorder="1" applyAlignment="1">
      <alignment horizontal="distributed" vertical="center" justifyLastLine="1"/>
    </xf>
    <xf numFmtId="0" fontId="60" fillId="8" borderId="26" xfId="143" applyFont="1" applyFill="1" applyBorder="1" applyAlignment="1">
      <alignment horizontal="distributed" vertical="center" justifyLastLine="1"/>
    </xf>
    <xf numFmtId="0" fontId="60" fillId="8" borderId="24" xfId="143" applyFont="1" applyFill="1" applyBorder="1" applyAlignment="1">
      <alignment horizontal="distributed" vertical="center" justifyLastLine="1"/>
    </xf>
    <xf numFmtId="0" fontId="60" fillId="8" borderId="56" xfId="143" applyFont="1" applyFill="1" applyBorder="1" applyAlignment="1">
      <alignment horizontal="distributed" vertical="center" justifyLastLine="1"/>
    </xf>
    <xf numFmtId="0" fontId="60" fillId="8" borderId="12" xfId="143" applyFont="1" applyFill="1" applyBorder="1" applyAlignment="1">
      <alignment horizontal="distributed" vertical="center" justifyLastLine="1"/>
    </xf>
    <xf numFmtId="0" fontId="60" fillId="8" borderId="14" xfId="143" applyFont="1" applyFill="1" applyBorder="1" applyAlignment="1">
      <alignment horizontal="distributed" vertical="center" justifyLastLine="1"/>
    </xf>
    <xf numFmtId="0" fontId="67" fillId="0" borderId="30" xfId="143" applyFont="1" applyBorder="1" applyAlignment="1">
      <alignment horizontal="center"/>
    </xf>
    <xf numFmtId="0" fontId="31" fillId="0" borderId="0" xfId="143" applyFont="1" applyAlignment="1">
      <alignment horizontal="center" vertical="center"/>
    </xf>
    <xf numFmtId="0" fontId="60" fillId="0" borderId="30" xfId="140" applyFont="1" applyBorder="1" applyAlignment="1">
      <alignment horizontal="right"/>
    </xf>
    <xf numFmtId="0" fontId="65" fillId="0" borderId="30" xfId="140" applyFont="1" applyBorder="1" applyAlignment="1">
      <alignment horizontal="right"/>
    </xf>
    <xf numFmtId="0" fontId="60" fillId="0" borderId="0" xfId="140" applyFont="1" applyAlignment="1">
      <alignment horizontal="left" vertical="center"/>
    </xf>
    <xf numFmtId="0" fontId="58" fillId="8" borderId="52" xfId="134" applyFont="1" applyFill="1" applyBorder="1" applyAlignment="1">
      <alignment horizontal="distributed" vertical="center" justifyLastLine="1"/>
    </xf>
    <xf numFmtId="0" fontId="58" fillId="8" borderId="45" xfId="134" applyFont="1" applyFill="1" applyBorder="1" applyAlignment="1">
      <alignment horizontal="distributed" vertical="center" justifyLastLine="1"/>
    </xf>
    <xf numFmtId="0" fontId="31" fillId="0" borderId="30" xfId="134" applyFont="1" applyBorder="1" applyAlignment="1">
      <alignment horizontal="left"/>
    </xf>
    <xf numFmtId="0" fontId="58" fillId="8" borderId="21" xfId="140" applyFont="1" applyFill="1" applyBorder="1" applyAlignment="1">
      <alignment horizontal="center" vertical="center" justifyLastLine="1"/>
    </xf>
    <xf numFmtId="0" fontId="58" fillId="8" borderId="11" xfId="140" applyFont="1" applyFill="1" applyBorder="1" applyAlignment="1">
      <alignment horizontal="center" vertical="center" justifyLastLine="1"/>
    </xf>
    <xf numFmtId="0" fontId="58" fillId="8" borderId="37" xfId="134" applyFont="1" applyFill="1" applyBorder="1" applyAlignment="1">
      <alignment horizontal="distributed" vertical="center" justifyLastLine="1"/>
    </xf>
    <xf numFmtId="0" fontId="58" fillId="8" borderId="20" xfId="140" applyFont="1" applyFill="1" applyBorder="1" applyAlignment="1">
      <alignment horizontal="distributed" vertical="center"/>
    </xf>
    <xf numFmtId="0" fontId="58" fillId="8" borderId="12" xfId="140" applyFont="1" applyFill="1" applyBorder="1" applyAlignment="1">
      <alignment horizontal="distributed" vertical="center"/>
    </xf>
    <xf numFmtId="0" fontId="60" fillId="0" borderId="30" xfId="134" applyFont="1" applyBorder="1" applyAlignment="1">
      <alignment horizontal="right"/>
    </xf>
    <xf numFmtId="0" fontId="30" fillId="0" borderId="0" xfId="134" applyFont="1" applyAlignment="1">
      <alignment horizontal="left"/>
    </xf>
    <xf numFmtId="0" fontId="58" fillId="8" borderId="18" xfId="140" applyFont="1" applyFill="1" applyBorder="1" applyAlignment="1">
      <alignment horizontal="distributed" vertical="center"/>
    </xf>
    <xf numFmtId="0" fontId="58" fillId="8" borderId="13" xfId="140" applyFont="1" applyFill="1" applyBorder="1" applyAlignment="1">
      <alignment horizontal="distributed" vertical="center"/>
    </xf>
    <xf numFmtId="0" fontId="58" fillId="8" borderId="20" xfId="0" applyFont="1" applyFill="1" applyBorder="1" applyAlignment="1">
      <alignment horizontal="center" vertical="center"/>
    </xf>
    <xf numFmtId="0" fontId="60" fillId="0" borderId="22" xfId="140" applyFont="1" applyBorder="1" applyAlignment="1">
      <alignment horizontal="left" vertical="center"/>
    </xf>
    <xf numFmtId="0" fontId="58" fillId="8" borderId="21" xfId="140" applyFont="1" applyFill="1" applyBorder="1" applyAlignment="1">
      <alignment horizontal="center" vertical="center" wrapText="1" justifyLastLine="1"/>
    </xf>
    <xf numFmtId="0" fontId="58" fillId="8" borderId="11" xfId="140" applyFont="1" applyFill="1" applyBorder="1" applyAlignment="1">
      <alignment horizontal="center" vertical="center" wrapText="1" justifyLastLine="1"/>
    </xf>
    <xf numFmtId="0" fontId="58" fillId="8" borderId="17" xfId="140" applyFont="1" applyFill="1" applyBorder="1" applyAlignment="1">
      <alignment horizontal="distributed" vertical="center"/>
    </xf>
    <xf numFmtId="0" fontId="2" fillId="8" borderId="0" xfId="0" applyFont="1" applyFill="1" applyAlignment="1">
      <alignment horizontal="distributed" vertical="center"/>
    </xf>
    <xf numFmtId="0" fontId="28" fillId="0" borderId="0" xfId="133" applyFont="1" applyAlignment="1">
      <alignment horizontal="center" vertical="center"/>
    </xf>
    <xf numFmtId="0" fontId="60" fillId="8" borderId="17" xfId="133" applyFont="1" applyFill="1" applyBorder="1" applyAlignment="1">
      <alignment horizontal="distributed" vertical="center"/>
    </xf>
    <xf numFmtId="0" fontId="60" fillId="8" borderId="19" xfId="133" applyFont="1" applyFill="1" applyBorder="1" applyAlignment="1">
      <alignment horizontal="distributed" vertical="center"/>
    </xf>
    <xf numFmtId="0" fontId="60" fillId="8" borderId="23" xfId="133" applyFont="1" applyFill="1" applyBorder="1" applyAlignment="1">
      <alignment horizontal="distributed" vertical="center"/>
    </xf>
    <xf numFmtId="0" fontId="60" fillId="8" borderId="27" xfId="133" applyFont="1" applyFill="1" applyBorder="1" applyAlignment="1">
      <alignment horizontal="distributed" vertical="center"/>
    </xf>
    <xf numFmtId="0" fontId="60" fillId="8" borderId="52" xfId="134" applyFont="1" applyFill="1" applyBorder="1" applyAlignment="1">
      <alignment horizontal="distributed" vertical="center" justifyLastLine="1"/>
    </xf>
    <xf numFmtId="0" fontId="60" fillId="8" borderId="37" xfId="134" applyFont="1" applyFill="1" applyBorder="1" applyAlignment="1">
      <alignment horizontal="distributed" vertical="center" justifyLastLine="1"/>
    </xf>
    <xf numFmtId="0" fontId="101" fillId="8" borderId="37" xfId="0" applyFont="1" applyFill="1" applyBorder="1" applyAlignment="1">
      <alignment horizontal="distributed" vertical="center" justifyLastLine="1"/>
    </xf>
    <xf numFmtId="0" fontId="67" fillId="0" borderId="30" xfId="133" applyFont="1" applyBorder="1" applyAlignment="1">
      <alignment horizontal="right"/>
    </xf>
    <xf numFmtId="0" fontId="65" fillId="0" borderId="30" xfId="133" applyFont="1" applyBorder="1" applyAlignment="1">
      <alignment horizontal="right"/>
    </xf>
    <xf numFmtId="0" fontId="93" fillId="0" borderId="30" xfId="133" applyFont="1" applyBorder="1" applyAlignment="1">
      <alignment horizontal="left"/>
    </xf>
    <xf numFmtId="0" fontId="60" fillId="8" borderId="45" xfId="134" applyFont="1" applyFill="1" applyBorder="1" applyAlignment="1">
      <alignment horizontal="distributed" vertical="center" justifyLastLine="1"/>
    </xf>
    <xf numFmtId="0" fontId="60" fillId="8" borderId="52" xfId="134" applyFont="1" applyFill="1" applyBorder="1" applyAlignment="1">
      <alignment horizontal="distributed" vertical="center"/>
    </xf>
    <xf numFmtId="0" fontId="60" fillId="8" borderId="37" xfId="134" applyFont="1" applyFill="1" applyBorder="1" applyAlignment="1">
      <alignment horizontal="distributed" vertical="center"/>
    </xf>
    <xf numFmtId="0" fontId="60" fillId="8" borderId="45" xfId="134" applyFont="1" applyFill="1" applyBorder="1" applyAlignment="1">
      <alignment horizontal="distributed" vertical="center"/>
    </xf>
    <xf numFmtId="0" fontId="62" fillId="0" borderId="0" xfId="0" quotePrefix="1" applyFont="1" applyAlignment="1">
      <alignment vertical="center"/>
    </xf>
    <xf numFmtId="0" fontId="62" fillId="0" borderId="14" xfId="0" quotePrefix="1" applyFont="1" applyBorder="1" applyAlignment="1">
      <alignment vertical="center"/>
    </xf>
    <xf numFmtId="0" fontId="60" fillId="8" borderId="52" xfId="133" applyFont="1" applyFill="1" applyBorder="1" applyAlignment="1">
      <alignment horizontal="distributed" vertical="center" justifyLastLine="1"/>
    </xf>
    <xf numFmtId="0" fontId="60" fillId="8" borderId="37" xfId="133" applyFont="1" applyFill="1" applyBorder="1" applyAlignment="1">
      <alignment horizontal="distributed" vertical="center" justifyLastLine="1"/>
    </xf>
    <xf numFmtId="0" fontId="60" fillId="8" borderId="45" xfId="133" applyFont="1" applyFill="1" applyBorder="1" applyAlignment="1">
      <alignment horizontal="distributed" vertical="center" justifyLastLine="1"/>
    </xf>
    <xf numFmtId="0" fontId="62" fillId="0" borderId="0" xfId="0" quotePrefix="1" applyFont="1" applyAlignment="1">
      <alignment horizontal="left" vertical="center"/>
    </xf>
    <xf numFmtId="0" fontId="62" fillId="0" borderId="14" xfId="0" quotePrefix="1" applyFont="1" applyBorder="1" applyAlignment="1">
      <alignment horizontal="left" vertical="center"/>
    </xf>
    <xf numFmtId="0" fontId="58" fillId="0" borderId="22" xfId="135" applyFont="1" applyBorder="1" applyAlignment="1">
      <alignment horizontal="left" vertical="center"/>
    </xf>
    <xf numFmtId="0" fontId="62" fillId="0" borderId="23" xfId="0" quotePrefix="1" applyFont="1" applyBorder="1" applyAlignment="1">
      <alignment horizontal="center" vertical="center"/>
    </xf>
    <xf numFmtId="0" fontId="62" fillId="0" borderId="27" xfId="0" quotePrefix="1" applyFont="1" applyBorder="1" applyAlignment="1">
      <alignment horizontal="center" vertical="center"/>
    </xf>
    <xf numFmtId="0" fontId="63" fillId="0" borderId="30" xfId="140" applyFont="1" applyBorder="1" applyAlignment="1">
      <alignment horizontal="right"/>
    </xf>
    <xf numFmtId="0" fontId="60" fillId="8" borderId="5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16" xfId="137" applyFont="1" applyFill="1" applyBorder="1" applyAlignment="1">
      <alignment horizontal="distributed" vertical="center" justifyLastLine="1"/>
    </xf>
    <xf numFmtId="0" fontId="60" fillId="8" borderId="0" xfId="137" applyFont="1" applyFill="1" applyAlignment="1">
      <alignment horizontal="distributed" vertical="center" justifyLastLine="1"/>
    </xf>
    <xf numFmtId="0" fontId="60" fillId="8" borderId="36" xfId="137" applyFont="1" applyFill="1" applyBorder="1" applyAlignment="1">
      <alignment horizontal="distributed" vertical="center" justifyLastLine="1"/>
    </xf>
    <xf numFmtId="0" fontId="60" fillId="8" borderId="23" xfId="137" applyFont="1" applyFill="1" applyBorder="1" applyAlignment="1">
      <alignment horizontal="distributed" vertical="center" justifyLastLine="1"/>
    </xf>
    <xf numFmtId="0" fontId="60" fillId="8" borderId="28" xfId="137" applyFont="1" applyFill="1" applyBorder="1" applyAlignment="1">
      <alignment horizontal="distributed" vertical="center" justifyLastLine="1"/>
    </xf>
    <xf numFmtId="0" fontId="60" fillId="8" borderId="22" xfId="137" applyFont="1" applyFill="1" applyBorder="1" applyAlignment="1">
      <alignment horizontal="distributed" vertical="center" justifyLastLine="1"/>
    </xf>
    <xf numFmtId="0" fontId="60" fillId="8" borderId="10" xfId="137" applyFont="1" applyFill="1" applyBorder="1" applyAlignment="1">
      <alignment horizontal="distributed" vertical="center" justifyLastLine="1"/>
    </xf>
    <xf numFmtId="0" fontId="90" fillId="0" borderId="30" xfId="137" applyFont="1" applyBorder="1"/>
    <xf numFmtId="0" fontId="102" fillId="0" borderId="30" xfId="0" applyFont="1" applyBorder="1"/>
    <xf numFmtId="0" fontId="60" fillId="8" borderId="20" xfId="137" applyFont="1" applyFill="1" applyBorder="1" applyAlignment="1">
      <alignment horizontal="distributed" vertical="center" wrapText="1" justifyLastLine="1"/>
    </xf>
    <xf numFmtId="0" fontId="60" fillId="8" borderId="12" xfId="137" applyFont="1" applyFill="1" applyBorder="1" applyAlignment="1">
      <alignment horizontal="distributed" vertical="center" wrapText="1" justifyLastLine="1"/>
    </xf>
    <xf numFmtId="0" fontId="60" fillId="8" borderId="10"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justifyLastLine="1"/>
    </xf>
    <xf numFmtId="0" fontId="60" fillId="8" borderId="27" xfId="137" applyFont="1" applyFill="1" applyBorder="1" applyAlignment="1">
      <alignment horizontal="distributed" vertical="center" justifyLastLine="1"/>
    </xf>
    <xf numFmtId="0" fontId="60" fillId="0" borderId="0" xfId="140" applyFont="1" applyAlignment="1">
      <alignment horizontal="right"/>
    </xf>
    <xf numFmtId="0" fontId="62" fillId="0" borderId="0" xfId="137" applyFont="1" applyAlignment="1">
      <alignment horizontal="left" vertical="center"/>
    </xf>
    <xf numFmtId="0" fontId="58" fillId="8" borderId="21" xfId="136" applyFont="1" applyFill="1" applyBorder="1" applyAlignment="1">
      <alignment horizontal="center" vertical="center"/>
    </xf>
    <xf numFmtId="0" fontId="58" fillId="8" borderId="13" xfId="136" applyFont="1" applyFill="1" applyBorder="1" applyAlignment="1">
      <alignment horizontal="center" vertical="center"/>
    </xf>
    <xf numFmtId="0" fontId="103" fillId="8" borderId="11" xfId="0" applyFont="1" applyFill="1" applyBorder="1" applyAlignment="1">
      <alignment horizontal="center" vertical="center"/>
    </xf>
    <xf numFmtId="0" fontId="90" fillId="0" borderId="30" xfId="136" applyFont="1" applyBorder="1" applyAlignment="1">
      <alignment horizontal="left"/>
    </xf>
    <xf numFmtId="0" fontId="58" fillId="8" borderId="32" xfId="136" applyFont="1" applyFill="1" applyBorder="1" applyAlignment="1">
      <alignment horizontal="center" vertical="center"/>
    </xf>
    <xf numFmtId="0" fontId="58" fillId="8" borderId="15" xfId="136" applyFont="1" applyFill="1" applyBorder="1" applyAlignment="1">
      <alignment horizontal="center" vertical="center"/>
    </xf>
    <xf numFmtId="0" fontId="103" fillId="8" borderId="33" xfId="0" applyFont="1" applyFill="1" applyBorder="1" applyAlignment="1">
      <alignment horizontal="center" vertical="center"/>
    </xf>
    <xf numFmtId="0" fontId="60" fillId="8" borderId="20" xfId="136" applyFont="1" applyFill="1" applyBorder="1" applyAlignment="1">
      <alignment horizontal="distributed" vertical="center" justifyLastLine="1"/>
    </xf>
    <xf numFmtId="0" fontId="60" fillId="8" borderId="19" xfId="136" applyFont="1" applyFill="1" applyBorder="1" applyAlignment="1">
      <alignment horizontal="distributed" vertical="center" justifyLastLine="1"/>
    </xf>
    <xf numFmtId="0" fontId="60" fillId="8" borderId="12" xfId="136" applyFont="1" applyFill="1" applyBorder="1" applyAlignment="1">
      <alignment horizontal="distributed" vertical="center" justifyLastLine="1"/>
    </xf>
    <xf numFmtId="0" fontId="60" fillId="8" borderId="14" xfId="136" applyFont="1" applyFill="1" applyBorder="1" applyAlignment="1">
      <alignment horizontal="distributed" vertical="center" justifyLastLine="1"/>
    </xf>
    <xf numFmtId="0" fontId="60" fillId="8" borderId="10" xfId="136" applyFont="1" applyFill="1" applyBorder="1" applyAlignment="1">
      <alignment horizontal="distributed" vertical="center" justifyLastLine="1"/>
    </xf>
    <xf numFmtId="0" fontId="60" fillId="8" borderId="27" xfId="136" applyFont="1" applyFill="1" applyBorder="1" applyAlignment="1">
      <alignment horizontal="distributed" vertical="center" justifyLastLine="1"/>
    </xf>
    <xf numFmtId="0" fontId="60" fillId="8" borderId="48" xfId="136" applyFont="1" applyFill="1" applyBorder="1" applyAlignment="1">
      <alignment horizontal="distributed" vertical="center" justifyLastLine="1"/>
    </xf>
    <xf numFmtId="0" fontId="60" fillId="8" borderId="50" xfId="136" applyFont="1" applyFill="1" applyBorder="1" applyAlignment="1">
      <alignment horizontal="distributed" vertical="center" justifyLastLine="1"/>
    </xf>
    <xf numFmtId="0" fontId="60" fillId="8" borderId="47" xfId="136" applyFont="1" applyFill="1" applyBorder="1" applyAlignment="1">
      <alignment horizontal="distributed" vertical="center" justifyLastLine="1"/>
    </xf>
    <xf numFmtId="0" fontId="60" fillId="8" borderId="54" xfId="136" applyFont="1" applyFill="1" applyBorder="1" applyAlignment="1">
      <alignment horizontal="distributed" vertical="center" justifyLastLine="1"/>
    </xf>
    <xf numFmtId="0" fontId="60" fillId="8" borderId="37" xfId="136" applyFont="1" applyFill="1" applyBorder="1" applyAlignment="1">
      <alignment horizontal="distributed" vertical="center" justifyLastLine="1"/>
    </xf>
    <xf numFmtId="0" fontId="60" fillId="8" borderId="18" xfId="136" applyFont="1" applyFill="1" applyBorder="1" applyAlignment="1">
      <alignment horizontal="distributed" vertical="center" justifyLastLine="1"/>
    </xf>
    <xf numFmtId="0" fontId="60" fillId="8" borderId="13" xfId="136" applyFont="1" applyFill="1" applyBorder="1" applyAlignment="1">
      <alignment horizontal="distributed" vertical="center" justifyLastLine="1"/>
    </xf>
    <xf numFmtId="0" fontId="66" fillId="8" borderId="13" xfId="0" applyFont="1" applyFill="1" applyBorder="1" applyAlignment="1">
      <alignment horizontal="distributed" vertical="center" justifyLastLine="1"/>
    </xf>
    <xf numFmtId="0" fontId="66" fillId="8" borderId="11" xfId="0" applyFont="1" applyFill="1" applyBorder="1" applyAlignment="1">
      <alignment horizontal="distributed" vertical="center" justifyLastLine="1"/>
    </xf>
    <xf numFmtId="0" fontId="62" fillId="0" borderId="22" xfId="137" applyFont="1" applyBorder="1" applyAlignment="1">
      <alignment horizontal="left" vertical="center"/>
    </xf>
    <xf numFmtId="0" fontId="60" fillId="8" borderId="46" xfId="137" applyFont="1" applyFill="1" applyBorder="1" applyAlignment="1">
      <alignment horizontal="distributed" vertical="center" justifyLastLine="1"/>
    </xf>
    <xf numFmtId="0" fontId="60" fillId="8" borderId="47" xfId="137" applyFont="1" applyFill="1" applyBorder="1" applyAlignment="1">
      <alignment horizontal="distributed" vertical="center" justifyLastLine="1"/>
    </xf>
    <xf numFmtId="0" fontId="60" fillId="8" borderId="28" xfId="137" applyFont="1" applyFill="1" applyBorder="1" applyAlignment="1">
      <alignment horizontal="distributed" vertical="center" wrapText="1" justifyLastLine="1"/>
    </xf>
    <xf numFmtId="0" fontId="60" fillId="8" borderId="22"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wrapText="1" justifyLastLine="1"/>
    </xf>
    <xf numFmtId="0" fontId="60" fillId="8" borderId="25" xfId="137" applyFont="1" applyFill="1" applyBorder="1" applyAlignment="1">
      <alignment horizontal="distributed" vertical="center" justifyLastLine="1"/>
    </xf>
    <xf numFmtId="188" fontId="57" fillId="0" borderId="12" xfId="137" applyNumberFormat="1" applyFont="1" applyBorder="1" applyAlignment="1">
      <alignment horizontal="right" vertical="center"/>
    </xf>
    <xf numFmtId="188" fontId="57" fillId="0" borderId="14" xfId="137" applyNumberFormat="1" applyFont="1" applyBorder="1" applyAlignment="1">
      <alignment horizontal="right" vertical="center"/>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U77"/>
  <sheetViews>
    <sheetView tabSelected="1" view="pageBreakPreview" topLeftCell="A2" zoomScale="115" zoomScaleNormal="100" zoomScaleSheetLayoutView="115" workbookViewId="0">
      <pane ySplit="7" topLeftCell="A9" activePane="bottomLeft" state="frozen"/>
      <selection activeCell="A9" sqref="A9"/>
      <selection pane="bottomLeft" activeCell="A9" sqref="A9"/>
    </sheetView>
  </sheetViews>
  <sheetFormatPr defaultColWidth="9" defaultRowHeight="10.5"/>
  <cols>
    <col min="1" max="1" width="12.625" style="65" customWidth="1"/>
    <col min="2" max="2" width="10.875" style="65" customWidth="1"/>
    <col min="3" max="4" width="7.125" style="65" customWidth="1"/>
    <col min="5" max="5" width="8.25" style="65" customWidth="1"/>
    <col min="6" max="6" width="7.375" style="65" customWidth="1"/>
    <col min="7" max="7" width="7" style="65" customWidth="1"/>
    <col min="8" max="8" width="7.5" style="65" customWidth="1"/>
    <col min="9" max="9" width="7.125" style="65" customWidth="1"/>
    <col min="10" max="10" width="8.125" style="65" customWidth="1"/>
    <col min="11" max="11" width="9.125" style="65" customWidth="1"/>
    <col min="12" max="12" width="8.5" style="65" customWidth="1"/>
    <col min="13" max="14" width="9" style="65"/>
    <col min="15" max="15" width="9" style="65" customWidth="1"/>
    <col min="16" max="16384" width="9" style="65"/>
  </cols>
  <sheetData>
    <row r="1" spans="1:14" ht="14.25">
      <c r="A1" s="1051" t="s">
        <v>341</v>
      </c>
      <c r="B1" s="1051"/>
    </row>
    <row r="2" spans="1:14" ht="26.25" customHeight="1" thickBot="1">
      <c r="A2" s="332"/>
      <c r="B2" s="1016"/>
      <c r="C2" s="1017"/>
      <c r="D2" s="1018"/>
      <c r="E2" s="1017"/>
      <c r="F2" s="1019"/>
      <c r="G2" s="1019"/>
      <c r="H2" s="1049"/>
      <c r="I2" s="1049"/>
      <c r="J2" s="1017"/>
      <c r="K2" s="1049"/>
      <c r="L2" s="1049"/>
    </row>
    <row r="3" spans="1:14" ht="14.25" customHeight="1" thickTop="1">
      <c r="A3" s="119" t="s">
        <v>0</v>
      </c>
      <c r="B3" s="120"/>
      <c r="C3" s="121" t="s">
        <v>1</v>
      </c>
      <c r="D3" s="122" t="s">
        <v>2</v>
      </c>
      <c r="E3" s="123" t="s">
        <v>3</v>
      </c>
      <c r="F3" s="1052" t="s">
        <v>298</v>
      </c>
      <c r="G3" s="1053"/>
      <c r="H3" s="1054" t="s">
        <v>369</v>
      </c>
      <c r="I3" s="1055"/>
      <c r="J3" s="121" t="s">
        <v>4</v>
      </c>
      <c r="K3" s="124" t="s">
        <v>5</v>
      </c>
      <c r="L3" s="125"/>
    </row>
    <row r="4" spans="1:14" ht="13.5" customHeight="1">
      <c r="A4" s="126"/>
      <c r="B4" s="36" t="s">
        <v>6</v>
      </c>
      <c r="C4" s="127"/>
      <c r="D4" s="128" t="s">
        <v>7</v>
      </c>
      <c r="E4" s="129" t="s">
        <v>8</v>
      </c>
      <c r="F4" s="1056" t="s">
        <v>9</v>
      </c>
      <c r="G4" s="130" t="s">
        <v>10</v>
      </c>
      <c r="H4" s="1058" t="s">
        <v>362</v>
      </c>
      <c r="I4" s="39" t="s">
        <v>11</v>
      </c>
      <c r="J4" s="129" t="s">
        <v>363</v>
      </c>
      <c r="K4" s="131" t="s">
        <v>320</v>
      </c>
      <c r="L4" s="132"/>
    </row>
    <row r="5" spans="1:14" ht="13.5" customHeight="1">
      <c r="A5" s="126"/>
      <c r="B5" s="133"/>
      <c r="C5" s="129" t="s">
        <v>364</v>
      </c>
      <c r="D5" s="128" t="s">
        <v>12</v>
      </c>
      <c r="E5" s="3" t="s">
        <v>13</v>
      </c>
      <c r="F5" s="1057"/>
      <c r="G5" s="130" t="s">
        <v>14</v>
      </c>
      <c r="H5" s="1059"/>
      <c r="I5" s="40" t="s">
        <v>15</v>
      </c>
      <c r="J5" s="126" t="s">
        <v>182</v>
      </c>
      <c r="K5" s="39" t="s">
        <v>16</v>
      </c>
      <c r="L5" s="134" t="s">
        <v>17</v>
      </c>
    </row>
    <row r="6" spans="1:14" ht="13.5" customHeight="1">
      <c r="A6" s="126"/>
      <c r="B6" s="38" t="s">
        <v>18</v>
      </c>
      <c r="C6" s="1086" t="s">
        <v>179</v>
      </c>
      <c r="D6" s="1087"/>
      <c r="E6" s="1088" t="s">
        <v>365</v>
      </c>
      <c r="F6" s="1091" t="s">
        <v>19</v>
      </c>
      <c r="G6" s="1092"/>
      <c r="H6" s="1060" t="s">
        <v>509</v>
      </c>
      <c r="I6" s="1093"/>
      <c r="J6" s="1097" t="s">
        <v>645</v>
      </c>
      <c r="K6" s="1060" t="s">
        <v>366</v>
      </c>
      <c r="L6" s="1061"/>
    </row>
    <row r="7" spans="1:14" ht="10.5" customHeight="1">
      <c r="A7" s="126"/>
      <c r="B7" s="36" t="s">
        <v>367</v>
      </c>
      <c r="C7" s="1080" t="s">
        <v>509</v>
      </c>
      <c r="D7" s="1081"/>
      <c r="E7" s="1089"/>
      <c r="F7" s="1066" t="s">
        <v>20</v>
      </c>
      <c r="G7" s="1067"/>
      <c r="H7" s="1062"/>
      <c r="I7" s="1094"/>
      <c r="J7" s="1089"/>
      <c r="K7" s="1062"/>
      <c r="L7" s="1063"/>
    </row>
    <row r="8" spans="1:14" ht="10.5" customHeight="1">
      <c r="A8" s="135" t="s">
        <v>21</v>
      </c>
      <c r="B8" s="37" t="s">
        <v>22</v>
      </c>
      <c r="C8" s="1082"/>
      <c r="D8" s="1083"/>
      <c r="E8" s="1090"/>
      <c r="F8" s="35" t="s">
        <v>23</v>
      </c>
      <c r="G8" s="35" t="s">
        <v>24</v>
      </c>
      <c r="H8" s="1064"/>
      <c r="I8" s="1095"/>
      <c r="J8" s="1090"/>
      <c r="K8" s="1064"/>
      <c r="L8" s="1065"/>
    </row>
    <row r="9" spans="1:14" ht="13.5" customHeight="1">
      <c r="A9" s="136"/>
      <c r="B9" s="30"/>
      <c r="C9" s="137"/>
      <c r="D9" s="137"/>
      <c r="E9" s="58"/>
      <c r="F9" s="59"/>
      <c r="G9" s="71"/>
      <c r="H9" s="137"/>
      <c r="I9" s="137"/>
      <c r="J9" s="138"/>
      <c r="K9" s="30"/>
      <c r="L9" s="32"/>
    </row>
    <row r="10" spans="1:14" ht="13.5" customHeight="1">
      <c r="A10" s="55" t="s">
        <v>790</v>
      </c>
      <c r="B10" s="56">
        <v>1026228</v>
      </c>
      <c r="C10" s="57">
        <v>101</v>
      </c>
      <c r="D10" s="60">
        <v>109.1</v>
      </c>
      <c r="E10" s="66">
        <v>1.43</v>
      </c>
      <c r="F10" s="67">
        <v>574</v>
      </c>
      <c r="G10" s="57">
        <v>1.7</v>
      </c>
      <c r="H10" s="61">
        <v>122</v>
      </c>
      <c r="I10" s="62" t="s">
        <v>499</v>
      </c>
      <c r="J10" s="63">
        <v>106</v>
      </c>
      <c r="K10" s="64">
        <v>664947</v>
      </c>
      <c r="L10" s="64">
        <v>488030</v>
      </c>
      <c r="M10" s="1020"/>
      <c r="N10" s="1020"/>
    </row>
    <row r="11" spans="1:14" ht="13.5" customHeight="1">
      <c r="A11" s="55" t="s">
        <v>581</v>
      </c>
      <c r="B11" s="68">
        <v>1010776</v>
      </c>
      <c r="C11" s="57">
        <v>101.3</v>
      </c>
      <c r="D11" s="60">
        <v>111.6</v>
      </c>
      <c r="E11" s="66">
        <v>1.33</v>
      </c>
      <c r="F11" s="67">
        <v>566</v>
      </c>
      <c r="G11" s="57">
        <v>1.9</v>
      </c>
      <c r="H11" s="61">
        <v>113.5</v>
      </c>
      <c r="I11" s="62" t="s">
        <v>499</v>
      </c>
      <c r="J11" s="63">
        <v>109.7</v>
      </c>
      <c r="K11" s="64">
        <v>681686</v>
      </c>
      <c r="L11" s="64">
        <v>452245</v>
      </c>
      <c r="M11" s="1020"/>
      <c r="N11" s="1020"/>
    </row>
    <row r="12" spans="1:14" ht="13.5" customHeight="1">
      <c r="A12" s="55" t="s">
        <v>593</v>
      </c>
      <c r="B12" s="68">
        <v>994537</v>
      </c>
      <c r="C12" s="57">
        <v>101.1</v>
      </c>
      <c r="D12" s="60">
        <v>114.2</v>
      </c>
      <c r="E12" s="66">
        <v>1.3</v>
      </c>
      <c r="F12" s="67">
        <v>553</v>
      </c>
      <c r="G12" s="57">
        <v>2</v>
      </c>
      <c r="H12" s="61">
        <v>118.8</v>
      </c>
      <c r="I12" s="62" t="s">
        <v>499</v>
      </c>
      <c r="J12" s="63">
        <v>113</v>
      </c>
      <c r="K12" s="64">
        <v>725145.33333333337</v>
      </c>
      <c r="L12" s="64">
        <v>507926.33333333331</v>
      </c>
      <c r="M12" s="1020"/>
    </row>
    <row r="13" spans="1:14" ht="13.5" customHeight="1">
      <c r="A13" s="69"/>
      <c r="B13" s="70"/>
      <c r="C13" s="71"/>
      <c r="D13" s="71"/>
      <c r="E13" s="66"/>
      <c r="F13" s="67"/>
      <c r="G13" s="72"/>
      <c r="H13" s="71"/>
      <c r="I13" s="71"/>
      <c r="J13" s="73"/>
      <c r="K13" s="64"/>
      <c r="L13" s="64"/>
      <c r="M13" s="74"/>
      <c r="N13" s="74"/>
    </row>
    <row r="14" spans="1:14" ht="13.5" customHeight="1">
      <c r="A14" s="55" t="s">
        <v>833</v>
      </c>
      <c r="B14" s="68">
        <v>1005926</v>
      </c>
      <c r="C14" s="57">
        <v>100.5</v>
      </c>
      <c r="D14" s="57">
        <v>113.3</v>
      </c>
      <c r="E14" s="75">
        <v>1.32</v>
      </c>
      <c r="F14" s="68"/>
      <c r="G14" s="57"/>
      <c r="H14" s="57">
        <v>109.4</v>
      </c>
      <c r="I14" s="57">
        <v>115.2</v>
      </c>
      <c r="J14" s="57">
        <v>112.3</v>
      </c>
      <c r="K14" s="68">
        <v>688838</v>
      </c>
      <c r="L14" s="68">
        <v>476988</v>
      </c>
    </row>
    <row r="15" spans="1:14" ht="13.5" customHeight="1">
      <c r="A15" s="55" t="s">
        <v>588</v>
      </c>
      <c r="B15" s="68">
        <v>1004507</v>
      </c>
      <c r="C15" s="57">
        <v>100.7</v>
      </c>
      <c r="D15" s="57">
        <v>113.3</v>
      </c>
      <c r="E15" s="75">
        <v>1.33</v>
      </c>
      <c r="F15" s="68">
        <v>540</v>
      </c>
      <c r="G15" s="57">
        <v>1.8</v>
      </c>
      <c r="H15" s="57">
        <v>123.9</v>
      </c>
      <c r="I15" s="57">
        <v>116</v>
      </c>
      <c r="J15" s="57">
        <v>112.3</v>
      </c>
      <c r="K15" s="68">
        <v>636326</v>
      </c>
      <c r="L15" s="68">
        <v>542017</v>
      </c>
    </row>
    <row r="16" spans="1:14" ht="13.5" customHeight="1">
      <c r="A16" s="55" t="s">
        <v>582</v>
      </c>
      <c r="B16" s="68">
        <v>1000340</v>
      </c>
      <c r="C16" s="57">
        <v>101</v>
      </c>
      <c r="D16" s="57">
        <v>114.7</v>
      </c>
      <c r="E16" s="75">
        <v>1.32</v>
      </c>
      <c r="F16" s="68"/>
      <c r="G16" s="57"/>
      <c r="H16" s="57">
        <v>127.6</v>
      </c>
      <c r="I16" s="57">
        <v>132.69999999999999</v>
      </c>
      <c r="J16" s="57">
        <v>112.8</v>
      </c>
      <c r="K16" s="68">
        <v>721958</v>
      </c>
      <c r="L16" s="68">
        <v>574693</v>
      </c>
    </row>
    <row r="17" spans="1:15" ht="13.5" customHeight="1">
      <c r="A17" s="55" t="s">
        <v>618</v>
      </c>
      <c r="B17" s="68">
        <v>999378</v>
      </c>
      <c r="C17" s="57">
        <v>101.6</v>
      </c>
      <c r="D17" s="57">
        <v>114.4</v>
      </c>
      <c r="E17" s="75">
        <v>1.3</v>
      </c>
      <c r="F17" s="68"/>
      <c r="G17" s="57"/>
      <c r="H17" s="78" t="s">
        <v>712</v>
      </c>
      <c r="I17" s="78" t="s">
        <v>711</v>
      </c>
      <c r="J17" s="57">
        <v>112.8</v>
      </c>
      <c r="K17" s="68">
        <v>560569</v>
      </c>
      <c r="L17" s="68">
        <v>452428</v>
      </c>
      <c r="M17" s="1021"/>
      <c r="N17" s="1021"/>
      <c r="O17" s="1021"/>
    </row>
    <row r="18" spans="1:15" ht="13.5" customHeight="1">
      <c r="A18" s="55" t="s">
        <v>619</v>
      </c>
      <c r="B18" s="68">
        <v>998265</v>
      </c>
      <c r="C18" s="78" t="s">
        <v>692</v>
      </c>
      <c r="D18" s="78" t="s">
        <v>693</v>
      </c>
      <c r="E18" s="75">
        <v>1.28</v>
      </c>
      <c r="F18" s="78" t="s">
        <v>689</v>
      </c>
      <c r="G18" s="78" t="s">
        <v>690</v>
      </c>
      <c r="H18" s="78" t="s">
        <v>731</v>
      </c>
      <c r="I18" s="78" t="s">
        <v>732</v>
      </c>
      <c r="J18" s="78" t="s">
        <v>679</v>
      </c>
      <c r="K18" s="68">
        <v>920113</v>
      </c>
      <c r="L18" s="68">
        <v>499952</v>
      </c>
      <c r="M18" s="1021"/>
      <c r="N18" s="77"/>
    </row>
    <row r="19" spans="1:15" ht="13.5" customHeight="1">
      <c r="A19" s="55" t="s">
        <v>583</v>
      </c>
      <c r="B19" s="68">
        <v>997341</v>
      </c>
      <c r="C19" s="78" t="s">
        <v>709</v>
      </c>
      <c r="D19" s="78" t="s">
        <v>710</v>
      </c>
      <c r="E19" s="75">
        <v>1.28</v>
      </c>
      <c r="F19" s="68"/>
      <c r="G19" s="57"/>
      <c r="H19" s="78" t="s">
        <v>748</v>
      </c>
      <c r="I19" s="78" t="s">
        <v>749</v>
      </c>
      <c r="J19" s="78" t="s">
        <v>694</v>
      </c>
      <c r="K19" s="68">
        <v>805654</v>
      </c>
      <c r="L19" s="68">
        <v>506717</v>
      </c>
      <c r="M19" s="1021"/>
    </row>
    <row r="20" spans="1:15" ht="13.5" customHeight="1">
      <c r="A20" s="55" t="s">
        <v>584</v>
      </c>
      <c r="B20" s="68">
        <v>996428</v>
      </c>
      <c r="C20" s="78" t="s">
        <v>733</v>
      </c>
      <c r="D20" s="78" t="s">
        <v>734</v>
      </c>
      <c r="E20" s="75">
        <v>1.27</v>
      </c>
      <c r="F20" s="68"/>
      <c r="G20" s="57"/>
      <c r="H20" s="78" t="s">
        <v>770</v>
      </c>
      <c r="I20" s="78" t="s">
        <v>769</v>
      </c>
      <c r="J20" s="78" t="s">
        <v>716</v>
      </c>
      <c r="K20" s="68">
        <v>623028</v>
      </c>
      <c r="L20" s="68">
        <v>470166</v>
      </c>
      <c r="M20" s="1021"/>
      <c r="N20" s="1021"/>
    </row>
    <row r="21" spans="1:15" ht="13.5" customHeight="1">
      <c r="A21" s="55" t="s">
        <v>585</v>
      </c>
      <c r="B21" s="68">
        <v>995490</v>
      </c>
      <c r="C21" s="78" t="s">
        <v>730</v>
      </c>
      <c r="D21" s="78" t="s">
        <v>747</v>
      </c>
      <c r="E21" s="75">
        <v>1.26</v>
      </c>
      <c r="F21" s="78" t="s">
        <v>751</v>
      </c>
      <c r="G21" s="78" t="s">
        <v>752</v>
      </c>
      <c r="H21" s="78" t="s">
        <v>796</v>
      </c>
      <c r="I21" s="78" t="s">
        <v>797</v>
      </c>
      <c r="J21" s="78" t="s">
        <v>679</v>
      </c>
      <c r="K21" s="68">
        <v>515530</v>
      </c>
      <c r="L21" s="68">
        <v>465815</v>
      </c>
      <c r="M21" s="1021"/>
      <c r="N21" s="1021"/>
    </row>
    <row r="22" spans="1:15" ht="13.5" customHeight="1">
      <c r="A22" s="55" t="s">
        <v>586</v>
      </c>
      <c r="B22" s="68">
        <v>994537</v>
      </c>
      <c r="C22" s="78" t="s">
        <v>768</v>
      </c>
      <c r="D22" s="78" t="s">
        <v>710</v>
      </c>
      <c r="E22" s="75">
        <v>1.27</v>
      </c>
      <c r="F22" s="78"/>
      <c r="G22" s="78"/>
      <c r="H22" s="78" t="s">
        <v>814</v>
      </c>
      <c r="I22" s="78" t="s">
        <v>815</v>
      </c>
      <c r="J22" s="78" t="s">
        <v>755</v>
      </c>
      <c r="K22" s="68">
        <v>622115</v>
      </c>
      <c r="L22" s="68">
        <v>539479</v>
      </c>
      <c r="M22" s="1021"/>
    </row>
    <row r="23" spans="1:15" ht="13.5" customHeight="1">
      <c r="A23" s="55" t="s">
        <v>553</v>
      </c>
      <c r="B23" s="68">
        <v>993519</v>
      </c>
      <c r="C23" s="57">
        <v>101</v>
      </c>
      <c r="D23" s="78" t="s">
        <v>788</v>
      </c>
      <c r="E23" s="75">
        <v>1.26</v>
      </c>
      <c r="F23" s="78"/>
      <c r="G23" s="78"/>
      <c r="H23" s="78" t="s">
        <v>868</v>
      </c>
      <c r="I23" s="78" t="s">
        <v>867</v>
      </c>
      <c r="J23" s="78" t="s">
        <v>772</v>
      </c>
      <c r="K23" s="68">
        <v>528149</v>
      </c>
      <c r="L23" s="68">
        <v>394139</v>
      </c>
      <c r="M23" s="1021"/>
      <c r="N23" s="1021"/>
    </row>
    <row r="24" spans="1:15" ht="13.5" customHeight="1">
      <c r="A24" s="55" t="s">
        <v>559</v>
      </c>
      <c r="B24" s="68">
        <v>992406</v>
      </c>
      <c r="C24" s="57">
        <v>102.3</v>
      </c>
      <c r="D24" s="78" t="s">
        <v>813</v>
      </c>
      <c r="E24" s="75">
        <v>1.29</v>
      </c>
      <c r="F24" s="78" t="s">
        <v>818</v>
      </c>
      <c r="G24" s="78" t="s">
        <v>819</v>
      </c>
      <c r="H24" s="78" t="s">
        <v>869</v>
      </c>
      <c r="I24" s="78" t="s">
        <v>870</v>
      </c>
      <c r="J24" s="78" t="s">
        <v>798</v>
      </c>
      <c r="K24" s="68">
        <v>1444936</v>
      </c>
      <c r="L24" s="68">
        <v>645033</v>
      </c>
      <c r="M24" s="1021"/>
      <c r="N24" s="1021"/>
    </row>
    <row r="25" spans="1:15" ht="13.5" customHeight="1">
      <c r="A25" s="76" t="s">
        <v>826</v>
      </c>
      <c r="B25" s="68">
        <v>991279</v>
      </c>
      <c r="C25" s="57">
        <v>101.9</v>
      </c>
      <c r="D25" s="78" t="s">
        <v>734</v>
      </c>
      <c r="E25" s="75">
        <v>1.27</v>
      </c>
      <c r="F25" s="78"/>
      <c r="G25" s="78"/>
      <c r="H25" s="78" t="s">
        <v>866</v>
      </c>
      <c r="I25" s="78" t="s">
        <v>865</v>
      </c>
      <c r="J25" s="78" t="s">
        <v>734</v>
      </c>
      <c r="K25" s="68">
        <v>642075</v>
      </c>
      <c r="L25" s="68">
        <v>437896</v>
      </c>
      <c r="M25" s="1021"/>
      <c r="N25" s="1021"/>
    </row>
    <row r="26" spans="1:15" ht="13.5" customHeight="1">
      <c r="A26" s="76" t="s">
        <v>800</v>
      </c>
      <c r="B26" s="68">
        <v>989951</v>
      </c>
      <c r="C26" s="78" t="s">
        <v>499</v>
      </c>
      <c r="D26" s="78" t="s">
        <v>499</v>
      </c>
      <c r="E26" s="78" t="s">
        <v>871</v>
      </c>
      <c r="F26" s="78"/>
      <c r="G26" s="78"/>
      <c r="H26" s="78" t="s">
        <v>499</v>
      </c>
      <c r="I26" s="78" t="s">
        <v>499</v>
      </c>
      <c r="J26" s="78" t="s">
        <v>821</v>
      </c>
      <c r="K26" s="68">
        <v>720767</v>
      </c>
      <c r="L26" s="68">
        <v>441487</v>
      </c>
      <c r="M26" s="1021"/>
      <c r="N26" s="1021"/>
    </row>
    <row r="27" spans="1:15" ht="13.5" customHeight="1">
      <c r="A27" s="76" t="s">
        <v>617</v>
      </c>
      <c r="B27" s="68">
        <v>988597</v>
      </c>
      <c r="C27" s="78" t="s">
        <v>499</v>
      </c>
      <c r="D27" s="78" t="s">
        <v>499</v>
      </c>
      <c r="E27" s="78" t="s">
        <v>499</v>
      </c>
      <c r="F27" s="78"/>
      <c r="G27" s="78"/>
      <c r="H27" s="78" t="s">
        <v>499</v>
      </c>
      <c r="I27" s="78" t="s">
        <v>499</v>
      </c>
      <c r="J27" s="78" t="s">
        <v>499</v>
      </c>
      <c r="K27" s="78" t="s">
        <v>678</v>
      </c>
      <c r="L27" s="78" t="s">
        <v>678</v>
      </c>
      <c r="M27" s="1021"/>
      <c r="N27" s="1021"/>
    </row>
    <row r="28" spans="1:15" ht="6" customHeight="1">
      <c r="A28" s="139"/>
      <c r="B28" s="140"/>
      <c r="C28" s="57"/>
      <c r="D28" s="57"/>
      <c r="E28" s="141"/>
      <c r="F28" s="142"/>
      <c r="G28" s="143"/>
      <c r="H28" s="105"/>
      <c r="I28" s="105"/>
      <c r="J28" s="144"/>
      <c r="K28" s="145"/>
      <c r="L28" s="145"/>
      <c r="M28" s="1021"/>
      <c r="N28" s="1021"/>
    </row>
    <row r="29" spans="1:15" ht="12" customHeight="1">
      <c r="A29" s="1068" t="s">
        <v>368</v>
      </c>
      <c r="B29" s="1070" t="s">
        <v>26</v>
      </c>
      <c r="C29" s="1071"/>
      <c r="D29" s="1072"/>
      <c r="E29" s="146" t="s">
        <v>27</v>
      </c>
      <c r="F29" s="1076" t="s">
        <v>28</v>
      </c>
      <c r="G29" s="1077"/>
      <c r="H29" s="1070" t="s">
        <v>26</v>
      </c>
      <c r="I29" s="1071"/>
      <c r="J29" s="1072"/>
      <c r="K29" s="1070" t="s">
        <v>29</v>
      </c>
      <c r="L29" s="1071"/>
      <c r="M29" s="1021"/>
    </row>
    <row r="30" spans="1:15" ht="12" customHeight="1">
      <c r="A30" s="1069"/>
      <c r="B30" s="1073"/>
      <c r="C30" s="1074"/>
      <c r="D30" s="1075"/>
      <c r="E30" s="147" t="s">
        <v>30</v>
      </c>
      <c r="F30" s="1078"/>
      <c r="G30" s="1079"/>
      <c r="H30" s="1073"/>
      <c r="I30" s="1074"/>
      <c r="J30" s="1075"/>
      <c r="K30" s="1073"/>
      <c r="L30" s="1074"/>
    </row>
    <row r="31" spans="1:15" ht="10.5" customHeight="1">
      <c r="A31" s="1096"/>
      <c r="B31" s="1096"/>
      <c r="C31" s="1096"/>
      <c r="D31" s="1096"/>
      <c r="E31" s="1096"/>
      <c r="F31" s="1096"/>
      <c r="G31" s="1096"/>
      <c r="H31" s="1096"/>
      <c r="I31" s="1096"/>
      <c r="J31" s="1096"/>
      <c r="K31" s="1096"/>
    </row>
    <row r="32" spans="1:15" s="45" customFormat="1" ht="13.5" customHeight="1" thickBot="1">
      <c r="A32" s="332" t="s">
        <v>31</v>
      </c>
      <c r="B32" s="1018"/>
      <c r="C32" s="1018"/>
      <c r="D32" s="1018"/>
      <c r="E32" s="1018"/>
      <c r="F32" s="1050"/>
      <c r="G32" s="1050"/>
      <c r="H32" s="1050"/>
      <c r="I32" s="1050"/>
      <c r="J32" s="1018"/>
      <c r="K32" s="1050"/>
      <c r="L32" s="1050"/>
    </row>
    <row r="33" spans="1:12" s="45" customFormat="1" ht="13.5" customHeight="1" thickTop="1">
      <c r="A33" s="119" t="s">
        <v>0</v>
      </c>
      <c r="B33" s="120"/>
      <c r="C33" s="121" t="s">
        <v>1</v>
      </c>
      <c r="D33" s="122" t="s">
        <v>2</v>
      </c>
      <c r="E33" s="123" t="s">
        <v>3</v>
      </c>
      <c r="F33" s="1052" t="s">
        <v>298</v>
      </c>
      <c r="G33" s="1053"/>
      <c r="H33" s="1054" t="s">
        <v>369</v>
      </c>
      <c r="I33" s="1055"/>
      <c r="J33" s="148" t="s">
        <v>4</v>
      </c>
      <c r="K33" s="124" t="s">
        <v>32</v>
      </c>
      <c r="L33" s="125"/>
    </row>
    <row r="34" spans="1:12" s="45" customFormat="1" ht="13.5" customHeight="1">
      <c r="A34" s="126"/>
      <c r="B34" s="36" t="s">
        <v>6</v>
      </c>
      <c r="C34" s="127"/>
      <c r="D34" s="128" t="s">
        <v>7</v>
      </c>
      <c r="E34" s="129" t="s">
        <v>8</v>
      </c>
      <c r="F34" s="1056" t="s">
        <v>9</v>
      </c>
      <c r="G34" s="130" t="s">
        <v>10</v>
      </c>
      <c r="H34" s="1058" t="s">
        <v>33</v>
      </c>
      <c r="I34" s="39" t="s">
        <v>11</v>
      </c>
      <c r="J34" s="149"/>
      <c r="K34" s="1084" t="s">
        <v>320</v>
      </c>
      <c r="L34" s="1085"/>
    </row>
    <row r="35" spans="1:12" s="45" customFormat="1" ht="13.5" customHeight="1">
      <c r="A35" s="126"/>
      <c r="B35" s="133"/>
      <c r="C35" s="129" t="s">
        <v>364</v>
      </c>
      <c r="D35" s="128" t="s">
        <v>12</v>
      </c>
      <c r="E35" s="3" t="s">
        <v>13</v>
      </c>
      <c r="F35" s="1057"/>
      <c r="G35" s="130" t="s">
        <v>14</v>
      </c>
      <c r="H35" s="1059"/>
      <c r="I35" s="40" t="s">
        <v>15</v>
      </c>
      <c r="J35" s="149" t="s">
        <v>363</v>
      </c>
      <c r="K35" s="39" t="s">
        <v>16</v>
      </c>
      <c r="L35" s="134" t="s">
        <v>17</v>
      </c>
    </row>
    <row r="36" spans="1:12" s="45" customFormat="1" ht="13.5" customHeight="1">
      <c r="A36" s="126"/>
      <c r="B36" s="38" t="s">
        <v>34</v>
      </c>
      <c r="C36" s="1086" t="s">
        <v>179</v>
      </c>
      <c r="D36" s="1087"/>
      <c r="E36" s="1060" t="s">
        <v>365</v>
      </c>
      <c r="F36" s="1105" t="s">
        <v>34</v>
      </c>
      <c r="G36" s="1105" t="s">
        <v>370</v>
      </c>
      <c r="H36" s="1060" t="s">
        <v>509</v>
      </c>
      <c r="I36" s="1093"/>
      <c r="J36" s="1097" t="s">
        <v>645</v>
      </c>
      <c r="K36" s="1060" t="s">
        <v>366</v>
      </c>
      <c r="L36" s="1061"/>
    </row>
    <row r="37" spans="1:12" s="45" customFormat="1" ht="10.5" customHeight="1">
      <c r="A37" s="126"/>
      <c r="B37" s="36" t="s">
        <v>367</v>
      </c>
      <c r="C37" s="1080" t="s">
        <v>509</v>
      </c>
      <c r="D37" s="1081"/>
      <c r="E37" s="1062"/>
      <c r="F37" s="1106"/>
      <c r="G37" s="1106"/>
      <c r="H37" s="1062"/>
      <c r="I37" s="1094"/>
      <c r="J37" s="1089"/>
      <c r="K37" s="1062"/>
      <c r="L37" s="1063"/>
    </row>
    <row r="38" spans="1:12" s="45" customFormat="1" ht="10.5" customHeight="1">
      <c r="A38" s="135" t="s">
        <v>21</v>
      </c>
      <c r="B38" s="37" t="s">
        <v>22</v>
      </c>
      <c r="C38" s="1082"/>
      <c r="D38" s="1083"/>
      <c r="E38" s="1064"/>
      <c r="F38" s="1107"/>
      <c r="G38" s="1107"/>
      <c r="H38" s="1064"/>
      <c r="I38" s="1095"/>
      <c r="J38" s="1090"/>
      <c r="K38" s="1064"/>
      <c r="L38" s="1065"/>
    </row>
    <row r="39" spans="1:12" s="45" customFormat="1" ht="11.25">
      <c r="A39" s="150"/>
      <c r="B39" s="151"/>
      <c r="C39" s="152"/>
      <c r="D39" s="153"/>
      <c r="E39" s="154"/>
      <c r="F39" s="155"/>
      <c r="G39" s="137"/>
      <c r="H39" s="152"/>
      <c r="I39" s="152"/>
      <c r="J39" s="156"/>
      <c r="K39" s="157"/>
      <c r="L39" s="158"/>
    </row>
    <row r="40" spans="1:12" s="45" customFormat="1" ht="13.5" customHeight="1">
      <c r="A40" s="55" t="s">
        <v>790</v>
      </c>
      <c r="B40" s="79">
        <v>12435</v>
      </c>
      <c r="C40" s="73">
        <v>103.1</v>
      </c>
      <c r="D40" s="57">
        <v>103</v>
      </c>
      <c r="E40" s="75">
        <v>1.31</v>
      </c>
      <c r="F40" s="59">
        <v>6747</v>
      </c>
      <c r="G40" s="73">
        <v>2.6</v>
      </c>
      <c r="H40" s="57">
        <v>103.9</v>
      </c>
      <c r="I40" s="62" t="s">
        <v>499</v>
      </c>
      <c r="J40" s="57">
        <v>105.6</v>
      </c>
      <c r="K40" s="80">
        <v>608182</v>
      </c>
      <c r="L40" s="80">
        <v>432269</v>
      </c>
    </row>
    <row r="41" spans="1:12" s="45" customFormat="1" ht="13.5" customHeight="1">
      <c r="A41" s="55" t="s">
        <v>571</v>
      </c>
      <c r="B41" s="79">
        <v>12380</v>
      </c>
      <c r="C41" s="73">
        <v>104.3</v>
      </c>
      <c r="D41" s="57">
        <v>107.5</v>
      </c>
      <c r="E41" s="75">
        <v>1.25</v>
      </c>
      <c r="F41" s="59">
        <v>6781</v>
      </c>
      <c r="G41" s="73">
        <v>2.5</v>
      </c>
      <c r="H41" s="57">
        <v>101.2</v>
      </c>
      <c r="I41" s="62" t="s">
        <v>499</v>
      </c>
      <c r="J41" s="57">
        <v>108.5</v>
      </c>
      <c r="K41" s="80">
        <v>636155</v>
      </c>
      <c r="L41" s="80">
        <v>438723</v>
      </c>
    </row>
    <row r="42" spans="1:12" s="45" customFormat="1" ht="13.5" customHeight="1">
      <c r="A42" s="55" t="s">
        <v>593</v>
      </c>
      <c r="B42" s="83" t="s">
        <v>863</v>
      </c>
      <c r="C42" s="73">
        <v>105.9</v>
      </c>
      <c r="D42" s="57">
        <v>109.6</v>
      </c>
      <c r="E42" s="75">
        <v>1.22</v>
      </c>
      <c r="F42" s="59">
        <v>6828</v>
      </c>
      <c r="G42" s="73">
        <v>2.5</v>
      </c>
      <c r="H42" s="57">
        <v>100.9</v>
      </c>
      <c r="I42" s="62" t="s">
        <v>678</v>
      </c>
      <c r="J42" s="57">
        <v>111.9</v>
      </c>
      <c r="K42" s="80">
        <v>653901.41666666663</v>
      </c>
      <c r="L42" s="80">
        <v>467790.25</v>
      </c>
    </row>
    <row r="43" spans="1:12" s="45" customFormat="1" ht="13.5" customHeight="1">
      <c r="A43" s="69"/>
      <c r="B43" s="79"/>
      <c r="C43" s="73"/>
      <c r="D43" s="57"/>
      <c r="E43" s="75"/>
      <c r="F43" s="59"/>
      <c r="G43" s="63"/>
      <c r="H43" s="61"/>
      <c r="I43" s="61"/>
      <c r="J43" s="57"/>
      <c r="K43" s="64"/>
      <c r="L43" s="64"/>
    </row>
    <row r="44" spans="1:12" s="45" customFormat="1" ht="13.5" customHeight="1">
      <c r="A44" s="55" t="s">
        <v>833</v>
      </c>
      <c r="B44" s="83" t="s">
        <v>688</v>
      </c>
      <c r="C44" s="57">
        <v>104.8</v>
      </c>
      <c r="D44" s="60">
        <v>106.8</v>
      </c>
      <c r="E44" s="58">
        <v>1.25</v>
      </c>
      <c r="F44" s="79">
        <v>6768</v>
      </c>
      <c r="G44" s="82">
        <v>2.4</v>
      </c>
      <c r="H44" s="60">
        <v>97.5</v>
      </c>
      <c r="I44" s="60">
        <v>102</v>
      </c>
      <c r="J44" s="60">
        <v>110.8</v>
      </c>
      <c r="K44" s="79">
        <v>571993</v>
      </c>
      <c r="L44" s="81">
        <v>411625</v>
      </c>
    </row>
    <row r="45" spans="1:12" s="45" customFormat="1" ht="12.75" customHeight="1">
      <c r="A45" s="55" t="s">
        <v>588</v>
      </c>
      <c r="B45" s="83" t="s">
        <v>708</v>
      </c>
      <c r="C45" s="71">
        <v>104.4</v>
      </c>
      <c r="D45" s="71">
        <v>107.9</v>
      </c>
      <c r="E45" s="58">
        <v>1.25</v>
      </c>
      <c r="F45" s="79">
        <v>6770</v>
      </c>
      <c r="G45" s="60">
        <v>2.5</v>
      </c>
      <c r="H45" s="71">
        <v>110</v>
      </c>
      <c r="I45" s="71">
        <v>101.4</v>
      </c>
      <c r="J45" s="60">
        <v>111.1</v>
      </c>
      <c r="K45" s="79">
        <v>524343</v>
      </c>
      <c r="L45" s="81">
        <v>481124</v>
      </c>
    </row>
    <row r="46" spans="1:12" s="45" customFormat="1" ht="12.75" customHeight="1">
      <c r="A46" s="55" t="s">
        <v>658</v>
      </c>
      <c r="B46" s="83" t="s">
        <v>729</v>
      </c>
      <c r="C46" s="71">
        <v>105.7</v>
      </c>
      <c r="D46" s="71">
        <v>110.3</v>
      </c>
      <c r="E46" s="58">
        <v>1.25</v>
      </c>
      <c r="F46" s="79">
        <v>6796</v>
      </c>
      <c r="G46" s="60">
        <v>2.5</v>
      </c>
      <c r="H46" s="71">
        <v>99.8</v>
      </c>
      <c r="I46" s="71">
        <v>100.5</v>
      </c>
      <c r="J46" s="71">
        <v>111.5</v>
      </c>
      <c r="K46" s="84">
        <v>589528</v>
      </c>
      <c r="L46" s="85">
        <v>477190</v>
      </c>
    </row>
    <row r="47" spans="1:12" s="45" customFormat="1" ht="12.75" customHeight="1">
      <c r="A47" s="55" t="s">
        <v>659</v>
      </c>
      <c r="B47" s="83" t="s">
        <v>754</v>
      </c>
      <c r="C47" s="71">
        <v>106.1</v>
      </c>
      <c r="D47" s="71">
        <v>109.5</v>
      </c>
      <c r="E47" s="58">
        <v>1.23</v>
      </c>
      <c r="F47" s="79">
        <v>6838</v>
      </c>
      <c r="G47" s="82">
        <v>2.5</v>
      </c>
      <c r="H47" s="71">
        <v>94.5</v>
      </c>
      <c r="I47" s="71">
        <v>101.8</v>
      </c>
      <c r="J47" s="60">
        <v>111.8</v>
      </c>
      <c r="K47" s="79">
        <v>522318</v>
      </c>
      <c r="L47" s="81">
        <v>472471</v>
      </c>
    </row>
    <row r="48" spans="1:12" s="45" customFormat="1" ht="12.75" customHeight="1">
      <c r="A48" s="55" t="s">
        <v>660</v>
      </c>
      <c r="B48" s="83" t="s">
        <v>758</v>
      </c>
      <c r="C48" s="71">
        <v>106.2</v>
      </c>
      <c r="D48" s="71">
        <v>110.4</v>
      </c>
      <c r="E48" s="86">
        <v>1.22</v>
      </c>
      <c r="F48" s="79">
        <v>6873</v>
      </c>
      <c r="G48" s="82">
        <v>2.5</v>
      </c>
      <c r="H48" s="71">
        <v>102.7</v>
      </c>
      <c r="I48" s="71">
        <v>101.5</v>
      </c>
      <c r="J48" s="62" t="s">
        <v>680</v>
      </c>
      <c r="K48" s="59">
        <v>976268</v>
      </c>
      <c r="L48" s="67">
        <v>523182</v>
      </c>
    </row>
    <row r="49" spans="1:21" s="45" customFormat="1" ht="12.75" customHeight="1">
      <c r="A49" s="55" t="s">
        <v>583</v>
      </c>
      <c r="B49" s="83" t="s">
        <v>784</v>
      </c>
      <c r="C49" s="71">
        <v>106.4</v>
      </c>
      <c r="D49" s="71">
        <v>110.5</v>
      </c>
      <c r="E49" s="86">
        <v>1.22</v>
      </c>
      <c r="F49" s="79">
        <v>6850</v>
      </c>
      <c r="G49" s="62" t="s">
        <v>691</v>
      </c>
      <c r="H49" s="71">
        <v>106.2</v>
      </c>
      <c r="I49" s="71">
        <v>100.5</v>
      </c>
      <c r="J49" s="62" t="s">
        <v>695</v>
      </c>
      <c r="K49" s="59">
        <v>701283</v>
      </c>
      <c r="L49" s="67">
        <v>480479</v>
      </c>
    </row>
    <row r="50" spans="1:21" s="45" customFormat="1" ht="12.75" customHeight="1">
      <c r="A50" s="55" t="s">
        <v>584</v>
      </c>
      <c r="B50" s="83" t="s">
        <v>817</v>
      </c>
      <c r="C50" s="71">
        <v>106.2</v>
      </c>
      <c r="D50" s="71">
        <v>109.4</v>
      </c>
      <c r="E50" s="86">
        <v>1.21</v>
      </c>
      <c r="F50" s="79">
        <v>6835</v>
      </c>
      <c r="G50" s="62" t="s">
        <v>715</v>
      </c>
      <c r="H50" s="71">
        <v>88.4</v>
      </c>
      <c r="I50" s="71">
        <v>99.2</v>
      </c>
      <c r="J50" s="62" t="s">
        <v>717</v>
      </c>
      <c r="K50" s="59">
        <v>608578</v>
      </c>
      <c r="L50" s="67">
        <v>449364</v>
      </c>
    </row>
    <row r="51" spans="1:21" s="45" customFormat="1" ht="12.75" customHeight="1">
      <c r="A51" s="55" t="s">
        <v>720</v>
      </c>
      <c r="B51" s="83" t="s">
        <v>861</v>
      </c>
      <c r="C51" s="71">
        <v>106.1</v>
      </c>
      <c r="D51" s="71">
        <v>110</v>
      </c>
      <c r="E51" s="86">
        <v>1.2</v>
      </c>
      <c r="F51" s="79">
        <v>6863</v>
      </c>
      <c r="G51" s="62" t="s">
        <v>715</v>
      </c>
      <c r="H51" s="71">
        <v>105.9</v>
      </c>
      <c r="I51" s="71">
        <v>101</v>
      </c>
      <c r="J51" s="62" t="s">
        <v>735</v>
      </c>
      <c r="K51" s="59">
        <v>510935</v>
      </c>
      <c r="L51" s="67">
        <v>436737</v>
      </c>
    </row>
    <row r="52" spans="1:21" s="45" customFormat="1" ht="12.75" customHeight="1">
      <c r="A52" s="55" t="s">
        <v>586</v>
      </c>
      <c r="B52" s="83" t="s">
        <v>862</v>
      </c>
      <c r="C52" s="71">
        <v>106.3</v>
      </c>
      <c r="D52" s="71">
        <v>111.3</v>
      </c>
      <c r="E52" s="86">
        <v>1.19</v>
      </c>
      <c r="F52" s="79">
        <v>6865</v>
      </c>
      <c r="G52" s="62" t="s">
        <v>715</v>
      </c>
      <c r="H52" s="71">
        <v>107.3</v>
      </c>
      <c r="I52" s="71">
        <v>101.6</v>
      </c>
      <c r="J52" s="62" t="s">
        <v>756</v>
      </c>
      <c r="K52" s="59">
        <v>599845</v>
      </c>
      <c r="L52" s="67">
        <v>439651</v>
      </c>
    </row>
    <row r="53" spans="1:21" s="45" customFormat="1" ht="12.75" customHeight="1">
      <c r="A53" s="55" t="s">
        <v>553</v>
      </c>
      <c r="B53" s="83" t="s">
        <v>753</v>
      </c>
      <c r="C53" s="71">
        <v>106.5</v>
      </c>
      <c r="D53" s="71">
        <v>110.8</v>
      </c>
      <c r="E53" s="86">
        <v>1.19</v>
      </c>
      <c r="F53" s="79">
        <v>6862</v>
      </c>
      <c r="G53" s="62" t="s">
        <v>715</v>
      </c>
      <c r="H53" s="71">
        <v>99.1</v>
      </c>
      <c r="I53" s="71">
        <v>99.6</v>
      </c>
      <c r="J53" s="62" t="s">
        <v>773</v>
      </c>
      <c r="K53" s="59">
        <v>519304</v>
      </c>
      <c r="L53" s="67">
        <v>444150</v>
      </c>
    </row>
    <row r="54" spans="1:21" s="45" customFormat="1" ht="12.75" customHeight="1">
      <c r="A54" s="55" t="s">
        <v>559</v>
      </c>
      <c r="B54" s="83" t="s">
        <v>771</v>
      </c>
      <c r="C54" s="71">
        <v>106.6</v>
      </c>
      <c r="D54" s="71">
        <v>111</v>
      </c>
      <c r="E54" s="86">
        <v>1.2</v>
      </c>
      <c r="F54" s="79">
        <v>6842</v>
      </c>
      <c r="G54" s="62" t="s">
        <v>715</v>
      </c>
      <c r="H54" s="71">
        <v>105</v>
      </c>
      <c r="I54" s="71">
        <v>100.2</v>
      </c>
      <c r="J54" s="62" t="s">
        <v>716</v>
      </c>
      <c r="K54" s="59">
        <v>1207545</v>
      </c>
      <c r="L54" s="67">
        <v>571265</v>
      </c>
    </row>
    <row r="55" spans="1:21" s="45" customFormat="1" ht="12.75" customHeight="1">
      <c r="A55" s="76" t="s">
        <v>826</v>
      </c>
      <c r="B55" s="83" t="s">
        <v>783</v>
      </c>
      <c r="C55" s="71">
        <v>106.3</v>
      </c>
      <c r="D55" s="71">
        <v>110.1</v>
      </c>
      <c r="E55" s="86">
        <v>1.18</v>
      </c>
      <c r="F55" s="79">
        <v>6776</v>
      </c>
      <c r="G55" s="62" t="s">
        <v>820</v>
      </c>
      <c r="H55" s="71">
        <v>95</v>
      </c>
      <c r="I55" s="71">
        <v>104.5</v>
      </c>
      <c r="J55" s="62" t="s">
        <v>821</v>
      </c>
      <c r="K55" s="59">
        <v>530520</v>
      </c>
      <c r="L55" s="67">
        <v>432598</v>
      </c>
    </row>
    <row r="56" spans="1:21" s="45" customFormat="1" ht="12.75" customHeight="1">
      <c r="A56" s="76" t="s">
        <v>800</v>
      </c>
      <c r="B56" s="83" t="s">
        <v>816</v>
      </c>
      <c r="C56" s="86" t="s">
        <v>499</v>
      </c>
      <c r="D56" s="62" t="s">
        <v>499</v>
      </c>
      <c r="E56" s="86">
        <v>1.19</v>
      </c>
      <c r="F56" s="79">
        <v>6779</v>
      </c>
      <c r="G56" s="62" t="s">
        <v>715</v>
      </c>
      <c r="H56" s="62" t="s">
        <v>499</v>
      </c>
      <c r="I56" s="62" t="s">
        <v>499</v>
      </c>
      <c r="J56" s="62" t="s">
        <v>872</v>
      </c>
      <c r="K56" s="59">
        <v>589038</v>
      </c>
      <c r="L56" s="67">
        <v>418315</v>
      </c>
    </row>
    <row r="57" spans="1:21" s="45" customFormat="1" ht="12.75" customHeight="1">
      <c r="A57" s="76" t="s">
        <v>617</v>
      </c>
      <c r="B57" s="83" t="s">
        <v>860</v>
      </c>
      <c r="C57" s="86" t="s">
        <v>499</v>
      </c>
      <c r="D57" s="62" t="s">
        <v>499</v>
      </c>
      <c r="E57" s="86" t="s">
        <v>499</v>
      </c>
      <c r="F57" s="86" t="s">
        <v>499</v>
      </c>
      <c r="G57" s="86" t="s">
        <v>499</v>
      </c>
      <c r="H57" s="62" t="s">
        <v>499</v>
      </c>
      <c r="I57" s="62" t="s">
        <v>499</v>
      </c>
      <c r="J57" s="62" t="s">
        <v>499</v>
      </c>
      <c r="K57" s="62" t="s">
        <v>499</v>
      </c>
      <c r="L57" s="975" t="s">
        <v>499</v>
      </c>
    </row>
    <row r="58" spans="1:21" s="45" customFormat="1" ht="6" customHeight="1">
      <c r="A58" s="76"/>
      <c r="B58" s="83"/>
      <c r="C58" s="159"/>
      <c r="D58" s="105"/>
      <c r="E58" s="160"/>
      <c r="F58" s="86"/>
      <c r="G58" s="86"/>
      <c r="H58" s="105"/>
      <c r="I58" s="105"/>
      <c r="J58" s="105"/>
      <c r="K58" s="107"/>
      <c r="L58" s="161"/>
    </row>
    <row r="59" spans="1:21" s="45" customFormat="1" ht="18.75" customHeight="1">
      <c r="A59" s="4" t="s">
        <v>25</v>
      </c>
      <c r="B59" s="5" t="s">
        <v>29</v>
      </c>
      <c r="C59" s="1100" t="s">
        <v>35</v>
      </c>
      <c r="D59" s="1101"/>
      <c r="E59" s="1102"/>
      <c r="F59" s="1103" t="s">
        <v>28</v>
      </c>
      <c r="G59" s="1104"/>
      <c r="H59" s="1108" t="s">
        <v>36</v>
      </c>
      <c r="I59" s="1109"/>
      <c r="J59" s="1098" t="s">
        <v>371</v>
      </c>
      <c r="K59" s="1099"/>
      <c r="L59" s="1099"/>
    </row>
    <row r="60" spans="1:21" ht="11.25" customHeight="1">
      <c r="A60" s="1112" t="s">
        <v>569</v>
      </c>
      <c r="B60" s="1112"/>
      <c r="C60" s="1112"/>
      <c r="D60" s="1112"/>
      <c r="E60" s="1112"/>
      <c r="F60" s="1112"/>
      <c r="G60" s="1112"/>
      <c r="H60" s="1112"/>
      <c r="I60" s="1112"/>
      <c r="J60" s="1112"/>
      <c r="K60" s="1112"/>
      <c r="L60" s="1112"/>
      <c r="N60" s="45"/>
      <c r="O60" s="45"/>
      <c r="P60" s="45"/>
      <c r="Q60" s="45"/>
      <c r="R60" s="45"/>
      <c r="S60" s="45"/>
      <c r="T60" s="45"/>
      <c r="U60" s="45"/>
    </row>
    <row r="61" spans="1:21" ht="11.25" customHeight="1">
      <c r="A61" s="1110" t="s">
        <v>635</v>
      </c>
      <c r="B61" s="1111"/>
      <c r="C61" s="1111"/>
      <c r="D61" s="1111"/>
      <c r="E61" s="1111"/>
      <c r="F61" s="1111"/>
      <c r="G61" s="1111"/>
      <c r="H61" s="1111"/>
      <c r="I61" s="1111"/>
      <c r="J61" s="1111"/>
      <c r="K61" s="1111"/>
      <c r="L61" s="1111"/>
      <c r="N61" s="45"/>
      <c r="O61" s="45"/>
      <c r="P61" s="45"/>
      <c r="Q61" s="45"/>
      <c r="R61" s="45"/>
      <c r="S61" s="45"/>
      <c r="T61" s="45"/>
      <c r="U61" s="45"/>
    </row>
    <row r="62" spans="1:21" ht="11.25" customHeight="1">
      <c r="A62" s="1110" t="s">
        <v>637</v>
      </c>
      <c r="B62" s="1111"/>
      <c r="C62" s="1111"/>
      <c r="D62" s="1111"/>
      <c r="E62" s="1111"/>
      <c r="F62" s="1111"/>
      <c r="G62" s="1111"/>
      <c r="H62" s="1111"/>
      <c r="I62" s="1111"/>
      <c r="J62" s="1111"/>
      <c r="K62" s="1111"/>
      <c r="L62" s="1111"/>
      <c r="N62" s="45"/>
      <c r="O62" s="45"/>
      <c r="P62" s="45"/>
      <c r="Q62" s="45"/>
      <c r="R62" s="45"/>
      <c r="S62" s="45"/>
      <c r="T62" s="45"/>
      <c r="U62" s="45"/>
    </row>
    <row r="63" spans="1:21" ht="11.25" customHeight="1">
      <c r="A63" s="1110" t="s">
        <v>636</v>
      </c>
      <c r="B63" s="1111"/>
      <c r="C63" s="1111"/>
      <c r="D63" s="1111"/>
      <c r="E63" s="1111"/>
      <c r="F63" s="1111"/>
      <c r="G63" s="1111"/>
      <c r="H63" s="1111"/>
      <c r="I63" s="1111"/>
      <c r="J63" s="1111"/>
      <c r="K63" s="1111"/>
      <c r="L63" s="1111"/>
      <c r="N63" s="45"/>
      <c r="O63" s="45"/>
      <c r="P63" s="45"/>
      <c r="Q63" s="45"/>
      <c r="R63" s="45"/>
      <c r="S63" s="45"/>
      <c r="T63" s="45"/>
      <c r="U63" s="45"/>
    </row>
    <row r="64" spans="1:21" ht="11.25" customHeight="1">
      <c r="A64" s="1113" t="s">
        <v>579</v>
      </c>
      <c r="B64" s="1111"/>
      <c r="C64" s="1111"/>
      <c r="D64" s="1111"/>
      <c r="E64" s="1111"/>
      <c r="F64" s="1111"/>
      <c r="G64" s="1111"/>
      <c r="H64" s="1111"/>
      <c r="I64" s="1111"/>
      <c r="J64" s="1111"/>
      <c r="K64" s="1111"/>
      <c r="L64" s="1111"/>
      <c r="N64" s="45"/>
      <c r="O64" s="45"/>
      <c r="P64" s="45"/>
      <c r="Q64" s="45"/>
      <c r="R64" s="45"/>
      <c r="S64" s="45"/>
      <c r="T64" s="45"/>
      <c r="U64" s="45"/>
    </row>
    <row r="65" spans="1:21" ht="11.25" customHeight="1">
      <c r="A65" s="1110" t="s">
        <v>873</v>
      </c>
      <c r="B65" s="1111"/>
      <c r="C65" s="1111"/>
      <c r="D65" s="1111"/>
      <c r="E65" s="1111"/>
      <c r="F65" s="1111"/>
      <c r="G65" s="1111"/>
      <c r="H65" s="1111"/>
      <c r="I65" s="1111"/>
      <c r="J65" s="1111"/>
      <c r="K65" s="1111"/>
      <c r="L65" s="1111"/>
      <c r="N65" s="45"/>
      <c r="O65" s="45"/>
      <c r="P65" s="45"/>
      <c r="Q65" s="45"/>
      <c r="R65" s="45"/>
      <c r="S65" s="45"/>
      <c r="T65" s="45"/>
      <c r="U65" s="45"/>
    </row>
    <row r="66" spans="1:21">
      <c r="A66" s="118" t="s">
        <v>570</v>
      </c>
      <c r="B66" s="45"/>
      <c r="C66" s="45"/>
      <c r="D66" s="45"/>
      <c r="E66" s="45"/>
      <c r="F66" s="45"/>
      <c r="G66" s="45"/>
      <c r="H66" s="45"/>
      <c r="I66" s="45"/>
      <c r="J66" s="45"/>
      <c r="K66" s="45"/>
      <c r="N66" s="45"/>
      <c r="O66" s="45"/>
      <c r="P66" s="45"/>
      <c r="Q66" s="45"/>
      <c r="R66" s="45"/>
      <c r="S66" s="45"/>
      <c r="T66" s="45"/>
      <c r="U66" s="45"/>
    </row>
    <row r="67" spans="1:21">
      <c r="A67" s="118"/>
      <c r="B67" s="45"/>
      <c r="C67" s="45"/>
      <c r="D67" s="45"/>
      <c r="E67" s="45"/>
      <c r="F67" s="45"/>
      <c r="G67" s="45"/>
      <c r="H67" s="45"/>
      <c r="I67" s="45"/>
      <c r="J67" s="45"/>
      <c r="K67" s="45"/>
      <c r="N67" s="45"/>
      <c r="O67" s="45"/>
      <c r="P67" s="45"/>
      <c r="Q67" s="45"/>
      <c r="R67" s="45"/>
      <c r="S67" s="45"/>
      <c r="T67" s="45"/>
      <c r="U67" s="45"/>
    </row>
    <row r="68" spans="1:21">
      <c r="A68" s="118"/>
      <c r="B68" s="45"/>
      <c r="C68" s="45"/>
      <c r="D68" s="45"/>
      <c r="E68" s="45"/>
      <c r="F68" s="45"/>
      <c r="G68" s="45"/>
      <c r="H68" s="45"/>
      <c r="I68" s="45"/>
      <c r="J68" s="45"/>
      <c r="K68" s="45"/>
      <c r="N68" s="45"/>
      <c r="O68" s="45"/>
      <c r="P68" s="45"/>
      <c r="Q68" s="45"/>
      <c r="R68" s="45"/>
      <c r="S68" s="45"/>
      <c r="T68" s="45"/>
      <c r="U68" s="45"/>
    </row>
    <row r="69" spans="1:21">
      <c r="A69" s="118"/>
      <c r="B69" s="45"/>
      <c r="C69" s="45"/>
      <c r="D69" s="45"/>
      <c r="E69" s="45"/>
      <c r="F69" s="45"/>
      <c r="G69" s="45"/>
      <c r="H69" s="45"/>
      <c r="I69" s="45"/>
      <c r="J69" s="45"/>
      <c r="K69" s="45"/>
      <c r="N69" s="45"/>
      <c r="O69" s="45"/>
      <c r="P69" s="45"/>
      <c r="Q69" s="45"/>
      <c r="R69" s="45"/>
      <c r="S69" s="45"/>
      <c r="T69" s="45"/>
      <c r="U69" s="45"/>
    </row>
    <row r="70" spans="1:21" ht="10.5" customHeight="1">
      <c r="A70" s="162"/>
    </row>
    <row r="71" spans="1:21" ht="10.5" customHeight="1">
      <c r="A71" s="162"/>
    </row>
    <row r="72" spans="1:21" ht="10.5" customHeight="1"/>
    <row r="73" spans="1:21" ht="5.65" customHeight="1"/>
    <row r="74" spans="1:21" ht="14.25">
      <c r="C74" s="77"/>
    </row>
    <row r="75" spans="1:21" ht="14.25">
      <c r="C75" s="77"/>
    </row>
    <row r="76" spans="1:21" ht="5.65" customHeight="1"/>
    <row r="77" spans="1:21" ht="5.65" customHeight="1"/>
  </sheetData>
  <mergeCells count="47">
    <mergeCell ref="A65:L65"/>
    <mergeCell ref="A60:L60"/>
    <mergeCell ref="A61:L61"/>
    <mergeCell ref="A62:L62"/>
    <mergeCell ref="A63:L63"/>
    <mergeCell ref="A64:L64"/>
    <mergeCell ref="J59:L59"/>
    <mergeCell ref="H36:I38"/>
    <mergeCell ref="K36:L38"/>
    <mergeCell ref="C59:E59"/>
    <mergeCell ref="F59:G59"/>
    <mergeCell ref="E36:E38"/>
    <mergeCell ref="G36:G38"/>
    <mergeCell ref="F36:F38"/>
    <mergeCell ref="H59:I59"/>
    <mergeCell ref="C37:D38"/>
    <mergeCell ref="C36:D36"/>
    <mergeCell ref="J36:J38"/>
    <mergeCell ref="K34:L34"/>
    <mergeCell ref="C6:D6"/>
    <mergeCell ref="E6:E8"/>
    <mergeCell ref="F6:G6"/>
    <mergeCell ref="H6:I8"/>
    <mergeCell ref="A31:K31"/>
    <mergeCell ref="H32:I32"/>
    <mergeCell ref="F33:G33"/>
    <mergeCell ref="H33:I33"/>
    <mergeCell ref="F34:F35"/>
    <mergeCell ref="H34:H35"/>
    <mergeCell ref="J6:J8"/>
    <mergeCell ref="F32:G32"/>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4"/>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2:A13 A41:A43 A11:F11 B41:G41 B40:G40 B43:J43 B13:J13 A28:L31 A15:B15 A16:B16 J15:L15 J41:L41 J40:L40 F45:G45 J45:L45 A39:L39 A36:I38 K36:L38 A17:A24 I11:L11 B44:D44 B14:D14 J14:L14 A45:A50 A33:L35 A32 J18:J26 J48:J56 F18:I18 G49:G56 C18:D18 B45:B51 C19:D19 H17:I17 A51:A54 C20:D20 C21:D21 H19:I19 F21:I21 C22:D22 H20:I20 D23:D25 A56:A57 A26:A27 H22:I22 F24:G24 F44:G44 F14:G14 J44:L44 B42 H23:I23 E2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view="pageBreakPreview" zoomScaleNormal="100" zoomScaleSheetLayoutView="100" workbookViewId="0"/>
  </sheetViews>
  <sheetFormatPr defaultColWidth="9" defaultRowHeight="10.5"/>
  <cols>
    <col min="1" max="1" width="10" style="45" customWidth="1"/>
    <col min="2" max="2" width="9.75" style="45" customWidth="1"/>
    <col min="3" max="3" width="12.25" style="45" bestFit="1" customWidth="1"/>
    <col min="4" max="5" width="10.625" style="45" customWidth="1"/>
    <col min="6" max="6" width="8.125" style="45" customWidth="1"/>
    <col min="7" max="8" width="10" style="45" customWidth="1"/>
    <col min="9" max="9" width="12.625" style="45" customWidth="1"/>
    <col min="10" max="16384" width="9" style="45"/>
  </cols>
  <sheetData>
    <row r="1" spans="1:11" ht="14.25" customHeight="1"/>
    <row r="2" spans="1:11" ht="26.25" customHeight="1" thickBot="1">
      <c r="A2" s="980"/>
      <c r="B2" s="980"/>
      <c r="C2" s="980"/>
      <c r="D2" s="1114"/>
      <c r="E2" s="1114"/>
      <c r="F2" s="17"/>
      <c r="G2" s="17"/>
      <c r="H2" s="980"/>
    </row>
    <row r="3" spans="1:11" ht="15.75" customHeight="1" thickTop="1">
      <c r="A3" s="7" t="s">
        <v>282</v>
      </c>
      <c r="B3" s="1115" t="s">
        <v>538</v>
      </c>
      <c r="C3" s="1116"/>
      <c r="D3" s="1117" t="s">
        <v>255</v>
      </c>
      <c r="E3" s="1116"/>
      <c r="F3" s="1117" t="s">
        <v>256</v>
      </c>
      <c r="G3" s="1116"/>
      <c r="H3" s="87" t="s">
        <v>257</v>
      </c>
      <c r="I3" s="88" t="s">
        <v>0</v>
      </c>
    </row>
    <row r="4" spans="1:11" ht="15.75" customHeight="1">
      <c r="A4" s="8" t="s">
        <v>284</v>
      </c>
      <c r="B4" s="1118" t="s">
        <v>539</v>
      </c>
      <c r="C4" s="9" t="s">
        <v>540</v>
      </c>
      <c r="D4" s="1118" t="s">
        <v>37</v>
      </c>
      <c r="E4" s="1118" t="s">
        <v>38</v>
      </c>
      <c r="F4" s="1118" t="s">
        <v>39</v>
      </c>
      <c r="G4" s="1118" t="s">
        <v>40</v>
      </c>
      <c r="H4" s="89"/>
      <c r="I4" s="90"/>
    </row>
    <row r="5" spans="1:11" ht="15.75" customHeight="1">
      <c r="A5" s="10" t="s">
        <v>283</v>
      </c>
      <c r="B5" s="1118"/>
      <c r="C5" s="9" t="s">
        <v>541</v>
      </c>
      <c r="D5" s="1118"/>
      <c r="E5" s="1118"/>
      <c r="F5" s="1118"/>
      <c r="G5" s="1118"/>
      <c r="H5" s="9" t="s">
        <v>41</v>
      </c>
      <c r="I5" s="90"/>
    </row>
    <row r="6" spans="1:11" ht="13.5" customHeight="1">
      <c r="A6" s="1093" t="s">
        <v>372</v>
      </c>
      <c r="B6" s="1091" t="s">
        <v>536</v>
      </c>
      <c r="C6" s="1105" t="s">
        <v>542</v>
      </c>
      <c r="D6" s="1125" t="s">
        <v>43</v>
      </c>
      <c r="E6" s="1126"/>
      <c r="F6" s="1105" t="s">
        <v>44</v>
      </c>
      <c r="G6" s="1105" t="s">
        <v>45</v>
      </c>
      <c r="H6" s="1105" t="s">
        <v>373</v>
      </c>
      <c r="I6" s="90"/>
    </row>
    <row r="7" spans="1:11" ht="15" customHeight="1">
      <c r="A7" s="1095"/>
      <c r="B7" s="1084"/>
      <c r="C7" s="1107"/>
      <c r="D7" s="1127"/>
      <c r="E7" s="1128"/>
      <c r="F7" s="1107"/>
      <c r="G7" s="1107"/>
      <c r="H7" s="1107"/>
      <c r="I7" s="91" t="s">
        <v>21</v>
      </c>
    </row>
    <row r="8" spans="1:11" ht="13.5" customHeight="1">
      <c r="A8" s="92"/>
      <c r="B8" s="52"/>
      <c r="C8" s="30"/>
      <c r="D8" s="30"/>
      <c r="E8" s="30"/>
      <c r="F8" s="32"/>
      <c r="G8" s="30"/>
      <c r="H8" s="93"/>
      <c r="I8" s="94"/>
    </row>
    <row r="9" spans="1:11" ht="13.5" customHeight="1">
      <c r="A9" s="95">
        <v>145265</v>
      </c>
      <c r="B9" s="71">
        <v>48.2</v>
      </c>
      <c r="C9" s="59">
        <v>4566630</v>
      </c>
      <c r="D9" s="96">
        <v>4981219</v>
      </c>
      <c r="E9" s="56">
        <v>2609097</v>
      </c>
      <c r="F9" s="67">
        <v>50</v>
      </c>
      <c r="G9" s="67">
        <v>18609</v>
      </c>
      <c r="H9" s="97">
        <v>4608</v>
      </c>
      <c r="I9" s="76" t="s">
        <v>790</v>
      </c>
      <c r="K9" s="98"/>
    </row>
    <row r="10" spans="1:11" ht="13.5" customHeight="1">
      <c r="A10" s="95">
        <v>146675</v>
      </c>
      <c r="B10" s="71">
        <v>49.3</v>
      </c>
      <c r="C10" s="59">
        <v>4877700</v>
      </c>
      <c r="D10" s="96">
        <v>4994828</v>
      </c>
      <c r="E10" s="56">
        <v>2727857</v>
      </c>
      <c r="F10" s="67">
        <v>79</v>
      </c>
      <c r="G10" s="67">
        <v>19342</v>
      </c>
      <c r="H10" s="97">
        <v>4615</v>
      </c>
      <c r="I10" s="76" t="s">
        <v>571</v>
      </c>
      <c r="K10" s="98"/>
    </row>
    <row r="11" spans="1:11" ht="13.5" customHeight="1">
      <c r="A11" s="95" t="s">
        <v>662</v>
      </c>
      <c r="B11" s="71">
        <v>51</v>
      </c>
      <c r="C11" s="59">
        <v>4734920</v>
      </c>
      <c r="D11" s="96">
        <v>4994125</v>
      </c>
      <c r="E11" s="56">
        <v>2767705</v>
      </c>
      <c r="F11" s="67">
        <v>87</v>
      </c>
      <c r="G11" s="67">
        <v>18497</v>
      </c>
      <c r="H11" s="97">
        <v>4088</v>
      </c>
      <c r="I11" s="76" t="s">
        <v>593</v>
      </c>
      <c r="J11" s="539"/>
      <c r="K11" s="98"/>
    </row>
    <row r="12" spans="1:11" ht="13.5" customHeight="1">
      <c r="A12" s="99"/>
      <c r="B12" s="71"/>
      <c r="C12" s="59"/>
      <c r="D12" s="59"/>
      <c r="E12" s="100"/>
      <c r="F12" s="32"/>
      <c r="G12" s="32"/>
      <c r="H12" s="30"/>
      <c r="I12" s="101"/>
    </row>
    <row r="13" spans="1:11" ht="13.5" customHeight="1">
      <c r="A13" s="99">
        <v>11362</v>
      </c>
      <c r="B13" s="102">
        <v>49.1</v>
      </c>
      <c r="C13" s="99">
        <v>333380</v>
      </c>
      <c r="D13" s="99">
        <v>4903306</v>
      </c>
      <c r="E13" s="99">
        <v>2730256</v>
      </c>
      <c r="F13" s="59">
        <v>3</v>
      </c>
      <c r="G13" s="59">
        <v>2090</v>
      </c>
      <c r="H13" s="99">
        <v>282</v>
      </c>
      <c r="I13" s="76" t="s">
        <v>834</v>
      </c>
    </row>
    <row r="14" spans="1:11" ht="13.5" customHeight="1">
      <c r="A14" s="99">
        <v>12900</v>
      </c>
      <c r="B14" s="102">
        <v>49.1</v>
      </c>
      <c r="C14" s="99">
        <v>378050</v>
      </c>
      <c r="D14" s="99">
        <v>4947379</v>
      </c>
      <c r="E14" s="99">
        <v>2738331</v>
      </c>
      <c r="F14" s="59">
        <v>9</v>
      </c>
      <c r="G14" s="59">
        <v>1466</v>
      </c>
      <c r="H14" s="99">
        <v>447</v>
      </c>
      <c r="I14" s="76" t="s">
        <v>631</v>
      </c>
    </row>
    <row r="15" spans="1:11" ht="13.5" customHeight="1">
      <c r="A15" s="99">
        <v>12156</v>
      </c>
      <c r="B15" s="102">
        <v>45.2</v>
      </c>
      <c r="C15" s="99">
        <v>314910</v>
      </c>
      <c r="D15" s="99">
        <v>4979081</v>
      </c>
      <c r="E15" s="99">
        <v>2736251</v>
      </c>
      <c r="F15" s="59">
        <v>7</v>
      </c>
      <c r="G15" s="59">
        <v>2038</v>
      </c>
      <c r="H15" s="99">
        <v>292</v>
      </c>
      <c r="I15" s="76" t="s">
        <v>634</v>
      </c>
    </row>
    <row r="16" spans="1:11" ht="13.5" customHeight="1">
      <c r="A16" s="99">
        <v>12418</v>
      </c>
      <c r="B16" s="102">
        <v>50.6</v>
      </c>
      <c r="C16" s="99">
        <v>403150</v>
      </c>
      <c r="D16" s="99">
        <v>4979763</v>
      </c>
      <c r="E16" s="99">
        <v>2747942</v>
      </c>
      <c r="F16" s="59">
        <v>13</v>
      </c>
      <c r="G16" s="59">
        <v>1668</v>
      </c>
      <c r="H16" s="99">
        <v>146</v>
      </c>
      <c r="I16" s="76" t="s">
        <v>621</v>
      </c>
    </row>
    <row r="17" spans="1:9" ht="13.5" customHeight="1">
      <c r="A17" s="99">
        <v>12383</v>
      </c>
      <c r="B17" s="102">
        <v>52</v>
      </c>
      <c r="C17" s="99">
        <v>397840</v>
      </c>
      <c r="D17" s="99">
        <v>5048989</v>
      </c>
      <c r="E17" s="99">
        <v>2738575</v>
      </c>
      <c r="F17" s="59">
        <v>5</v>
      </c>
      <c r="G17" s="59">
        <v>502</v>
      </c>
      <c r="H17" s="99">
        <v>416</v>
      </c>
      <c r="I17" s="76" t="s">
        <v>622</v>
      </c>
    </row>
    <row r="18" spans="1:9" ht="13.5" customHeight="1">
      <c r="A18" s="99">
        <v>12535</v>
      </c>
      <c r="B18" s="102">
        <v>52.7</v>
      </c>
      <c r="C18" s="99">
        <v>406470</v>
      </c>
      <c r="D18" s="99">
        <v>4978081</v>
      </c>
      <c r="E18" s="99">
        <v>2740935</v>
      </c>
      <c r="F18" s="59">
        <v>14</v>
      </c>
      <c r="G18" s="59">
        <v>6677</v>
      </c>
      <c r="H18" s="99">
        <v>372</v>
      </c>
      <c r="I18" s="76" t="s">
        <v>623</v>
      </c>
    </row>
    <row r="19" spans="1:9" ht="13.5" customHeight="1">
      <c r="A19" s="99">
        <v>14004</v>
      </c>
      <c r="B19" s="102">
        <v>57.9</v>
      </c>
      <c r="C19" s="99">
        <v>534270</v>
      </c>
      <c r="D19" s="99">
        <v>4999206</v>
      </c>
      <c r="E19" s="99">
        <v>2755632</v>
      </c>
      <c r="F19" s="59">
        <v>4</v>
      </c>
      <c r="G19" s="59">
        <v>1196</v>
      </c>
      <c r="H19" s="99">
        <v>440</v>
      </c>
      <c r="I19" s="76" t="s">
        <v>624</v>
      </c>
    </row>
    <row r="20" spans="1:9" ht="13.5" customHeight="1">
      <c r="A20" s="99">
        <v>11887</v>
      </c>
      <c r="B20" s="102">
        <v>54</v>
      </c>
      <c r="C20" s="99">
        <v>409340</v>
      </c>
      <c r="D20" s="99">
        <v>4940772</v>
      </c>
      <c r="E20" s="99">
        <v>2755255</v>
      </c>
      <c r="F20" s="59">
        <v>6</v>
      </c>
      <c r="G20" s="59">
        <v>267</v>
      </c>
      <c r="H20" s="99">
        <v>325</v>
      </c>
      <c r="I20" s="76" t="s">
        <v>625</v>
      </c>
    </row>
    <row r="21" spans="1:9" ht="13.5" customHeight="1">
      <c r="A21" s="99">
        <v>12311</v>
      </c>
      <c r="B21" s="102">
        <v>59.6</v>
      </c>
      <c r="C21" s="99">
        <v>472720</v>
      </c>
      <c r="D21" s="99">
        <v>4931413</v>
      </c>
      <c r="E21" s="99">
        <v>2753788</v>
      </c>
      <c r="F21" s="59">
        <v>5</v>
      </c>
      <c r="G21" s="59">
        <v>634</v>
      </c>
      <c r="H21" s="99">
        <v>428</v>
      </c>
      <c r="I21" s="76" t="s">
        <v>721</v>
      </c>
    </row>
    <row r="22" spans="1:9" ht="13.5" customHeight="1">
      <c r="A22" s="99">
        <v>12305</v>
      </c>
      <c r="B22" s="102">
        <v>52.4</v>
      </c>
      <c r="C22" s="99">
        <v>396630</v>
      </c>
      <c r="D22" s="99">
        <v>4990679</v>
      </c>
      <c r="E22" s="99">
        <v>2753055</v>
      </c>
      <c r="F22" s="59">
        <v>7</v>
      </c>
      <c r="G22" s="59">
        <v>434</v>
      </c>
      <c r="H22" s="99">
        <v>385</v>
      </c>
      <c r="I22" s="76" t="s">
        <v>552</v>
      </c>
    </row>
    <row r="23" spans="1:9" ht="13.5" customHeight="1">
      <c r="A23" s="99">
        <v>15132</v>
      </c>
      <c r="B23" s="102">
        <v>44.3</v>
      </c>
      <c r="C23" s="99">
        <v>345320</v>
      </c>
      <c r="D23" s="99">
        <v>4994125</v>
      </c>
      <c r="E23" s="99">
        <v>2767705</v>
      </c>
      <c r="F23" s="59">
        <v>4</v>
      </c>
      <c r="G23" s="59">
        <v>368</v>
      </c>
      <c r="H23" s="99">
        <v>365</v>
      </c>
      <c r="I23" s="76" t="s">
        <v>558</v>
      </c>
    </row>
    <row r="24" spans="1:9" ht="13.5" customHeight="1">
      <c r="A24" s="99">
        <v>12681</v>
      </c>
      <c r="B24" s="102">
        <v>40.299999999999997</v>
      </c>
      <c r="C24" s="99">
        <v>342940</v>
      </c>
      <c r="D24" s="99">
        <v>4947725</v>
      </c>
      <c r="E24" s="99">
        <v>2766687</v>
      </c>
      <c r="F24" s="59">
        <v>8</v>
      </c>
      <c r="G24" s="59">
        <v>751</v>
      </c>
      <c r="H24" s="99">
        <v>197</v>
      </c>
      <c r="I24" s="76" t="s">
        <v>826</v>
      </c>
    </row>
    <row r="25" spans="1:9" ht="13.5" customHeight="1">
      <c r="A25" s="102" t="s">
        <v>644</v>
      </c>
      <c r="B25" s="102" t="s">
        <v>644</v>
      </c>
      <c r="C25" s="99" t="s">
        <v>644</v>
      </c>
      <c r="D25" s="99" t="s">
        <v>644</v>
      </c>
      <c r="E25" s="99" t="s">
        <v>644</v>
      </c>
      <c r="F25" s="59">
        <v>7</v>
      </c>
      <c r="G25" s="59">
        <v>432</v>
      </c>
      <c r="H25" s="99">
        <v>235</v>
      </c>
      <c r="I25" s="76" t="s">
        <v>801</v>
      </c>
    </row>
    <row r="26" spans="1:9" ht="13.5" customHeight="1">
      <c r="A26" s="102" t="s">
        <v>644</v>
      </c>
      <c r="B26" s="102" t="s">
        <v>644</v>
      </c>
      <c r="C26" s="99" t="s">
        <v>644</v>
      </c>
      <c r="D26" s="99" t="s">
        <v>644</v>
      </c>
      <c r="E26" s="99" t="s">
        <v>644</v>
      </c>
      <c r="F26" s="59">
        <v>10</v>
      </c>
      <c r="G26" s="59">
        <v>731</v>
      </c>
      <c r="H26" s="99" t="s">
        <v>644</v>
      </c>
      <c r="I26" s="76" t="s">
        <v>631</v>
      </c>
    </row>
    <row r="27" spans="1:9" ht="6" customHeight="1">
      <c r="A27" s="104"/>
      <c r="B27" s="105"/>
      <c r="C27" s="106"/>
      <c r="D27" s="99"/>
      <c r="E27" s="107"/>
      <c r="F27" s="107"/>
      <c r="G27" s="107"/>
      <c r="H27" s="96"/>
      <c r="I27" s="108"/>
    </row>
    <row r="28" spans="1:9" ht="12" customHeight="1">
      <c r="A28" s="1068" t="s">
        <v>36</v>
      </c>
      <c r="B28" s="1119" t="s">
        <v>543</v>
      </c>
      <c r="C28" s="1120"/>
      <c r="D28" s="1076" t="s">
        <v>374</v>
      </c>
      <c r="E28" s="1077"/>
      <c r="F28" s="1123" t="s">
        <v>375</v>
      </c>
      <c r="G28" s="1124"/>
      <c r="H28" s="11" t="s">
        <v>376</v>
      </c>
      <c r="I28" s="1076" t="s">
        <v>25</v>
      </c>
    </row>
    <row r="29" spans="1:9" ht="12" customHeight="1">
      <c r="A29" s="1069"/>
      <c r="B29" s="1121"/>
      <c r="C29" s="1122"/>
      <c r="D29" s="1078"/>
      <c r="E29" s="1079"/>
      <c r="F29" s="1129" t="s">
        <v>377</v>
      </c>
      <c r="G29" s="1130"/>
      <c r="H29" s="12" t="s">
        <v>378</v>
      </c>
      <c r="I29" s="1078"/>
    </row>
    <row r="30" spans="1:9" ht="12" customHeight="1"/>
    <row r="31" spans="1:9" s="47" customFormat="1" ht="12" customHeight="1" thickBot="1">
      <c r="A31" s="981"/>
      <c r="B31" s="982"/>
      <c r="C31" s="982"/>
      <c r="D31" s="982"/>
      <c r="E31" s="982"/>
      <c r="F31" s="109"/>
      <c r="G31" s="109"/>
      <c r="H31" s="982"/>
    </row>
    <row r="32" spans="1:9" ht="18" customHeight="1" thickTop="1">
      <c r="A32" s="7" t="s">
        <v>282</v>
      </c>
      <c r="B32" s="1115" t="s">
        <v>538</v>
      </c>
      <c r="C32" s="1116"/>
      <c r="D32" s="1117" t="s">
        <v>255</v>
      </c>
      <c r="E32" s="1116"/>
      <c r="F32" s="1117" t="s">
        <v>256</v>
      </c>
      <c r="G32" s="1116"/>
      <c r="H32" s="87" t="s">
        <v>257</v>
      </c>
      <c r="I32" s="88" t="s">
        <v>0</v>
      </c>
    </row>
    <row r="33" spans="1:230" ht="15" customHeight="1">
      <c r="A33" s="8" t="s">
        <v>284</v>
      </c>
      <c r="B33" s="1118" t="s">
        <v>539</v>
      </c>
      <c r="C33" s="9" t="s">
        <v>540</v>
      </c>
      <c r="D33" s="1056" t="s">
        <v>37</v>
      </c>
      <c r="E33" s="1056" t="s">
        <v>38</v>
      </c>
      <c r="F33" s="1056" t="s">
        <v>39</v>
      </c>
      <c r="G33" s="1056" t="s">
        <v>40</v>
      </c>
      <c r="H33" s="41"/>
      <c r="I33" s="90"/>
    </row>
    <row r="34" spans="1:230" ht="15" customHeight="1">
      <c r="A34" s="10" t="s">
        <v>283</v>
      </c>
      <c r="B34" s="1118"/>
      <c r="C34" s="9" t="s">
        <v>541</v>
      </c>
      <c r="D34" s="1057"/>
      <c r="E34" s="1057"/>
      <c r="F34" s="1057"/>
      <c r="G34" s="1057"/>
      <c r="H34" s="9" t="s">
        <v>512</v>
      </c>
      <c r="I34" s="90"/>
    </row>
    <row r="35" spans="1:230" ht="13.5" customHeight="1">
      <c r="A35" s="1093" t="s">
        <v>46</v>
      </c>
      <c r="B35" s="1091" t="s">
        <v>536</v>
      </c>
      <c r="C35" s="1105" t="s">
        <v>542</v>
      </c>
      <c r="D35" s="1125" t="s">
        <v>47</v>
      </c>
      <c r="E35" s="1126"/>
      <c r="F35" s="1105" t="s">
        <v>44</v>
      </c>
      <c r="G35" s="1105" t="s">
        <v>42</v>
      </c>
      <c r="H35" s="1105" t="s">
        <v>48</v>
      </c>
      <c r="I35" s="90"/>
    </row>
    <row r="36" spans="1:230" ht="13.5" customHeight="1">
      <c r="A36" s="1095"/>
      <c r="B36" s="1084"/>
      <c r="C36" s="1107"/>
      <c r="D36" s="1127"/>
      <c r="E36" s="1128"/>
      <c r="F36" s="1107"/>
      <c r="G36" s="1107"/>
      <c r="H36" s="1107"/>
      <c r="I36" s="91" t="s">
        <v>21</v>
      </c>
    </row>
    <row r="37" spans="1:230" ht="10.5" customHeight="1">
      <c r="A37" s="110"/>
      <c r="B37" s="52"/>
      <c r="C37" s="30"/>
      <c r="D37" s="30"/>
      <c r="E37" s="30"/>
      <c r="F37" s="30"/>
      <c r="G37" s="30"/>
      <c r="H37" s="30"/>
      <c r="I37" s="111"/>
    </row>
    <row r="38" spans="1:230" ht="13.5" customHeight="1">
      <c r="A38" s="70">
        <v>216049</v>
      </c>
      <c r="B38" s="113">
        <v>57</v>
      </c>
      <c r="C38" s="67">
        <v>617474940</v>
      </c>
      <c r="D38" s="67">
        <v>9653505</v>
      </c>
      <c r="E38" s="67">
        <v>5879522</v>
      </c>
      <c r="F38" s="67">
        <v>8690</v>
      </c>
      <c r="G38" s="67">
        <v>2402645</v>
      </c>
      <c r="H38" s="59">
        <v>800226</v>
      </c>
      <c r="I38" s="76" t="s">
        <v>790</v>
      </c>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2"/>
      <c r="BR38" s="112"/>
      <c r="BS38" s="112"/>
      <c r="BT38" s="112"/>
      <c r="BU38" s="112"/>
      <c r="BV38" s="112"/>
      <c r="BW38" s="112"/>
      <c r="BX38" s="112"/>
      <c r="BY38" s="112"/>
      <c r="BZ38" s="112"/>
      <c r="CA38" s="112"/>
      <c r="CB38" s="112"/>
      <c r="CC38" s="112"/>
      <c r="CD38" s="112"/>
      <c r="CE38" s="112"/>
      <c r="CF38" s="112"/>
      <c r="CG38" s="112"/>
      <c r="CH38" s="112"/>
      <c r="CI38" s="112"/>
      <c r="CJ38" s="112"/>
      <c r="CK38" s="112"/>
      <c r="CL38" s="112"/>
      <c r="CM38" s="112"/>
      <c r="CN38" s="112"/>
      <c r="CO38" s="112"/>
      <c r="CP38" s="112"/>
      <c r="CQ38" s="112"/>
      <c r="CR38" s="112"/>
      <c r="CS38" s="112"/>
      <c r="CT38" s="112"/>
      <c r="CU38" s="112"/>
      <c r="CV38" s="112"/>
      <c r="CW38" s="112"/>
      <c r="CX38" s="112"/>
      <c r="CY38" s="112"/>
      <c r="CZ38" s="112"/>
      <c r="DA38" s="112"/>
      <c r="DB38" s="112"/>
      <c r="DC38" s="112"/>
      <c r="DD38" s="112"/>
      <c r="DE38" s="112"/>
      <c r="DF38" s="112"/>
      <c r="DG38" s="112"/>
      <c r="DH38" s="112"/>
      <c r="DI38" s="112"/>
      <c r="DJ38" s="112"/>
      <c r="DK38" s="112"/>
      <c r="DL38" s="112"/>
      <c r="DM38" s="112"/>
      <c r="DN38" s="112"/>
      <c r="DO38" s="112"/>
      <c r="DP38" s="112"/>
      <c r="DQ38" s="112"/>
      <c r="DR38" s="112"/>
      <c r="DS38" s="112"/>
      <c r="DT38" s="112"/>
      <c r="DU38" s="112"/>
      <c r="DV38" s="112"/>
      <c r="DW38" s="112"/>
      <c r="DX38" s="112"/>
      <c r="DY38" s="112"/>
      <c r="DZ38" s="112"/>
      <c r="EA38" s="112"/>
      <c r="EB38" s="112"/>
      <c r="EC38" s="112"/>
      <c r="ED38" s="112"/>
      <c r="EE38" s="112"/>
      <c r="EF38" s="112"/>
      <c r="EG38" s="112"/>
      <c r="EH38" s="112"/>
      <c r="EI38" s="112"/>
      <c r="EJ38" s="112"/>
      <c r="EK38" s="112"/>
      <c r="EL38" s="112"/>
      <c r="EM38" s="112"/>
      <c r="EN38" s="112"/>
      <c r="EO38" s="112"/>
      <c r="EP38" s="112"/>
      <c r="EQ38" s="112"/>
      <c r="ER38" s="112"/>
      <c r="ES38" s="112"/>
      <c r="ET38" s="112"/>
      <c r="EU38" s="112"/>
      <c r="EV38" s="112"/>
      <c r="EW38" s="112"/>
      <c r="EX38" s="112"/>
      <c r="EY38" s="112"/>
      <c r="EZ38" s="112"/>
      <c r="FA38" s="112"/>
      <c r="FB38" s="112"/>
      <c r="FC38" s="112"/>
      <c r="FD38" s="112"/>
      <c r="FE38" s="112"/>
      <c r="FF38" s="112"/>
      <c r="FG38" s="112"/>
      <c r="FH38" s="112"/>
      <c r="FI38" s="112"/>
      <c r="FJ38" s="112"/>
      <c r="FK38" s="112"/>
      <c r="FL38" s="112"/>
      <c r="FM38" s="112"/>
      <c r="FN38" s="112"/>
      <c r="FO38" s="112"/>
      <c r="FP38" s="112"/>
      <c r="FQ38" s="112"/>
      <c r="FR38" s="112"/>
      <c r="FS38" s="112"/>
      <c r="FT38" s="112"/>
      <c r="FU38" s="112"/>
      <c r="FV38" s="112"/>
      <c r="FW38" s="112"/>
      <c r="FX38" s="112"/>
      <c r="FY38" s="112"/>
      <c r="FZ38" s="112"/>
      <c r="GA38" s="112"/>
      <c r="GB38" s="112"/>
      <c r="GC38" s="112"/>
      <c r="GD38" s="112"/>
      <c r="GE38" s="112"/>
      <c r="GF38" s="112"/>
      <c r="GG38" s="112"/>
      <c r="GH38" s="112"/>
      <c r="GI38" s="112"/>
      <c r="GJ38" s="112"/>
      <c r="GK38" s="112"/>
      <c r="GL38" s="112"/>
      <c r="GM38" s="112"/>
      <c r="GN38" s="112"/>
      <c r="GO38" s="112"/>
      <c r="GP38" s="112"/>
      <c r="GQ38" s="112"/>
      <c r="GR38" s="112"/>
      <c r="GS38" s="112"/>
      <c r="GT38" s="112"/>
      <c r="GU38" s="112"/>
      <c r="GV38" s="112"/>
      <c r="GW38" s="112"/>
      <c r="GX38" s="112"/>
      <c r="GY38" s="112"/>
      <c r="GZ38" s="112"/>
      <c r="HA38" s="112"/>
      <c r="HB38" s="112"/>
      <c r="HC38" s="112"/>
      <c r="HD38" s="112"/>
      <c r="HE38" s="112"/>
      <c r="HF38" s="112"/>
      <c r="HG38" s="112"/>
      <c r="HH38" s="112"/>
      <c r="HI38" s="112"/>
      <c r="HJ38" s="112"/>
      <c r="HK38" s="112"/>
      <c r="HL38" s="112"/>
      <c r="HM38" s="112"/>
      <c r="HN38" s="112"/>
      <c r="HO38" s="112"/>
      <c r="HP38" s="112"/>
      <c r="HQ38" s="112"/>
      <c r="HR38" s="112"/>
      <c r="HS38" s="112"/>
      <c r="HT38" s="112"/>
      <c r="HU38" s="112"/>
      <c r="HV38" s="112"/>
    </row>
    <row r="39" spans="1:230" ht="13.5" customHeight="1">
      <c r="A39" s="70">
        <v>223812</v>
      </c>
      <c r="B39" s="113">
        <v>59.6</v>
      </c>
      <c r="C39" s="67">
        <v>659064530</v>
      </c>
      <c r="D39" s="79">
        <v>9869465</v>
      </c>
      <c r="E39" s="70">
        <v>6124681</v>
      </c>
      <c r="F39" s="67">
        <v>10006</v>
      </c>
      <c r="G39" s="67">
        <v>2343538</v>
      </c>
      <c r="H39" s="59">
        <v>816388</v>
      </c>
      <c r="I39" s="76" t="s">
        <v>571</v>
      </c>
      <c r="L39" s="112"/>
      <c r="M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2"/>
      <c r="BR39" s="112"/>
      <c r="BS39" s="112"/>
      <c r="BT39" s="112"/>
      <c r="BU39" s="112"/>
      <c r="BV39" s="112"/>
      <c r="BW39" s="112"/>
      <c r="BX39" s="112"/>
      <c r="BY39" s="112"/>
      <c r="BZ39" s="112"/>
      <c r="CA39" s="112"/>
      <c r="CB39" s="112"/>
      <c r="CC39" s="112"/>
      <c r="CD39" s="112"/>
      <c r="CE39" s="112"/>
      <c r="CF39" s="112"/>
      <c r="CG39" s="112"/>
      <c r="CH39" s="112"/>
      <c r="CI39" s="112"/>
      <c r="CJ39" s="112"/>
      <c r="CK39" s="112"/>
      <c r="CL39" s="112"/>
      <c r="CM39" s="112"/>
      <c r="CN39" s="112"/>
      <c r="CO39" s="112"/>
      <c r="CP39" s="112"/>
      <c r="CQ39" s="112"/>
      <c r="CR39" s="112"/>
      <c r="CS39" s="112"/>
      <c r="CT39" s="112"/>
      <c r="CU39" s="112"/>
      <c r="CV39" s="112"/>
      <c r="CW39" s="112"/>
      <c r="CX39" s="112"/>
      <c r="CY39" s="112"/>
      <c r="CZ39" s="112"/>
      <c r="DA39" s="112"/>
      <c r="DB39" s="112"/>
      <c r="DC39" s="112"/>
      <c r="DD39" s="112"/>
      <c r="DE39" s="112"/>
      <c r="DF39" s="112"/>
      <c r="DG39" s="112"/>
      <c r="DH39" s="112"/>
      <c r="DI39" s="112"/>
      <c r="DJ39" s="112"/>
      <c r="DK39" s="112"/>
      <c r="DL39" s="112"/>
      <c r="DM39" s="112"/>
      <c r="DN39" s="112"/>
      <c r="DO39" s="112"/>
      <c r="DP39" s="112"/>
      <c r="DQ39" s="112"/>
      <c r="DR39" s="112"/>
      <c r="DS39" s="112"/>
      <c r="DT39" s="112"/>
      <c r="DU39" s="112"/>
      <c r="DV39" s="112"/>
      <c r="DW39" s="112"/>
      <c r="DX39" s="112"/>
      <c r="DY39" s="112"/>
      <c r="DZ39" s="112"/>
      <c r="EA39" s="112"/>
      <c r="EB39" s="112"/>
      <c r="EC39" s="112"/>
      <c r="ED39" s="112"/>
      <c r="EE39" s="112"/>
      <c r="EF39" s="112"/>
      <c r="EG39" s="112"/>
      <c r="EH39" s="112"/>
      <c r="EI39" s="112"/>
      <c r="EJ39" s="112"/>
      <c r="EK39" s="112"/>
      <c r="EL39" s="112"/>
      <c r="EM39" s="112"/>
      <c r="EN39" s="112"/>
      <c r="EO39" s="112"/>
      <c r="EP39" s="112"/>
      <c r="EQ39" s="112"/>
      <c r="ER39" s="112"/>
      <c r="ES39" s="112"/>
      <c r="ET39" s="112"/>
      <c r="EU39" s="112"/>
      <c r="EV39" s="112"/>
      <c r="EW39" s="112"/>
      <c r="EX39" s="112"/>
      <c r="EY39" s="112"/>
      <c r="EZ39" s="112"/>
      <c r="FA39" s="112"/>
      <c r="FB39" s="112"/>
      <c r="FC39" s="112"/>
      <c r="FD39" s="112"/>
      <c r="FE39" s="112"/>
      <c r="FF39" s="112"/>
      <c r="FG39" s="112"/>
      <c r="FH39" s="112"/>
      <c r="FI39" s="112"/>
      <c r="FJ39" s="112"/>
      <c r="FK39" s="112"/>
      <c r="FL39" s="112"/>
      <c r="FM39" s="112"/>
      <c r="FN39" s="112"/>
      <c r="FO39" s="112"/>
      <c r="FP39" s="112"/>
      <c r="FQ39" s="112"/>
      <c r="FR39" s="112"/>
      <c r="FS39" s="112"/>
      <c r="FT39" s="112"/>
      <c r="FU39" s="112"/>
      <c r="FV39" s="112"/>
      <c r="FW39" s="112"/>
      <c r="FX39" s="112"/>
      <c r="FY39" s="112"/>
      <c r="FZ39" s="112"/>
      <c r="GA39" s="112"/>
      <c r="GB39" s="112"/>
      <c r="GC39" s="112"/>
      <c r="GD39" s="112"/>
      <c r="GE39" s="112"/>
      <c r="GF39" s="112"/>
      <c r="GG39" s="112"/>
      <c r="GH39" s="112"/>
      <c r="GI39" s="112"/>
      <c r="GJ39" s="112"/>
      <c r="GK39" s="112"/>
      <c r="GL39" s="112"/>
      <c r="GM39" s="112"/>
      <c r="GN39" s="112"/>
      <c r="GO39" s="112"/>
      <c r="GP39" s="112"/>
      <c r="GQ39" s="112"/>
      <c r="GR39" s="112"/>
      <c r="GS39" s="112"/>
      <c r="GT39" s="112"/>
      <c r="GU39" s="112"/>
      <c r="GV39" s="112"/>
      <c r="GW39" s="112"/>
      <c r="GX39" s="112"/>
      <c r="GY39" s="112"/>
      <c r="GZ39" s="112"/>
      <c r="HA39" s="112"/>
      <c r="HB39" s="112"/>
      <c r="HC39" s="112"/>
      <c r="HD39" s="112"/>
      <c r="HE39" s="112"/>
      <c r="HF39" s="112"/>
      <c r="HG39" s="112"/>
      <c r="HH39" s="112"/>
      <c r="HI39" s="112"/>
      <c r="HJ39" s="112"/>
      <c r="HK39" s="112"/>
      <c r="HL39" s="112"/>
      <c r="HM39" s="112"/>
      <c r="HN39" s="112"/>
      <c r="HO39" s="112"/>
      <c r="HP39" s="112"/>
      <c r="HQ39" s="112"/>
      <c r="HR39" s="112"/>
      <c r="HS39" s="112"/>
      <c r="HT39" s="112"/>
      <c r="HU39" s="112"/>
      <c r="HV39" s="112"/>
    </row>
    <row r="40" spans="1:230" ht="13.5" customHeight="1">
      <c r="A40" s="70" t="s">
        <v>662</v>
      </c>
      <c r="B40" s="113">
        <v>61.8</v>
      </c>
      <c r="C40" s="67">
        <v>653476960</v>
      </c>
      <c r="D40" s="68">
        <v>10055128</v>
      </c>
      <c r="E40" s="79">
        <v>6452218</v>
      </c>
      <c r="F40" s="67">
        <v>10300</v>
      </c>
      <c r="G40" s="67">
        <v>1592190</v>
      </c>
      <c r="H40" s="59">
        <v>740667</v>
      </c>
      <c r="I40" s="76" t="s">
        <v>593</v>
      </c>
      <c r="L40" s="112"/>
      <c r="M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2"/>
      <c r="BR40" s="112"/>
      <c r="BS40" s="112"/>
      <c r="BT40" s="112"/>
      <c r="BU40" s="112"/>
      <c r="BV40" s="112"/>
      <c r="BW40" s="112"/>
      <c r="BX40" s="112"/>
      <c r="BY40" s="112"/>
      <c r="BZ40" s="112"/>
      <c r="CA40" s="112"/>
      <c r="CB40" s="112"/>
      <c r="CC40" s="112"/>
      <c r="CD40" s="112"/>
      <c r="CE40" s="112"/>
      <c r="CF40" s="112"/>
      <c r="CG40" s="112"/>
      <c r="CH40" s="112"/>
      <c r="CI40" s="112"/>
      <c r="CJ40" s="112"/>
      <c r="CK40" s="112"/>
      <c r="CL40" s="112"/>
      <c r="CM40" s="112"/>
      <c r="CN40" s="112"/>
      <c r="CO40" s="112"/>
      <c r="CP40" s="112"/>
      <c r="CQ40" s="112"/>
      <c r="CR40" s="112"/>
      <c r="CS40" s="112"/>
      <c r="CT40" s="112"/>
      <c r="CU40" s="112"/>
      <c r="CV40" s="112"/>
      <c r="CW40" s="112"/>
      <c r="CX40" s="112"/>
      <c r="CY40" s="112"/>
      <c r="CZ40" s="112"/>
      <c r="DA40" s="112"/>
      <c r="DB40" s="112"/>
      <c r="DC40" s="112"/>
      <c r="DD40" s="112"/>
      <c r="DE40" s="112"/>
      <c r="DF40" s="112"/>
      <c r="DG40" s="112"/>
      <c r="DH40" s="112"/>
      <c r="DI40" s="112"/>
      <c r="DJ40" s="112"/>
      <c r="DK40" s="112"/>
      <c r="DL40" s="112"/>
      <c r="DM40" s="112"/>
      <c r="DN40" s="112"/>
      <c r="DO40" s="112"/>
      <c r="DP40" s="112"/>
      <c r="DQ40" s="112"/>
      <c r="DR40" s="112"/>
      <c r="DS40" s="112"/>
      <c r="DT40" s="112"/>
      <c r="DU40" s="112"/>
      <c r="DV40" s="112"/>
      <c r="DW40" s="112"/>
      <c r="DX40" s="112"/>
      <c r="DY40" s="112"/>
      <c r="DZ40" s="112"/>
      <c r="EA40" s="112"/>
      <c r="EB40" s="112"/>
      <c r="EC40" s="112"/>
      <c r="ED40" s="112"/>
      <c r="EE40" s="112"/>
      <c r="EF40" s="112"/>
      <c r="EG40" s="112"/>
      <c r="EH40" s="112"/>
      <c r="EI40" s="112"/>
      <c r="EJ40" s="112"/>
      <c r="EK40" s="112"/>
      <c r="EL40" s="112"/>
      <c r="EM40" s="112"/>
      <c r="EN40" s="112"/>
      <c r="EO40" s="112"/>
      <c r="EP40" s="112"/>
      <c r="EQ40" s="112"/>
      <c r="ER40" s="112"/>
      <c r="ES40" s="112"/>
      <c r="ET40" s="112"/>
      <c r="EU40" s="112"/>
      <c r="EV40" s="112"/>
      <c r="EW40" s="112"/>
      <c r="EX40" s="112"/>
      <c r="EY40" s="112"/>
      <c r="EZ40" s="112"/>
      <c r="FA40" s="112"/>
      <c r="FB40" s="112"/>
      <c r="FC40" s="112"/>
      <c r="FD40" s="112"/>
      <c r="FE40" s="112"/>
      <c r="FF40" s="112"/>
      <c r="FG40" s="112"/>
      <c r="FH40" s="112"/>
      <c r="FI40" s="112"/>
      <c r="FJ40" s="112"/>
      <c r="FK40" s="112"/>
      <c r="FL40" s="112"/>
      <c r="FM40" s="112"/>
      <c r="FN40" s="112"/>
      <c r="FO40" s="112"/>
      <c r="FP40" s="112"/>
      <c r="FQ40" s="112"/>
      <c r="FR40" s="112"/>
      <c r="FS40" s="112"/>
      <c r="FT40" s="112"/>
      <c r="FU40" s="112"/>
      <c r="FV40" s="112"/>
      <c r="FW40" s="112"/>
      <c r="FX40" s="112"/>
      <c r="FY40" s="112"/>
      <c r="FZ40" s="112"/>
      <c r="GA40" s="112"/>
      <c r="GB40" s="112"/>
      <c r="GC40" s="112"/>
      <c r="GD40" s="112"/>
      <c r="GE40" s="112"/>
      <c r="GF40" s="112"/>
      <c r="GG40" s="112"/>
      <c r="GH40" s="112"/>
      <c r="GI40" s="112"/>
      <c r="GJ40" s="112"/>
      <c r="GK40" s="112"/>
      <c r="GL40" s="112"/>
      <c r="GM40" s="112"/>
      <c r="GN40" s="112"/>
      <c r="GO40" s="112"/>
      <c r="GP40" s="112"/>
      <c r="GQ40" s="112"/>
      <c r="GR40" s="112"/>
      <c r="GS40" s="112"/>
      <c r="GT40" s="112"/>
      <c r="GU40" s="112"/>
      <c r="GV40" s="112"/>
      <c r="GW40" s="112"/>
      <c r="GX40" s="112"/>
      <c r="GY40" s="112"/>
      <c r="GZ40" s="112"/>
      <c r="HA40" s="112"/>
      <c r="HB40" s="112"/>
      <c r="HC40" s="112"/>
      <c r="HD40" s="112"/>
      <c r="HE40" s="112"/>
      <c r="HF40" s="112"/>
      <c r="HG40" s="112"/>
      <c r="HH40" s="112"/>
      <c r="HI40" s="112"/>
      <c r="HJ40" s="112"/>
      <c r="HK40" s="112"/>
      <c r="HL40" s="112"/>
      <c r="HM40" s="112"/>
      <c r="HN40" s="112"/>
      <c r="HO40" s="112"/>
      <c r="HP40" s="112"/>
      <c r="HQ40" s="112"/>
      <c r="HR40" s="112"/>
      <c r="HS40" s="112"/>
      <c r="HT40" s="112"/>
      <c r="HU40" s="112"/>
      <c r="HV40" s="112"/>
    </row>
    <row r="41" spans="1:230" ht="13.5" customHeight="1">
      <c r="A41" s="70"/>
      <c r="B41" s="63"/>
      <c r="C41" s="67"/>
      <c r="D41" s="67"/>
      <c r="E41" s="67"/>
      <c r="F41" s="67"/>
      <c r="G41" s="59"/>
      <c r="H41" s="30"/>
      <c r="I41" s="101"/>
    </row>
    <row r="42" spans="1:230" ht="12.75" customHeight="1">
      <c r="A42" s="70">
        <v>17306</v>
      </c>
      <c r="B42" s="82">
        <v>60.2</v>
      </c>
      <c r="C42" s="70">
        <v>47933890</v>
      </c>
      <c r="D42" s="70">
        <v>9883214</v>
      </c>
      <c r="E42" s="70">
        <v>6139803</v>
      </c>
      <c r="F42" s="70">
        <v>764</v>
      </c>
      <c r="G42" s="70">
        <v>171277</v>
      </c>
      <c r="H42" s="70">
        <v>60583</v>
      </c>
      <c r="I42" s="114" t="s">
        <v>835</v>
      </c>
    </row>
    <row r="43" spans="1:230" ht="12.75" customHeight="1">
      <c r="A43" s="70">
        <v>19350</v>
      </c>
      <c r="B43" s="82">
        <v>61.3</v>
      </c>
      <c r="C43" s="115">
        <v>55507260</v>
      </c>
      <c r="D43" s="70">
        <v>9996567</v>
      </c>
      <c r="E43" s="70">
        <v>6162027</v>
      </c>
      <c r="F43" s="70">
        <v>853</v>
      </c>
      <c r="G43" s="70">
        <v>98586</v>
      </c>
      <c r="H43" s="70">
        <v>89802</v>
      </c>
      <c r="I43" s="114" t="s">
        <v>648</v>
      </c>
    </row>
    <row r="44" spans="1:230" ht="12.75" customHeight="1">
      <c r="A44" s="70">
        <v>18025</v>
      </c>
      <c r="B44" s="82">
        <v>61.6</v>
      </c>
      <c r="C44" s="115">
        <v>53045240</v>
      </c>
      <c r="D44" s="115">
        <v>10019172</v>
      </c>
      <c r="E44" s="70">
        <v>6149831</v>
      </c>
      <c r="F44" s="70">
        <v>828</v>
      </c>
      <c r="G44" s="70">
        <v>102802</v>
      </c>
      <c r="H44" s="70">
        <v>56188</v>
      </c>
      <c r="I44" s="114" t="s">
        <v>649</v>
      </c>
    </row>
    <row r="45" spans="1:230" ht="12.75" customHeight="1">
      <c r="A45" s="70">
        <v>18495</v>
      </c>
      <c r="B45" s="82">
        <v>61.8</v>
      </c>
      <c r="C45" s="70">
        <v>55635350</v>
      </c>
      <c r="D45" s="70">
        <v>10060958</v>
      </c>
      <c r="E45" s="70">
        <v>6168973</v>
      </c>
      <c r="F45" s="70">
        <v>857</v>
      </c>
      <c r="G45" s="70">
        <v>90389</v>
      </c>
      <c r="H45" s="70">
        <v>43237</v>
      </c>
      <c r="I45" s="114" t="s">
        <v>647</v>
      </c>
    </row>
    <row r="46" spans="1:230" ht="12.75" customHeight="1">
      <c r="A46" s="70">
        <v>18821</v>
      </c>
      <c r="B46" s="82">
        <v>59</v>
      </c>
      <c r="C46" s="70">
        <v>49445780</v>
      </c>
      <c r="D46" s="70">
        <v>10034361</v>
      </c>
      <c r="E46" s="70">
        <v>6233302</v>
      </c>
      <c r="F46" s="70">
        <v>848</v>
      </c>
      <c r="G46" s="70">
        <v>105703</v>
      </c>
      <c r="H46" s="70">
        <v>55956</v>
      </c>
      <c r="I46" s="114" t="s">
        <v>622</v>
      </c>
    </row>
    <row r="47" spans="1:230" ht="12.75" customHeight="1">
      <c r="A47" s="70">
        <v>19259</v>
      </c>
      <c r="B47" s="82">
        <v>61.4</v>
      </c>
      <c r="C47" s="70">
        <v>55746910</v>
      </c>
      <c r="D47" s="70">
        <v>10013921</v>
      </c>
      <c r="E47" s="70">
        <v>6249769</v>
      </c>
      <c r="F47" s="70">
        <v>961</v>
      </c>
      <c r="G47" s="70">
        <v>167035</v>
      </c>
      <c r="H47" s="70">
        <v>61409</v>
      </c>
      <c r="I47" s="114" t="s">
        <v>623</v>
      </c>
    </row>
    <row r="48" spans="1:230" ht="12.75" customHeight="1">
      <c r="A48" s="70">
        <v>19277</v>
      </c>
      <c r="B48" s="82">
        <v>65.900000000000006</v>
      </c>
      <c r="C48" s="70">
        <v>65984780</v>
      </c>
      <c r="D48" s="70">
        <v>10045823</v>
      </c>
      <c r="E48" s="70">
        <v>6271271</v>
      </c>
      <c r="F48" s="70">
        <v>805</v>
      </c>
      <c r="G48" s="70">
        <v>114373</v>
      </c>
      <c r="H48" s="70">
        <v>60275</v>
      </c>
      <c r="I48" s="114" t="s">
        <v>624</v>
      </c>
    </row>
    <row r="49" spans="1:9" ht="12.75" customHeight="1">
      <c r="A49" s="70">
        <v>17992.71</v>
      </c>
      <c r="B49" s="82">
        <v>63.2</v>
      </c>
      <c r="C49" s="70">
        <v>53104940</v>
      </c>
      <c r="D49" s="70">
        <v>10013138</v>
      </c>
      <c r="E49" s="70">
        <v>6301995</v>
      </c>
      <c r="F49" s="70">
        <v>873</v>
      </c>
      <c r="G49" s="70">
        <v>112470</v>
      </c>
      <c r="H49" s="70">
        <v>63570</v>
      </c>
      <c r="I49" s="114" t="s">
        <v>625</v>
      </c>
    </row>
    <row r="50" spans="1:9" ht="12.75" customHeight="1">
      <c r="A50" s="70">
        <v>18815</v>
      </c>
      <c r="B50" s="82">
        <v>67.099999999999994</v>
      </c>
      <c r="C50" s="70">
        <v>58610530</v>
      </c>
      <c r="D50" s="70">
        <v>10031787</v>
      </c>
      <c r="E50" s="70">
        <v>6326912</v>
      </c>
      <c r="F50" s="70">
        <v>965</v>
      </c>
      <c r="G50" s="70">
        <v>127521</v>
      </c>
      <c r="H50" s="70">
        <v>71871</v>
      </c>
      <c r="I50" s="114" t="s">
        <v>721</v>
      </c>
    </row>
    <row r="51" spans="1:9" ht="12.75" customHeight="1">
      <c r="A51" s="70">
        <v>19903</v>
      </c>
      <c r="B51" s="82">
        <v>65.7</v>
      </c>
      <c r="C51" s="70">
        <v>55990380</v>
      </c>
      <c r="D51" s="70">
        <v>10139160</v>
      </c>
      <c r="E51" s="70">
        <v>6376395</v>
      </c>
      <c r="F51" s="70">
        <v>778</v>
      </c>
      <c r="G51" s="70">
        <v>82403</v>
      </c>
      <c r="H51" s="70">
        <v>59524</v>
      </c>
      <c r="I51" s="114" t="s">
        <v>552</v>
      </c>
    </row>
    <row r="52" spans="1:9" ht="12.75" customHeight="1">
      <c r="A52" s="70">
        <v>23809</v>
      </c>
      <c r="B52" s="82">
        <v>59.7</v>
      </c>
      <c r="C52" s="70">
        <v>53593590</v>
      </c>
      <c r="D52" s="70">
        <v>10055128</v>
      </c>
      <c r="E52" s="70">
        <v>6452218</v>
      </c>
      <c r="F52" s="70">
        <v>928</v>
      </c>
      <c r="G52" s="70">
        <v>298182</v>
      </c>
      <c r="H52" s="70">
        <v>62118</v>
      </c>
      <c r="I52" s="114" t="s">
        <v>558</v>
      </c>
    </row>
    <row r="53" spans="1:9" ht="12.75" customHeight="1">
      <c r="A53" s="70">
        <v>19733</v>
      </c>
      <c r="B53" s="82">
        <v>52.7</v>
      </c>
      <c r="C53" s="70">
        <v>45462800</v>
      </c>
      <c r="D53" s="70">
        <v>10089584</v>
      </c>
      <c r="E53" s="70">
        <v>6463856</v>
      </c>
      <c r="F53" s="70">
        <v>887</v>
      </c>
      <c r="G53" s="70">
        <v>119815</v>
      </c>
      <c r="H53" s="70">
        <v>55898</v>
      </c>
      <c r="I53" s="114" t="s">
        <v>826</v>
      </c>
    </row>
    <row r="54" spans="1:9" ht="12.75" customHeight="1">
      <c r="A54" s="82" t="s">
        <v>644</v>
      </c>
      <c r="B54" s="82" t="s">
        <v>644</v>
      </c>
      <c r="C54" s="70" t="s">
        <v>644</v>
      </c>
      <c r="D54" s="70">
        <v>10139256</v>
      </c>
      <c r="E54" s="70">
        <v>6491367</v>
      </c>
      <c r="F54" s="70">
        <v>851</v>
      </c>
      <c r="G54" s="70">
        <v>133160</v>
      </c>
      <c r="H54" s="70">
        <v>57630</v>
      </c>
      <c r="I54" s="114" t="s">
        <v>801</v>
      </c>
    </row>
    <row r="55" spans="1:9" ht="12.75" customHeight="1">
      <c r="A55" s="82" t="s">
        <v>644</v>
      </c>
      <c r="B55" s="82" t="s">
        <v>644</v>
      </c>
      <c r="C55" s="70" t="s">
        <v>644</v>
      </c>
      <c r="D55" s="70" t="s">
        <v>644</v>
      </c>
      <c r="E55" s="70" t="s">
        <v>644</v>
      </c>
      <c r="F55" s="70">
        <v>924</v>
      </c>
      <c r="G55" s="70">
        <v>114862</v>
      </c>
      <c r="H55" s="70" t="s">
        <v>662</v>
      </c>
      <c r="I55" s="114" t="s">
        <v>631</v>
      </c>
    </row>
    <row r="56" spans="1:9" ht="6" customHeight="1">
      <c r="A56" s="116"/>
      <c r="B56" s="71"/>
      <c r="C56" s="59"/>
      <c r="D56" s="107"/>
      <c r="E56" s="107"/>
      <c r="F56" s="106"/>
      <c r="G56" s="106"/>
      <c r="H56" s="117"/>
      <c r="I56" s="108"/>
    </row>
    <row r="57" spans="1:9" ht="18.75" customHeight="1">
      <c r="A57" s="13" t="s">
        <v>36</v>
      </c>
      <c r="B57" s="1131" t="s">
        <v>544</v>
      </c>
      <c r="C57" s="1132"/>
      <c r="D57" s="1133" t="s">
        <v>379</v>
      </c>
      <c r="E57" s="1134"/>
      <c r="F57" s="1103" t="s">
        <v>375</v>
      </c>
      <c r="G57" s="1104"/>
      <c r="H57" s="14" t="s">
        <v>49</v>
      </c>
      <c r="I57" s="6" t="s">
        <v>25</v>
      </c>
    </row>
    <row r="58" spans="1:9">
      <c r="A58" s="118" t="s">
        <v>572</v>
      </c>
      <c r="B58" s="15"/>
    </row>
    <row r="59" spans="1:9" ht="10.5" customHeight="1">
      <c r="A59" s="118" t="s">
        <v>573</v>
      </c>
    </row>
    <row r="60" spans="1:9" ht="10.5" customHeight="1">
      <c r="A60" s="118" t="s">
        <v>667</v>
      </c>
    </row>
    <row r="61" spans="1:9" ht="10.5" customHeight="1"/>
    <row r="62" spans="1:9">
      <c r="F62" s="103"/>
      <c r="G62" s="103"/>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4"/>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4:I23 I43:I52 I54:I55 I25:I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view="pageBreakPreview" zoomScaleNormal="100" zoomScaleSheetLayoutView="100" workbookViewId="0">
      <selection sqref="A1:B1"/>
    </sheetView>
  </sheetViews>
  <sheetFormatPr defaultColWidth="9" defaultRowHeight="10.5"/>
  <cols>
    <col min="1" max="1" width="13.875" style="163" customWidth="1"/>
    <col min="2" max="3" width="12.5" style="163" customWidth="1"/>
    <col min="4" max="4" width="13.375" style="163" customWidth="1"/>
    <col min="5" max="6" width="12.5" style="163" customWidth="1"/>
    <col min="7" max="7" width="12.5" style="164" customWidth="1"/>
    <col min="8" max="8" width="12.5" style="163" customWidth="1"/>
    <col min="9" max="16" width="8.5" style="163" customWidth="1"/>
    <col min="17" max="16384" width="9" style="163"/>
  </cols>
  <sheetData>
    <row r="1" spans="1:15" ht="14.25" customHeight="1">
      <c r="A1" s="1136" t="s">
        <v>215</v>
      </c>
      <c r="B1" s="1136"/>
      <c r="D1" s="16"/>
    </row>
    <row r="2" spans="1:15" ht="26.25" customHeight="1" thickBot="1">
      <c r="A2" s="1137" t="s">
        <v>355</v>
      </c>
      <c r="B2" s="1138"/>
      <c r="D2" s="16"/>
      <c r="E2" s="1023"/>
      <c r="F2" s="1022"/>
      <c r="G2" s="1139" t="s">
        <v>858</v>
      </c>
      <c r="H2" s="1139"/>
    </row>
    <row r="3" spans="1:15" ht="11.25" customHeight="1" thickTop="1">
      <c r="A3" s="27" t="s">
        <v>216</v>
      </c>
      <c r="B3" s="1140" t="s">
        <v>50</v>
      </c>
      <c r="C3" s="1141"/>
      <c r="D3" s="1141"/>
      <c r="E3" s="1141"/>
      <c r="F3" s="1141"/>
      <c r="G3" s="1142"/>
      <c r="H3" s="1143" t="s">
        <v>51</v>
      </c>
    </row>
    <row r="4" spans="1:15" ht="11.25" customHeight="1">
      <c r="A4" s="28" t="s">
        <v>380</v>
      </c>
      <c r="B4" s="1146" t="s">
        <v>381</v>
      </c>
      <c r="C4" s="1146" t="s">
        <v>52</v>
      </c>
      <c r="D4" s="1146" t="s">
        <v>53</v>
      </c>
      <c r="E4" s="1149" t="s">
        <v>54</v>
      </c>
      <c r="F4" s="165" t="s">
        <v>501</v>
      </c>
      <c r="G4" s="166" t="s">
        <v>382</v>
      </c>
      <c r="H4" s="1144"/>
    </row>
    <row r="5" spans="1:15" ht="11.25" customHeight="1">
      <c r="A5" s="29" t="s">
        <v>383</v>
      </c>
      <c r="B5" s="1147"/>
      <c r="C5" s="1148"/>
      <c r="D5" s="1148"/>
      <c r="E5" s="1150"/>
      <c r="F5" s="167" t="s">
        <v>384</v>
      </c>
      <c r="G5" s="168" t="s">
        <v>385</v>
      </c>
      <c r="H5" s="1145"/>
    </row>
    <row r="6" spans="1:15" ht="11.25" customHeight="1">
      <c r="A6" s="169"/>
      <c r="B6" s="170" t="s">
        <v>55</v>
      </c>
      <c r="C6" s="170" t="s">
        <v>55</v>
      </c>
      <c r="D6" s="170" t="s">
        <v>55</v>
      </c>
      <c r="E6" s="170" t="s">
        <v>55</v>
      </c>
      <c r="F6" s="170" t="s">
        <v>55</v>
      </c>
      <c r="G6" s="171" t="s">
        <v>55</v>
      </c>
      <c r="H6" s="172" t="s">
        <v>386</v>
      </c>
    </row>
    <row r="7" spans="1:15" s="177" customFormat="1" ht="12.95" customHeight="1">
      <c r="A7" s="173" t="s">
        <v>827</v>
      </c>
      <c r="B7" s="30">
        <v>991279</v>
      </c>
      <c r="C7" s="30">
        <v>481411</v>
      </c>
      <c r="D7" s="30">
        <v>509868</v>
      </c>
      <c r="E7" s="31">
        <v>1068027</v>
      </c>
      <c r="F7" s="174">
        <f>B7-E7</f>
        <v>-76748</v>
      </c>
      <c r="G7" s="175">
        <v>-1127</v>
      </c>
      <c r="H7" s="32">
        <v>401429</v>
      </c>
      <c r="I7" s="176"/>
      <c r="J7" s="176"/>
      <c r="K7" s="176"/>
      <c r="L7" s="176"/>
      <c r="M7" s="176"/>
      <c r="N7" s="176"/>
      <c r="O7" s="176"/>
    </row>
    <row r="8" spans="1:15" s="177" customFormat="1" ht="12.95" customHeight="1">
      <c r="A8" s="173" t="s">
        <v>803</v>
      </c>
      <c r="B8" s="30">
        <v>989951</v>
      </c>
      <c r="C8" s="30">
        <v>480766</v>
      </c>
      <c r="D8" s="30">
        <v>509185</v>
      </c>
      <c r="E8" s="31">
        <v>1068027</v>
      </c>
      <c r="F8" s="174">
        <f>B8-E8</f>
        <v>-78076</v>
      </c>
      <c r="G8" s="175">
        <v>-1328</v>
      </c>
      <c r="H8" s="32">
        <v>401146</v>
      </c>
      <c r="I8" s="176"/>
      <c r="J8" s="176"/>
      <c r="K8" s="176"/>
      <c r="L8" s="176"/>
      <c r="M8" s="176"/>
      <c r="N8" s="176"/>
      <c r="O8" s="176"/>
    </row>
    <row r="9" spans="1:15" s="177" customFormat="1" ht="12.95" customHeight="1">
      <c r="A9" s="173" t="s">
        <v>836</v>
      </c>
      <c r="B9" s="30">
        <v>988597</v>
      </c>
      <c r="C9" s="30">
        <v>480126</v>
      </c>
      <c r="D9" s="30">
        <v>508471</v>
      </c>
      <c r="E9" s="31">
        <v>1068027</v>
      </c>
      <c r="F9" s="174">
        <f>B9-E9</f>
        <v>-79430</v>
      </c>
      <c r="G9" s="175">
        <v>-1354</v>
      </c>
      <c r="H9" s="32">
        <v>400702</v>
      </c>
      <c r="I9" s="176"/>
      <c r="J9" s="176"/>
      <c r="K9" s="176"/>
      <c r="L9" s="176"/>
      <c r="M9" s="176"/>
      <c r="N9" s="176"/>
      <c r="O9" s="176"/>
    </row>
    <row r="10" spans="1:15" s="177" customFormat="1" ht="12.75" customHeight="1">
      <c r="A10" s="178"/>
      <c r="B10" s="30"/>
      <c r="C10" s="30"/>
      <c r="D10" s="30"/>
      <c r="E10" s="179"/>
      <c r="F10" s="174"/>
      <c r="G10" s="976"/>
      <c r="H10" s="32"/>
      <c r="I10" s="176"/>
      <c r="J10" s="176"/>
      <c r="K10" s="176"/>
      <c r="L10" s="176"/>
      <c r="M10" s="176"/>
      <c r="N10" s="176"/>
      <c r="O10" s="176"/>
    </row>
    <row r="11" spans="1:15" ht="12.95" customHeight="1">
      <c r="A11" s="180" t="s">
        <v>56</v>
      </c>
      <c r="B11" s="30">
        <v>803820</v>
      </c>
      <c r="C11" s="30">
        <v>389812</v>
      </c>
      <c r="D11" s="30">
        <v>414008</v>
      </c>
      <c r="E11" s="181">
        <v>859465</v>
      </c>
      <c r="F11" s="174">
        <f>B11-E11</f>
        <v>-55645</v>
      </c>
      <c r="G11" s="175">
        <v>-1069</v>
      </c>
      <c r="H11" s="32">
        <v>333581</v>
      </c>
    </row>
    <row r="12" spans="1:15" ht="12.95" customHeight="1">
      <c r="A12" s="180" t="s">
        <v>555</v>
      </c>
      <c r="B12" s="30">
        <v>184777</v>
      </c>
      <c r="C12" s="30">
        <v>90314</v>
      </c>
      <c r="D12" s="30">
        <v>94463</v>
      </c>
      <c r="E12" s="181">
        <v>208562</v>
      </c>
      <c r="F12" s="174">
        <f>B12-E12</f>
        <v>-23785</v>
      </c>
      <c r="G12" s="175">
        <v>-285</v>
      </c>
      <c r="H12" s="32">
        <v>67121</v>
      </c>
    </row>
    <row r="13" spans="1:15" ht="12.75" customHeight="1">
      <c r="A13" s="180"/>
      <c r="B13" s="30"/>
      <c r="C13" s="30"/>
      <c r="D13" s="30"/>
      <c r="E13" s="181"/>
      <c r="F13" s="174"/>
      <c r="G13" s="175"/>
      <c r="H13" s="32"/>
    </row>
    <row r="14" spans="1:15" ht="12.95" customHeight="1">
      <c r="A14" s="180" t="s">
        <v>57</v>
      </c>
      <c r="B14" s="30">
        <v>501347</v>
      </c>
      <c r="C14" s="30">
        <v>243116</v>
      </c>
      <c r="D14" s="30">
        <v>258231</v>
      </c>
      <c r="E14" s="181">
        <v>531855</v>
      </c>
      <c r="F14" s="174">
        <f>B14-E14</f>
        <v>-30508</v>
      </c>
      <c r="G14" s="175">
        <v>-634</v>
      </c>
      <c r="H14" s="32">
        <v>204406</v>
      </c>
    </row>
    <row r="15" spans="1:15" ht="12.95" customHeight="1">
      <c r="A15" s="180" t="s">
        <v>58</v>
      </c>
      <c r="B15" s="30">
        <v>62451</v>
      </c>
      <c r="C15" s="30">
        <v>30063</v>
      </c>
      <c r="D15" s="30">
        <v>32388</v>
      </c>
      <c r="E15" s="181">
        <v>70922</v>
      </c>
      <c r="F15" s="174">
        <f>B15-E15</f>
        <v>-8471</v>
      </c>
      <c r="G15" s="175">
        <v>-122</v>
      </c>
      <c r="H15" s="32">
        <v>23527</v>
      </c>
    </row>
    <row r="16" spans="1:15" ht="12.95" customHeight="1">
      <c r="A16" s="180" t="s">
        <v>59</v>
      </c>
      <c r="B16" s="30">
        <v>184136</v>
      </c>
      <c r="C16" s="30">
        <v>91046</v>
      </c>
      <c r="D16" s="30">
        <v>93090</v>
      </c>
      <c r="E16" s="181">
        <v>201846</v>
      </c>
      <c r="F16" s="174">
        <f>B16-E16</f>
        <v>-17710</v>
      </c>
      <c r="G16" s="175">
        <v>-242</v>
      </c>
      <c r="H16" s="32">
        <v>74625</v>
      </c>
    </row>
    <row r="17" spans="1:8" ht="12.95" customHeight="1">
      <c r="A17" s="180" t="s">
        <v>60</v>
      </c>
      <c r="B17" s="30">
        <v>240663</v>
      </c>
      <c r="C17" s="30">
        <v>115901</v>
      </c>
      <c r="D17" s="30">
        <v>124762</v>
      </c>
      <c r="E17" s="181">
        <v>263404</v>
      </c>
      <c r="F17" s="174">
        <f>B17-E17</f>
        <v>-22741</v>
      </c>
      <c r="G17" s="175">
        <v>-356</v>
      </c>
      <c r="H17" s="32">
        <v>98144</v>
      </c>
    </row>
    <row r="18" spans="1:8" ht="12.75" customHeight="1">
      <c r="A18" s="180"/>
      <c r="B18" s="30"/>
      <c r="C18" s="30"/>
      <c r="D18" s="30"/>
      <c r="E18" s="181"/>
      <c r="F18" s="174"/>
      <c r="G18" s="175"/>
      <c r="H18" s="32"/>
    </row>
    <row r="19" spans="1:8" ht="12.95" customHeight="1">
      <c r="A19" s="180" t="s">
        <v>387</v>
      </c>
      <c r="B19" s="30">
        <v>236954</v>
      </c>
      <c r="C19" s="30">
        <v>113743</v>
      </c>
      <c r="D19" s="30">
        <v>123211</v>
      </c>
      <c r="E19" s="181">
        <v>247590</v>
      </c>
      <c r="F19" s="174">
        <f t="shared" ref="F19:F31" si="0">B19-E19</f>
        <v>-10636</v>
      </c>
      <c r="G19" s="175">
        <v>-292</v>
      </c>
      <c r="H19" s="32">
        <v>104707</v>
      </c>
    </row>
    <row r="20" spans="1:8" ht="12.95" customHeight="1">
      <c r="A20" s="180" t="s">
        <v>61</v>
      </c>
      <c r="B20" s="30">
        <v>75313</v>
      </c>
      <c r="C20" s="30">
        <v>37627</v>
      </c>
      <c r="D20" s="30">
        <v>37686</v>
      </c>
      <c r="E20" s="181">
        <v>81252</v>
      </c>
      <c r="F20" s="174">
        <f t="shared" si="0"/>
        <v>-5939</v>
      </c>
      <c r="G20" s="175">
        <v>-80</v>
      </c>
      <c r="H20" s="32">
        <v>33485</v>
      </c>
    </row>
    <row r="21" spans="1:8" ht="12.95" customHeight="1">
      <c r="A21" s="180" t="s">
        <v>62</v>
      </c>
      <c r="B21" s="30">
        <v>112387</v>
      </c>
      <c r="C21" s="30">
        <v>54240</v>
      </c>
      <c r="D21" s="30">
        <v>58147</v>
      </c>
      <c r="E21" s="181">
        <v>122347</v>
      </c>
      <c r="F21" s="174">
        <f t="shared" si="0"/>
        <v>-9960</v>
      </c>
      <c r="G21" s="175">
        <v>-207</v>
      </c>
      <c r="H21" s="32">
        <v>45817</v>
      </c>
    </row>
    <row r="22" spans="1:8" ht="12.95" customHeight="1">
      <c r="A22" s="180" t="s">
        <v>63</v>
      </c>
      <c r="B22" s="30">
        <v>91686</v>
      </c>
      <c r="C22" s="30">
        <v>44085</v>
      </c>
      <c r="D22" s="30">
        <v>47601</v>
      </c>
      <c r="E22" s="181">
        <v>100273</v>
      </c>
      <c r="F22" s="174">
        <f t="shared" si="0"/>
        <v>-8587</v>
      </c>
      <c r="G22" s="175">
        <v>-122</v>
      </c>
      <c r="H22" s="32">
        <v>39058</v>
      </c>
    </row>
    <row r="23" spans="1:8" ht="12.95" customHeight="1">
      <c r="A23" s="180" t="s">
        <v>64</v>
      </c>
      <c r="B23" s="30">
        <v>31212</v>
      </c>
      <c r="C23" s="30">
        <v>14925</v>
      </c>
      <c r="D23" s="30">
        <v>16287</v>
      </c>
      <c r="E23" s="181">
        <v>34432</v>
      </c>
      <c r="F23" s="174">
        <f t="shared" si="0"/>
        <v>-3220</v>
      </c>
      <c r="G23" s="175">
        <v>-58</v>
      </c>
      <c r="H23" s="32">
        <v>12623</v>
      </c>
    </row>
    <row r="24" spans="1:8" ht="12.95" customHeight="1">
      <c r="A24" s="180" t="s">
        <v>65</v>
      </c>
      <c r="B24" s="30">
        <v>38083</v>
      </c>
      <c r="C24" s="30">
        <v>18566</v>
      </c>
      <c r="D24" s="30">
        <v>19517</v>
      </c>
      <c r="E24" s="181">
        <v>40189</v>
      </c>
      <c r="F24" s="174">
        <f t="shared" si="0"/>
        <v>-2106</v>
      </c>
      <c r="G24" s="175">
        <v>-31</v>
      </c>
      <c r="H24" s="32">
        <v>14243</v>
      </c>
    </row>
    <row r="25" spans="1:8" ht="12.95" customHeight="1">
      <c r="A25" s="180" t="s">
        <v>66</v>
      </c>
      <c r="B25" s="30">
        <v>26310</v>
      </c>
      <c r="C25" s="30">
        <v>12651</v>
      </c>
      <c r="D25" s="30">
        <v>13659</v>
      </c>
      <c r="E25" s="181">
        <v>29110</v>
      </c>
      <c r="F25" s="174">
        <f t="shared" si="0"/>
        <v>-2800</v>
      </c>
      <c r="G25" s="175">
        <v>-47</v>
      </c>
      <c r="H25" s="32">
        <v>10386</v>
      </c>
    </row>
    <row r="26" spans="1:8" ht="12.95" customHeight="1">
      <c r="A26" s="180" t="s">
        <v>67</v>
      </c>
      <c r="B26" s="30">
        <v>19971</v>
      </c>
      <c r="C26" s="30">
        <v>9829</v>
      </c>
      <c r="D26" s="30">
        <v>10142</v>
      </c>
      <c r="E26" s="181">
        <v>22516</v>
      </c>
      <c r="F26" s="174">
        <f t="shared" si="0"/>
        <v>-2545</v>
      </c>
      <c r="G26" s="175">
        <v>-39</v>
      </c>
      <c r="H26" s="32">
        <v>7407</v>
      </c>
    </row>
    <row r="27" spans="1:8" ht="12.95" customHeight="1">
      <c r="A27" s="180" t="s">
        <v>68</v>
      </c>
      <c r="B27" s="30">
        <v>24167</v>
      </c>
      <c r="C27" s="30">
        <v>11902</v>
      </c>
      <c r="D27" s="30">
        <v>12265</v>
      </c>
      <c r="E27" s="181">
        <v>26543</v>
      </c>
      <c r="F27" s="174">
        <f t="shared" si="0"/>
        <v>-2376</v>
      </c>
      <c r="G27" s="175">
        <v>-31</v>
      </c>
      <c r="H27" s="32">
        <v>9507</v>
      </c>
    </row>
    <row r="28" spans="1:8" ht="12.95" customHeight="1">
      <c r="A28" s="180" t="s">
        <v>69</v>
      </c>
      <c r="B28" s="30">
        <v>59688</v>
      </c>
      <c r="C28" s="30">
        <v>29081</v>
      </c>
      <c r="D28" s="30">
        <v>30607</v>
      </c>
      <c r="E28" s="181">
        <v>62140</v>
      </c>
      <c r="F28" s="174">
        <f t="shared" si="0"/>
        <v>-2452</v>
      </c>
      <c r="G28" s="175">
        <v>-120</v>
      </c>
      <c r="H28" s="32">
        <v>23257</v>
      </c>
    </row>
    <row r="29" spans="1:8" ht="12.95" customHeight="1">
      <c r="A29" s="180" t="s">
        <v>70</v>
      </c>
      <c r="B29" s="30">
        <v>47438</v>
      </c>
      <c r="C29" s="30">
        <v>23407</v>
      </c>
      <c r="D29" s="30">
        <v>24031</v>
      </c>
      <c r="E29" s="181">
        <v>47682</v>
      </c>
      <c r="F29" s="174">
        <f t="shared" si="0"/>
        <v>-244</v>
      </c>
      <c r="G29" s="175">
        <v>22</v>
      </c>
      <c r="H29" s="32">
        <v>17698</v>
      </c>
    </row>
    <row r="30" spans="1:8" ht="12.95" customHeight="1">
      <c r="A30" s="180" t="s">
        <v>71</v>
      </c>
      <c r="B30" s="30">
        <v>12576</v>
      </c>
      <c r="C30" s="30">
        <v>6222</v>
      </c>
      <c r="D30" s="30">
        <v>6354</v>
      </c>
      <c r="E30" s="181">
        <v>14971</v>
      </c>
      <c r="F30" s="174">
        <f t="shared" si="0"/>
        <v>-2395</v>
      </c>
      <c r="G30" s="175">
        <v>-21</v>
      </c>
      <c r="H30" s="32">
        <v>4551</v>
      </c>
    </row>
    <row r="31" spans="1:8" ht="12.95" customHeight="1">
      <c r="A31" s="180" t="s">
        <v>72</v>
      </c>
      <c r="B31" s="30">
        <v>28035</v>
      </c>
      <c r="C31" s="30">
        <v>13534</v>
      </c>
      <c r="D31" s="30">
        <v>14501</v>
      </c>
      <c r="E31" s="181">
        <v>30420</v>
      </c>
      <c r="F31" s="174">
        <f t="shared" si="0"/>
        <v>-2385</v>
      </c>
      <c r="G31" s="175">
        <v>-43</v>
      </c>
      <c r="H31" s="32">
        <v>10842</v>
      </c>
    </row>
    <row r="32" spans="1:8" ht="12.75" customHeight="1">
      <c r="A32" s="180"/>
      <c r="B32" s="30"/>
      <c r="C32" s="30"/>
      <c r="D32" s="30"/>
      <c r="E32" s="181"/>
      <c r="F32" s="174"/>
      <c r="G32" s="175"/>
      <c r="H32" s="32"/>
    </row>
    <row r="33" spans="1:8" ht="12.95" customHeight="1">
      <c r="A33" s="180" t="s">
        <v>73</v>
      </c>
      <c r="B33" s="30">
        <v>12722</v>
      </c>
      <c r="C33" s="30">
        <v>6186</v>
      </c>
      <c r="D33" s="30">
        <v>6536</v>
      </c>
      <c r="E33" s="181">
        <v>13725</v>
      </c>
      <c r="F33" s="174">
        <f t="shared" ref="F33:F39" si="1">B33-E33</f>
        <v>-1003</v>
      </c>
      <c r="G33" s="175">
        <v>-16</v>
      </c>
      <c r="H33" s="32">
        <v>4563</v>
      </c>
    </row>
    <row r="34" spans="1:8" ht="12.95" customHeight="1">
      <c r="A34" s="180" t="s">
        <v>74</v>
      </c>
      <c r="B34" s="30">
        <v>9891</v>
      </c>
      <c r="C34" s="30">
        <v>4840</v>
      </c>
      <c r="D34" s="30">
        <v>5051</v>
      </c>
      <c r="E34" s="181">
        <v>10746</v>
      </c>
      <c r="F34" s="174">
        <f t="shared" si="1"/>
        <v>-855</v>
      </c>
      <c r="G34" s="175">
        <v>-24</v>
      </c>
      <c r="H34" s="32">
        <v>3567</v>
      </c>
    </row>
    <row r="35" spans="1:8" ht="12.95" customHeight="1">
      <c r="A35" s="180" t="s">
        <v>75</v>
      </c>
      <c r="B35" s="30">
        <v>15999</v>
      </c>
      <c r="C35" s="30">
        <v>7791</v>
      </c>
      <c r="D35" s="30">
        <v>8208</v>
      </c>
      <c r="E35" s="181">
        <v>17641</v>
      </c>
      <c r="F35" s="174">
        <f t="shared" si="1"/>
        <v>-1642</v>
      </c>
      <c r="G35" s="175">
        <v>-33</v>
      </c>
      <c r="H35" s="32">
        <v>6037</v>
      </c>
    </row>
    <row r="36" spans="1:8" ht="12.95" customHeight="1">
      <c r="A36" s="180" t="s">
        <v>76</v>
      </c>
      <c r="B36" s="30">
        <v>4175</v>
      </c>
      <c r="C36" s="30">
        <v>2031</v>
      </c>
      <c r="D36" s="30">
        <v>2144</v>
      </c>
      <c r="E36" s="181">
        <v>4956</v>
      </c>
      <c r="F36" s="174">
        <f t="shared" si="1"/>
        <v>-781</v>
      </c>
      <c r="G36" s="175">
        <v>-7</v>
      </c>
      <c r="H36" s="32">
        <v>1615</v>
      </c>
    </row>
    <row r="37" spans="1:8" ht="12.95" customHeight="1">
      <c r="A37" s="180" t="s">
        <v>77</v>
      </c>
      <c r="B37" s="30">
        <v>5374</v>
      </c>
      <c r="C37" s="30">
        <v>2693</v>
      </c>
      <c r="D37" s="30">
        <v>2681</v>
      </c>
      <c r="E37" s="181">
        <v>6366</v>
      </c>
      <c r="F37" s="174">
        <f t="shared" si="1"/>
        <v>-992</v>
      </c>
      <c r="G37" s="175">
        <v>-6</v>
      </c>
      <c r="H37" s="32">
        <v>2016</v>
      </c>
    </row>
    <row r="38" spans="1:8" ht="12.95" customHeight="1">
      <c r="A38" s="180" t="s">
        <v>78</v>
      </c>
      <c r="B38" s="30">
        <v>6642</v>
      </c>
      <c r="C38" s="30">
        <v>3329</v>
      </c>
      <c r="D38" s="30">
        <v>3313</v>
      </c>
      <c r="E38" s="181">
        <v>7646</v>
      </c>
      <c r="F38" s="174">
        <f t="shared" si="1"/>
        <v>-1004</v>
      </c>
      <c r="G38" s="175">
        <v>-10</v>
      </c>
      <c r="H38" s="32">
        <v>2426</v>
      </c>
    </row>
    <row r="39" spans="1:8" ht="12.95" customHeight="1">
      <c r="A39" s="180" t="s">
        <v>79</v>
      </c>
      <c r="B39" s="30">
        <v>5524</v>
      </c>
      <c r="C39" s="30">
        <v>2747</v>
      </c>
      <c r="D39" s="30">
        <v>2777</v>
      </c>
      <c r="E39" s="181">
        <v>6577</v>
      </c>
      <c r="F39" s="174">
        <f t="shared" si="1"/>
        <v>-1053</v>
      </c>
      <c r="G39" s="175">
        <v>-10</v>
      </c>
      <c r="H39" s="32">
        <v>1933</v>
      </c>
    </row>
    <row r="40" spans="1:8" ht="12.75" customHeight="1">
      <c r="A40" s="180"/>
      <c r="B40" s="30"/>
      <c r="C40" s="30"/>
      <c r="D40" s="30"/>
      <c r="E40" s="181"/>
      <c r="F40" s="174"/>
      <c r="G40" s="175"/>
      <c r="H40" s="32"/>
    </row>
    <row r="41" spans="1:8" ht="12.95" customHeight="1">
      <c r="A41" s="180" t="s">
        <v>80</v>
      </c>
      <c r="B41" s="30">
        <v>4309</v>
      </c>
      <c r="C41" s="30">
        <v>2123</v>
      </c>
      <c r="D41" s="30">
        <v>2186</v>
      </c>
      <c r="E41" s="181">
        <v>5071</v>
      </c>
      <c r="F41" s="174">
        <f t="shared" ref="F41:F47" si="2">B41-E41</f>
        <v>-762</v>
      </c>
      <c r="G41" s="175">
        <v>-12</v>
      </c>
      <c r="H41" s="32">
        <v>1479</v>
      </c>
    </row>
    <row r="42" spans="1:8" ht="12.95" customHeight="1">
      <c r="A42" s="180" t="s">
        <v>81</v>
      </c>
      <c r="B42" s="30">
        <v>6892</v>
      </c>
      <c r="C42" s="30">
        <v>3354</v>
      </c>
      <c r="D42" s="30">
        <v>3538</v>
      </c>
      <c r="E42" s="182">
        <v>8080</v>
      </c>
      <c r="F42" s="174">
        <f t="shared" si="2"/>
        <v>-1188</v>
      </c>
      <c r="G42" s="175">
        <v>-13</v>
      </c>
      <c r="H42" s="32">
        <v>2465</v>
      </c>
    </row>
    <row r="43" spans="1:8" ht="12.95" customHeight="1">
      <c r="A43" s="180" t="s">
        <v>82</v>
      </c>
      <c r="B43" s="30">
        <v>4361</v>
      </c>
      <c r="C43" s="30">
        <v>2132</v>
      </c>
      <c r="D43" s="30">
        <v>2229</v>
      </c>
      <c r="E43" s="182">
        <v>5007</v>
      </c>
      <c r="F43" s="174">
        <f t="shared" si="2"/>
        <v>-646</v>
      </c>
      <c r="G43" s="175">
        <v>-10</v>
      </c>
      <c r="H43" s="32">
        <v>1526</v>
      </c>
    </row>
    <row r="44" spans="1:8" ht="12.95" customHeight="1">
      <c r="A44" s="180" t="s">
        <v>83</v>
      </c>
      <c r="B44" s="30">
        <v>6130</v>
      </c>
      <c r="C44" s="30">
        <v>2934</v>
      </c>
      <c r="D44" s="30">
        <v>3196</v>
      </c>
      <c r="E44" s="181">
        <v>7203</v>
      </c>
      <c r="F44" s="174">
        <f t="shared" si="2"/>
        <v>-1073</v>
      </c>
      <c r="G44" s="175">
        <v>-7</v>
      </c>
      <c r="H44" s="32">
        <v>2168</v>
      </c>
    </row>
    <row r="45" spans="1:8" ht="12.95" customHeight="1">
      <c r="A45" s="180" t="s">
        <v>84</v>
      </c>
      <c r="B45" s="30">
        <v>2583</v>
      </c>
      <c r="C45" s="30">
        <v>1266</v>
      </c>
      <c r="D45" s="30">
        <v>1317</v>
      </c>
      <c r="E45" s="181">
        <v>3028</v>
      </c>
      <c r="F45" s="174">
        <f t="shared" si="2"/>
        <v>-445</v>
      </c>
      <c r="G45" s="175">
        <v>-7</v>
      </c>
      <c r="H45" s="32">
        <v>896</v>
      </c>
    </row>
    <row r="46" spans="1:8" ht="12.95" customHeight="1">
      <c r="A46" s="180" t="s">
        <v>85</v>
      </c>
      <c r="B46" s="30">
        <v>3393</v>
      </c>
      <c r="C46" s="30">
        <v>1640</v>
      </c>
      <c r="D46" s="30">
        <v>1753</v>
      </c>
      <c r="E46" s="181">
        <v>3902</v>
      </c>
      <c r="F46" s="174">
        <f t="shared" si="2"/>
        <v>-509</v>
      </c>
      <c r="G46" s="175">
        <v>-4</v>
      </c>
      <c r="H46" s="32">
        <v>1134</v>
      </c>
    </row>
    <row r="47" spans="1:8" ht="12.95" customHeight="1">
      <c r="A47" s="180" t="s">
        <v>86</v>
      </c>
      <c r="B47" s="30">
        <v>3571</v>
      </c>
      <c r="C47" s="30">
        <v>1689</v>
      </c>
      <c r="D47" s="30">
        <v>1882</v>
      </c>
      <c r="E47" s="181">
        <v>4199</v>
      </c>
      <c r="F47" s="174">
        <f t="shared" si="2"/>
        <v>-628</v>
      </c>
      <c r="G47" s="175">
        <v>-11</v>
      </c>
      <c r="H47" s="32">
        <v>1236</v>
      </c>
    </row>
    <row r="48" spans="1:8" ht="12.75" customHeight="1">
      <c r="A48" s="180"/>
      <c r="B48" s="30"/>
      <c r="C48" s="30"/>
      <c r="D48" s="30"/>
      <c r="E48" s="181"/>
      <c r="F48" s="174"/>
      <c r="G48" s="175"/>
      <c r="H48" s="32"/>
    </row>
    <row r="49" spans="1:8" ht="12.95" customHeight="1">
      <c r="A49" s="180" t="s">
        <v>87</v>
      </c>
      <c r="B49" s="30">
        <v>20432</v>
      </c>
      <c r="C49" s="30">
        <v>10018</v>
      </c>
      <c r="D49" s="30">
        <v>10414</v>
      </c>
      <c r="E49" s="181">
        <v>22463</v>
      </c>
      <c r="F49" s="174">
        <f>B49-E49</f>
        <v>-2031</v>
      </c>
      <c r="G49" s="175">
        <v>-26</v>
      </c>
      <c r="H49" s="32">
        <v>7450</v>
      </c>
    </row>
    <row r="50" spans="1:8" ht="12.95" customHeight="1">
      <c r="A50" s="180" t="s">
        <v>88</v>
      </c>
      <c r="B50" s="30">
        <v>12743</v>
      </c>
      <c r="C50" s="30">
        <v>6273</v>
      </c>
      <c r="D50" s="30">
        <v>6470</v>
      </c>
      <c r="E50" s="181">
        <v>14558</v>
      </c>
      <c r="F50" s="174">
        <f>B50-E50</f>
        <v>-1815</v>
      </c>
      <c r="G50" s="175">
        <v>-37</v>
      </c>
      <c r="H50" s="32">
        <v>4312</v>
      </c>
    </row>
    <row r="51" spans="1:8" ht="12.95" customHeight="1">
      <c r="A51" s="180" t="s">
        <v>89</v>
      </c>
      <c r="B51" s="30">
        <v>6044</v>
      </c>
      <c r="C51" s="30">
        <v>3087</v>
      </c>
      <c r="D51" s="30">
        <v>2957</v>
      </c>
      <c r="E51" s="181">
        <v>7107</v>
      </c>
      <c r="F51" s="174">
        <f>B51-E51</f>
        <v>-1063</v>
      </c>
      <c r="G51" s="175">
        <v>-10</v>
      </c>
      <c r="H51" s="32">
        <v>2602</v>
      </c>
    </row>
    <row r="52" spans="1:8" ht="12.95" customHeight="1">
      <c r="A52" s="180" t="s">
        <v>90</v>
      </c>
      <c r="B52" s="30">
        <v>11596</v>
      </c>
      <c r="C52" s="30">
        <v>5770</v>
      </c>
      <c r="D52" s="30">
        <v>5826</v>
      </c>
      <c r="E52" s="181">
        <v>12890</v>
      </c>
      <c r="F52" s="174">
        <f>B52-E52</f>
        <v>-1294</v>
      </c>
      <c r="G52" s="175">
        <v>-3</v>
      </c>
      <c r="H52" s="32">
        <v>4353</v>
      </c>
    </row>
    <row r="53" spans="1:8" ht="12.95" customHeight="1">
      <c r="A53" s="180" t="s">
        <v>91</v>
      </c>
      <c r="B53" s="30">
        <v>5806</v>
      </c>
      <c r="C53" s="30">
        <v>2835</v>
      </c>
      <c r="D53" s="30">
        <v>2971</v>
      </c>
      <c r="E53" s="181">
        <v>6613</v>
      </c>
      <c r="F53" s="174">
        <f>B53-E53</f>
        <v>-807</v>
      </c>
      <c r="G53" s="175">
        <v>-12</v>
      </c>
      <c r="H53" s="32">
        <v>2074</v>
      </c>
    </row>
    <row r="54" spans="1:8" ht="12.75" customHeight="1">
      <c r="A54" s="180"/>
      <c r="B54" s="30"/>
      <c r="C54" s="30"/>
      <c r="D54" s="30"/>
      <c r="E54" s="181"/>
      <c r="F54" s="174"/>
      <c r="G54" s="175"/>
      <c r="H54" s="32"/>
    </row>
    <row r="55" spans="1:8" ht="12.95" customHeight="1">
      <c r="A55" s="180" t="s">
        <v>92</v>
      </c>
      <c r="B55" s="30">
        <v>7175</v>
      </c>
      <c r="C55" s="30">
        <v>3518</v>
      </c>
      <c r="D55" s="30">
        <v>3657</v>
      </c>
      <c r="E55" s="181">
        <v>7601</v>
      </c>
      <c r="F55" s="174">
        <f>B55-E55</f>
        <v>-426</v>
      </c>
      <c r="G55" s="175">
        <v>16</v>
      </c>
      <c r="H55" s="32">
        <v>2436</v>
      </c>
    </row>
    <row r="56" spans="1:8" ht="12.95" customHeight="1">
      <c r="A56" s="180" t="s">
        <v>93</v>
      </c>
      <c r="B56" s="30">
        <v>18085</v>
      </c>
      <c r="C56" s="30">
        <v>8687</v>
      </c>
      <c r="D56" s="30">
        <v>9398</v>
      </c>
      <c r="E56" s="181">
        <v>20151</v>
      </c>
      <c r="F56" s="174">
        <f>B56-E56</f>
        <v>-2066</v>
      </c>
      <c r="G56" s="175">
        <v>-6</v>
      </c>
      <c r="H56" s="32">
        <v>6588</v>
      </c>
    </row>
    <row r="57" spans="1:8" ht="12.95" customHeight="1">
      <c r="A57" s="180" t="s">
        <v>94</v>
      </c>
      <c r="B57" s="30">
        <v>11330</v>
      </c>
      <c r="C57" s="30">
        <v>5371</v>
      </c>
      <c r="D57" s="30">
        <v>5959</v>
      </c>
      <c r="E57" s="181">
        <v>13032</v>
      </c>
      <c r="F57" s="174">
        <f>B57-E57</f>
        <v>-1702</v>
      </c>
      <c r="G57" s="175">
        <v>-37</v>
      </c>
      <c r="H57" s="32">
        <v>4245</v>
      </c>
    </row>
    <row r="58" spans="1:8" ht="6" customHeight="1">
      <c r="A58" s="183"/>
      <c r="B58" s="868"/>
      <c r="C58" s="868"/>
      <c r="D58" s="868"/>
      <c r="E58" s="184"/>
      <c r="F58" s="185"/>
      <c r="G58" s="186"/>
      <c r="H58" s="187"/>
    </row>
    <row r="59" spans="1:8" ht="15" customHeight="1">
      <c r="A59" s="1135" t="s">
        <v>556</v>
      </c>
      <c r="B59" s="1135"/>
      <c r="C59" s="1135"/>
      <c r="D59" s="1135"/>
      <c r="E59" s="1135"/>
      <c r="F59" s="1135"/>
      <c r="G59" s="1135"/>
      <c r="H59" s="1135"/>
    </row>
    <row r="60" spans="1:8" ht="14.25" customHeight="1">
      <c r="A60" s="188" t="s">
        <v>95</v>
      </c>
      <c r="B60" s="189"/>
      <c r="C60" s="189"/>
      <c r="D60" s="189"/>
      <c r="E60" s="189"/>
      <c r="F60" s="189"/>
      <c r="G60" s="189"/>
      <c r="H60" s="189"/>
    </row>
    <row r="61" spans="1:8" ht="12">
      <c r="A61" s="188"/>
      <c r="B61" s="190"/>
      <c r="C61" s="190"/>
      <c r="D61" s="190"/>
      <c r="E61" s="190"/>
      <c r="F61" s="190"/>
      <c r="G61" s="191"/>
      <c r="H61" s="190"/>
    </row>
    <row r="62" spans="1:8">
      <c r="E62" s="192"/>
      <c r="F62" s="164"/>
    </row>
    <row r="65" spans="5:5">
      <c r="E65" s="193"/>
    </row>
  </sheetData>
  <mergeCells count="10">
    <mergeCell ref="A59:H59"/>
    <mergeCell ref="A1:B1"/>
    <mergeCell ref="A2:B2"/>
    <mergeCell ref="G2:H2"/>
    <mergeCell ref="B3:G3"/>
    <mergeCell ref="H3:H5"/>
    <mergeCell ref="B4:B5"/>
    <mergeCell ref="C4:C5"/>
    <mergeCell ref="D4:D5"/>
    <mergeCell ref="E4:E5"/>
  </mergeCells>
  <phoneticPr fontId="4"/>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A9 E8:F8 I8:XFD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R58"/>
  <sheetViews>
    <sheetView view="pageBreakPreview" zoomScaleNormal="100" zoomScaleSheetLayoutView="100" workbookViewId="0">
      <pane ySplit="6" topLeftCell="A7" activePane="bottomLeft" state="frozen"/>
      <selection activeCell="A9" sqref="A9"/>
      <selection pane="bottomLeft" activeCell="A7" sqref="A7"/>
    </sheetView>
  </sheetViews>
  <sheetFormatPr defaultColWidth="9" defaultRowHeight="10.5"/>
  <cols>
    <col min="1" max="1" width="12.625" style="45" customWidth="1"/>
    <col min="2" max="2" width="8.125" style="202" customWidth="1"/>
    <col min="3" max="3" width="8.125" style="45" customWidth="1"/>
    <col min="4" max="4" width="8.125" style="203" customWidth="1"/>
    <col min="5" max="6" width="8" style="45" customWidth="1"/>
    <col min="7" max="8" width="8.25" style="203" customWidth="1"/>
    <col min="9" max="9" width="10.375" style="45" customWidth="1"/>
    <col min="10" max="10" width="8.625" style="45" customWidth="1"/>
    <col min="11" max="11" width="7.625" style="45" customWidth="1"/>
    <col min="12" max="16384" width="9" style="45"/>
  </cols>
  <sheetData>
    <row r="1" spans="1:18" ht="5.25" customHeight="1">
      <c r="A1" s="1157"/>
      <c r="B1" s="1157"/>
      <c r="C1" s="194"/>
      <c r="D1" s="195"/>
      <c r="F1" s="194"/>
      <c r="G1" s="195"/>
      <c r="H1" s="195"/>
    </row>
    <row r="2" spans="1:18" ht="26.25" customHeight="1">
      <c r="A2" s="1163" t="s">
        <v>342</v>
      </c>
      <c r="B2" s="1163"/>
      <c r="E2" s="983"/>
    </row>
    <row r="3" spans="1:18" ht="18.75" customHeight="1" thickBot="1">
      <c r="A3" s="357" t="s">
        <v>96</v>
      </c>
      <c r="B3" s="358"/>
      <c r="G3" s="359"/>
      <c r="H3" s="360"/>
      <c r="I3" s="361"/>
    </row>
    <row r="4" spans="1:18" ht="14.25" customHeight="1" thickTop="1">
      <c r="A4" s="362" t="s">
        <v>0</v>
      </c>
      <c r="B4" s="1158" t="s">
        <v>258</v>
      </c>
      <c r="C4" s="1159"/>
      <c r="D4" s="1160"/>
      <c r="E4" s="1158" t="s">
        <v>259</v>
      </c>
      <c r="F4" s="1159"/>
      <c r="G4" s="1160"/>
      <c r="H4" s="363" t="s">
        <v>205</v>
      </c>
      <c r="I4" s="364"/>
      <c r="L4" s="214"/>
    </row>
    <row r="5" spans="1:18">
      <c r="A5" s="365"/>
      <c r="B5" s="1161" t="s">
        <v>260</v>
      </c>
      <c r="C5" s="1161" t="s">
        <v>261</v>
      </c>
      <c r="D5" s="1161" t="s">
        <v>262</v>
      </c>
      <c r="E5" s="1161" t="s">
        <v>97</v>
      </c>
      <c r="F5" s="1161" t="s">
        <v>98</v>
      </c>
      <c r="G5" s="1161" t="s">
        <v>262</v>
      </c>
      <c r="H5" s="1153" t="s">
        <v>263</v>
      </c>
      <c r="I5" s="364"/>
    </row>
    <row r="6" spans="1:18" ht="10.5" customHeight="1">
      <c r="A6" s="366" t="s">
        <v>21</v>
      </c>
      <c r="B6" s="1162"/>
      <c r="C6" s="1162"/>
      <c r="D6" s="1162"/>
      <c r="E6" s="1162"/>
      <c r="F6" s="1162"/>
      <c r="G6" s="1162"/>
      <c r="H6" s="1154"/>
      <c r="I6" s="364"/>
    </row>
    <row r="7" spans="1:18">
      <c r="A7" s="118"/>
      <c r="B7" s="367" t="s">
        <v>99</v>
      </c>
      <c r="C7" s="367" t="s">
        <v>99</v>
      </c>
      <c r="D7" s="367" t="s">
        <v>99</v>
      </c>
      <c r="E7" s="367" t="s">
        <v>99</v>
      </c>
      <c r="F7" s="367" t="s">
        <v>99</v>
      </c>
      <c r="G7" s="367" t="s">
        <v>99</v>
      </c>
      <c r="H7" s="367" t="s">
        <v>99</v>
      </c>
      <c r="I7" s="368"/>
    </row>
    <row r="8" spans="1:18" s="196" customFormat="1" ht="17.45" customHeight="1">
      <c r="A8" s="55" t="s">
        <v>786</v>
      </c>
      <c r="B8" s="179">
        <v>5414</v>
      </c>
      <c r="C8" s="179">
        <v>16996</v>
      </c>
      <c r="D8" s="369">
        <v>-11582</v>
      </c>
      <c r="E8" s="179">
        <v>14862</v>
      </c>
      <c r="F8" s="179">
        <v>18023</v>
      </c>
      <c r="G8" s="369">
        <v>-3161</v>
      </c>
      <c r="H8" s="370">
        <v>-14743</v>
      </c>
      <c r="I8" s="200"/>
      <c r="K8" s="200"/>
      <c r="L8" s="200"/>
      <c r="M8" s="371"/>
      <c r="N8" s="200"/>
      <c r="O8" s="200"/>
      <c r="P8" s="371"/>
      <c r="Q8" s="371"/>
      <c r="R8" s="74"/>
    </row>
    <row r="9" spans="1:18" s="196" customFormat="1" ht="17.45" customHeight="1">
      <c r="A9" s="55" t="s">
        <v>650</v>
      </c>
      <c r="B9" s="179">
        <v>4830</v>
      </c>
      <c r="C9" s="179">
        <v>17137</v>
      </c>
      <c r="D9" s="369">
        <v>-12307</v>
      </c>
      <c r="E9" s="179">
        <v>14604</v>
      </c>
      <c r="F9" s="179">
        <v>17749</v>
      </c>
      <c r="G9" s="369">
        <v>-3145</v>
      </c>
      <c r="H9" s="370">
        <v>-15452</v>
      </c>
      <c r="I9" s="200"/>
      <c r="K9" s="200"/>
      <c r="L9" s="200"/>
      <c r="M9" s="371"/>
      <c r="N9" s="200"/>
      <c r="O9" s="200"/>
      <c r="P9" s="371"/>
      <c r="Q9" s="371"/>
      <c r="R9" s="74"/>
    </row>
    <row r="10" spans="1:18" s="196" customFormat="1" ht="17.45" customHeight="1">
      <c r="A10" s="55" t="s">
        <v>681</v>
      </c>
      <c r="B10" s="179">
        <v>4453</v>
      </c>
      <c r="C10" s="179">
        <v>17085</v>
      </c>
      <c r="D10" s="369">
        <v>-12632</v>
      </c>
      <c r="E10" s="179">
        <v>14224</v>
      </c>
      <c r="F10" s="179">
        <v>17831</v>
      </c>
      <c r="G10" s="369">
        <v>-3607</v>
      </c>
      <c r="H10" s="370">
        <v>-16239</v>
      </c>
      <c r="I10" s="200"/>
      <c r="K10" s="200"/>
      <c r="L10" s="200"/>
      <c r="M10" s="371"/>
      <c r="N10" s="200"/>
      <c r="O10" s="200"/>
      <c r="P10" s="371"/>
      <c r="Q10" s="371"/>
      <c r="R10" s="74"/>
    </row>
    <row r="11" spans="1:18" s="196" customFormat="1" ht="14.25" customHeight="1">
      <c r="A11" s="372"/>
      <c r="B11" s="179"/>
      <c r="C11" s="179"/>
      <c r="D11" s="369"/>
      <c r="E11" s="179"/>
      <c r="F11" s="179"/>
      <c r="G11" s="369"/>
      <c r="H11" s="370"/>
      <c r="I11" s="200"/>
      <c r="M11" s="373"/>
    </row>
    <row r="12" spans="1:18" ht="17.45" customHeight="1">
      <c r="A12" s="55" t="s">
        <v>837</v>
      </c>
      <c r="B12" s="197">
        <v>344</v>
      </c>
      <c r="C12" s="197">
        <v>1482</v>
      </c>
      <c r="D12" s="198">
        <v>-1138</v>
      </c>
      <c r="E12" s="197">
        <v>755</v>
      </c>
      <c r="F12" s="197">
        <v>1036</v>
      </c>
      <c r="G12" s="198">
        <v>-281</v>
      </c>
      <c r="H12" s="199">
        <v>-1419</v>
      </c>
      <c r="I12" s="200"/>
    </row>
    <row r="13" spans="1:18" ht="17.45" customHeight="1">
      <c r="A13" s="55" t="s">
        <v>590</v>
      </c>
      <c r="B13" s="197">
        <v>316</v>
      </c>
      <c r="C13" s="197">
        <v>1558</v>
      </c>
      <c r="D13" s="198">
        <v>-1242</v>
      </c>
      <c r="E13" s="197">
        <v>2740</v>
      </c>
      <c r="F13" s="197">
        <v>5665</v>
      </c>
      <c r="G13" s="198">
        <v>-2925</v>
      </c>
      <c r="H13" s="199">
        <v>-4167</v>
      </c>
      <c r="I13" s="200"/>
    </row>
    <row r="14" spans="1:18" ht="17.45" customHeight="1">
      <c r="A14" s="55" t="s">
        <v>640</v>
      </c>
      <c r="B14" s="197">
        <v>367</v>
      </c>
      <c r="C14" s="197">
        <v>1358</v>
      </c>
      <c r="D14" s="198">
        <v>-991</v>
      </c>
      <c r="E14" s="197">
        <v>2419</v>
      </c>
      <c r="F14" s="197">
        <v>2390</v>
      </c>
      <c r="G14" s="198">
        <v>29</v>
      </c>
      <c r="H14" s="199">
        <v>-962</v>
      </c>
      <c r="I14" s="200"/>
    </row>
    <row r="15" spans="1:18" ht="17.45" customHeight="1">
      <c r="A15" s="55" t="s">
        <v>651</v>
      </c>
      <c r="B15" s="197">
        <v>402</v>
      </c>
      <c r="C15" s="197">
        <v>1338</v>
      </c>
      <c r="D15" s="198">
        <v>-936</v>
      </c>
      <c r="E15" s="197">
        <v>968</v>
      </c>
      <c r="F15" s="197">
        <v>1145</v>
      </c>
      <c r="G15" s="198">
        <v>-177</v>
      </c>
      <c r="H15" s="199">
        <v>-1113</v>
      </c>
      <c r="I15" s="200"/>
    </row>
    <row r="16" spans="1:18" ht="17.45" customHeight="1">
      <c r="A16" s="55" t="s">
        <v>668</v>
      </c>
      <c r="B16" s="197">
        <v>371</v>
      </c>
      <c r="C16" s="197">
        <v>1254</v>
      </c>
      <c r="D16" s="198">
        <v>-883</v>
      </c>
      <c r="E16" s="197">
        <v>913</v>
      </c>
      <c r="F16" s="197">
        <v>954</v>
      </c>
      <c r="G16" s="198">
        <v>-41</v>
      </c>
      <c r="H16" s="199">
        <v>-924</v>
      </c>
      <c r="I16" s="200"/>
    </row>
    <row r="17" spans="1:11" ht="17.45" customHeight="1">
      <c r="A17" s="55" t="s">
        <v>681</v>
      </c>
      <c r="B17" s="197">
        <v>354</v>
      </c>
      <c r="C17" s="197">
        <v>1270</v>
      </c>
      <c r="D17" s="198">
        <v>-916</v>
      </c>
      <c r="E17" s="197">
        <v>1117</v>
      </c>
      <c r="F17" s="197">
        <v>1114</v>
      </c>
      <c r="G17" s="198">
        <v>3</v>
      </c>
      <c r="H17" s="199">
        <v>-913</v>
      </c>
      <c r="I17" s="200"/>
    </row>
    <row r="18" spans="1:11" ht="17.45" customHeight="1">
      <c r="A18" s="55" t="s">
        <v>700</v>
      </c>
      <c r="B18" s="197">
        <v>387</v>
      </c>
      <c r="C18" s="197">
        <v>1200</v>
      </c>
      <c r="D18" s="198">
        <v>-813</v>
      </c>
      <c r="E18" s="197">
        <v>1007</v>
      </c>
      <c r="F18" s="197">
        <v>1132</v>
      </c>
      <c r="G18" s="198">
        <v>-125</v>
      </c>
      <c r="H18" s="199">
        <v>-938</v>
      </c>
      <c r="I18" s="200"/>
    </row>
    <row r="19" spans="1:11" ht="17.45" customHeight="1">
      <c r="A19" s="55" t="s">
        <v>722</v>
      </c>
      <c r="B19" s="197">
        <v>397</v>
      </c>
      <c r="C19" s="197">
        <v>1366</v>
      </c>
      <c r="D19" s="198">
        <v>-969</v>
      </c>
      <c r="E19" s="197">
        <v>1033</v>
      </c>
      <c r="F19" s="197">
        <v>1017</v>
      </c>
      <c r="G19" s="198">
        <v>16</v>
      </c>
      <c r="H19" s="199">
        <v>-953</v>
      </c>
      <c r="I19" s="200"/>
    </row>
    <row r="20" spans="1:11" ht="17.45" customHeight="1">
      <c r="A20" s="55" t="s">
        <v>736</v>
      </c>
      <c r="B20" s="197">
        <v>401</v>
      </c>
      <c r="C20" s="197">
        <v>1360</v>
      </c>
      <c r="D20" s="198">
        <v>-959</v>
      </c>
      <c r="E20" s="197">
        <v>907</v>
      </c>
      <c r="F20" s="197">
        <v>966</v>
      </c>
      <c r="G20" s="198">
        <v>-59</v>
      </c>
      <c r="H20" s="199">
        <v>-1018</v>
      </c>
      <c r="I20" s="200"/>
    </row>
    <row r="21" spans="1:11" ht="17.45" customHeight="1">
      <c r="A21" s="55" t="s">
        <v>759</v>
      </c>
      <c r="B21" s="197">
        <v>321</v>
      </c>
      <c r="C21" s="197">
        <v>1349</v>
      </c>
      <c r="D21" s="198">
        <v>-1028</v>
      </c>
      <c r="E21" s="197">
        <v>718</v>
      </c>
      <c r="F21" s="197">
        <v>803</v>
      </c>
      <c r="G21" s="198">
        <v>-85</v>
      </c>
      <c r="H21" s="199">
        <v>-1113</v>
      </c>
      <c r="I21" s="200"/>
    </row>
    <row r="22" spans="1:11" ht="17.45" customHeight="1">
      <c r="A22" s="55" t="s">
        <v>760</v>
      </c>
      <c r="B22" s="197">
        <v>364</v>
      </c>
      <c r="C22" s="197">
        <v>1420</v>
      </c>
      <c r="D22" s="198">
        <v>-1056</v>
      </c>
      <c r="E22" s="197">
        <v>835</v>
      </c>
      <c r="F22" s="197">
        <v>906</v>
      </c>
      <c r="G22" s="198">
        <v>-71</v>
      </c>
      <c r="H22" s="199">
        <v>-1127</v>
      </c>
      <c r="I22" s="200"/>
    </row>
    <row r="23" spans="1:11" ht="17.45" customHeight="1">
      <c r="A23" s="55" t="s">
        <v>827</v>
      </c>
      <c r="B23" s="197">
        <v>384</v>
      </c>
      <c r="C23" s="197">
        <v>1600</v>
      </c>
      <c r="D23" s="198">
        <v>-1216</v>
      </c>
      <c r="E23" s="197">
        <v>776</v>
      </c>
      <c r="F23" s="197">
        <v>888</v>
      </c>
      <c r="G23" s="198">
        <v>-112</v>
      </c>
      <c r="H23" s="199">
        <v>-1328</v>
      </c>
      <c r="I23" s="200"/>
    </row>
    <row r="24" spans="1:11" ht="17.45" customHeight="1">
      <c r="A24" s="55" t="s">
        <v>589</v>
      </c>
      <c r="B24" s="197">
        <v>322</v>
      </c>
      <c r="C24" s="197">
        <v>1369</v>
      </c>
      <c r="D24" s="198">
        <v>-1047</v>
      </c>
      <c r="E24" s="197">
        <v>790</v>
      </c>
      <c r="F24" s="197">
        <v>1097</v>
      </c>
      <c r="G24" s="198">
        <v>-307</v>
      </c>
      <c r="H24" s="199">
        <v>-1354</v>
      </c>
      <c r="I24" s="200"/>
    </row>
    <row r="25" spans="1:11" ht="6" customHeight="1">
      <c r="A25" s="374"/>
      <c r="B25" s="375"/>
      <c r="C25" s="375"/>
      <c r="D25" s="376"/>
      <c r="E25" s="375"/>
      <c r="F25" s="375"/>
      <c r="G25" s="376"/>
      <c r="H25" s="377"/>
      <c r="I25" s="200"/>
    </row>
    <row r="26" spans="1:11" ht="12.75" customHeight="1">
      <c r="A26" s="136" t="s">
        <v>557</v>
      </c>
      <c r="B26" s="378"/>
      <c r="C26" s="118"/>
      <c r="D26" s="379"/>
      <c r="E26" s="118"/>
      <c r="F26" s="118"/>
      <c r="G26" s="379"/>
      <c r="H26" s="379"/>
      <c r="I26" s="118"/>
    </row>
    <row r="27" spans="1:11" ht="12.75" customHeight="1">
      <c r="A27" s="136" t="s">
        <v>506</v>
      </c>
      <c r="B27" s="378"/>
      <c r="C27" s="118"/>
      <c r="D27" s="379"/>
      <c r="E27" s="118"/>
      <c r="F27" s="118"/>
      <c r="G27" s="379"/>
      <c r="H27" s="379"/>
      <c r="I27" s="118"/>
    </row>
    <row r="28" spans="1:11" ht="12.75" customHeight="1">
      <c r="A28" s="380"/>
      <c r="B28" s="378"/>
      <c r="C28" s="118"/>
      <c r="D28" s="379"/>
      <c r="E28" s="118"/>
      <c r="F28" s="118"/>
      <c r="G28" s="379"/>
      <c r="H28" s="379"/>
      <c r="I28" s="118"/>
    </row>
    <row r="29" spans="1:11" ht="10.5" customHeight="1">
      <c r="A29" s="190"/>
      <c r="B29" s="378"/>
      <c r="C29" s="118"/>
      <c r="D29" s="379"/>
      <c r="E29" s="118"/>
      <c r="F29" s="118"/>
      <c r="G29" s="379"/>
      <c r="H29" s="379"/>
      <c r="I29" s="118"/>
    </row>
    <row r="30" spans="1:11" ht="9.75" customHeight="1"/>
    <row r="31" spans="1:11" ht="8.25" customHeight="1"/>
    <row r="32" spans="1:11" ht="18.75" customHeight="1" thickBot="1">
      <c r="A32" s="339" t="s">
        <v>746</v>
      </c>
      <c r="B32" s="339"/>
      <c r="C32" s="194"/>
      <c r="D32" s="194"/>
      <c r="E32" s="984"/>
      <c r="F32" s="109"/>
      <c r="G32" s="109"/>
      <c r="H32" s="381"/>
      <c r="I32" s="194"/>
      <c r="J32" s="194"/>
      <c r="K32" s="194"/>
    </row>
    <row r="33" spans="1:11" ht="11.25" thickTop="1">
      <c r="A33" s="382" t="s">
        <v>0</v>
      </c>
      <c r="B33" s="1155" t="s">
        <v>264</v>
      </c>
      <c r="C33" s="1155" t="s">
        <v>265</v>
      </c>
      <c r="D33" s="1151" t="s">
        <v>266</v>
      </c>
      <c r="E33" s="1156"/>
      <c r="F33" s="1151" t="s">
        <v>267</v>
      </c>
      <c r="G33" s="1156"/>
      <c r="H33" s="1151" t="s">
        <v>268</v>
      </c>
      <c r="I33" s="1156"/>
      <c r="J33" s="1151" t="s">
        <v>269</v>
      </c>
      <c r="K33" s="1152"/>
    </row>
    <row r="34" spans="1:11" ht="11.25" customHeight="1">
      <c r="A34" s="383"/>
      <c r="B34" s="1106"/>
      <c r="C34" s="1106"/>
      <c r="D34" s="1105" t="s">
        <v>100</v>
      </c>
      <c r="E34" s="355" t="s">
        <v>270</v>
      </c>
      <c r="F34" s="1105" t="s">
        <v>100</v>
      </c>
      <c r="G34" s="1105" t="s">
        <v>271</v>
      </c>
      <c r="H34" s="1105" t="s">
        <v>100</v>
      </c>
      <c r="I34" s="1105" t="s">
        <v>272</v>
      </c>
      <c r="J34" s="1105" t="s">
        <v>100</v>
      </c>
      <c r="K34" s="1091" t="s">
        <v>273</v>
      </c>
    </row>
    <row r="35" spans="1:11" ht="11.25" customHeight="1">
      <c r="A35" s="383" t="s">
        <v>21</v>
      </c>
      <c r="B35" s="1107"/>
      <c r="C35" s="1107"/>
      <c r="D35" s="1107"/>
      <c r="E35" s="35" t="s">
        <v>265</v>
      </c>
      <c r="F35" s="1107"/>
      <c r="G35" s="1107"/>
      <c r="H35" s="1107"/>
      <c r="I35" s="1107"/>
      <c r="J35" s="1107"/>
      <c r="K35" s="1084"/>
    </row>
    <row r="36" spans="1:11">
      <c r="A36" s="384"/>
      <c r="B36" s="385"/>
      <c r="C36" s="385"/>
      <c r="D36" s="386" t="s">
        <v>18</v>
      </c>
      <c r="E36" s="385"/>
      <c r="F36" s="386" t="s">
        <v>718</v>
      </c>
      <c r="G36" s="385"/>
      <c r="H36" s="386" t="s">
        <v>44</v>
      </c>
      <c r="I36" s="385"/>
      <c r="J36" s="386" t="s">
        <v>44</v>
      </c>
      <c r="K36" s="387"/>
    </row>
    <row r="37" spans="1:11" ht="17.45" customHeight="1">
      <c r="A37" s="55" t="s">
        <v>719</v>
      </c>
      <c r="B37" s="388">
        <v>5.5</v>
      </c>
      <c r="C37" s="388">
        <v>16.3</v>
      </c>
      <c r="D37" s="97">
        <v>16</v>
      </c>
      <c r="E37" s="388">
        <v>2.8</v>
      </c>
      <c r="F37" s="97">
        <v>114</v>
      </c>
      <c r="G37" s="388">
        <v>19.7</v>
      </c>
      <c r="H37" s="97">
        <v>3184</v>
      </c>
      <c r="I37" s="388">
        <v>3.1</v>
      </c>
      <c r="J37" s="97">
        <v>1197</v>
      </c>
      <c r="K37" s="389">
        <v>1.1599999999999999</v>
      </c>
    </row>
    <row r="38" spans="1:11" ht="17.45" customHeight="1">
      <c r="A38" s="55" t="s">
        <v>566</v>
      </c>
      <c r="B38" s="388">
        <v>5.0999999999999996</v>
      </c>
      <c r="C38" s="388">
        <v>16.7</v>
      </c>
      <c r="D38" s="97">
        <v>12</v>
      </c>
      <c r="E38" s="388">
        <v>2.2999999999999998</v>
      </c>
      <c r="F38" s="97">
        <v>107</v>
      </c>
      <c r="G38" s="388">
        <v>20.3</v>
      </c>
      <c r="H38" s="97">
        <v>2971</v>
      </c>
      <c r="I38" s="388">
        <v>2.9</v>
      </c>
      <c r="J38" s="97">
        <v>1223</v>
      </c>
      <c r="K38" s="389">
        <v>1.2</v>
      </c>
    </row>
    <row r="39" spans="1:11" ht="17.45" customHeight="1">
      <c r="A39" s="55" t="s">
        <v>571</v>
      </c>
      <c r="B39" s="388">
        <v>4.7</v>
      </c>
      <c r="C39" s="388">
        <v>16.899999999999999</v>
      </c>
      <c r="D39" s="97">
        <v>11</v>
      </c>
      <c r="E39" s="388">
        <v>2.2999999999999998</v>
      </c>
      <c r="F39" s="97">
        <v>93</v>
      </c>
      <c r="G39" s="388">
        <v>19.399999999999999</v>
      </c>
      <c r="H39" s="97">
        <v>2946</v>
      </c>
      <c r="I39" s="388">
        <v>2.9</v>
      </c>
      <c r="J39" s="97">
        <v>1181</v>
      </c>
      <c r="K39" s="389">
        <v>1.18</v>
      </c>
    </row>
    <row r="40" spans="1:11" ht="16.5" customHeight="1">
      <c r="A40" s="390"/>
      <c r="B40" s="388"/>
      <c r="C40" s="388"/>
      <c r="D40" s="97"/>
      <c r="E40" s="388"/>
      <c r="F40" s="97"/>
      <c r="G40" s="388"/>
      <c r="H40" s="97"/>
      <c r="I40" s="388"/>
      <c r="J40" s="97"/>
      <c r="K40" s="389"/>
    </row>
    <row r="41" spans="1:11" ht="17.45" customHeight="1">
      <c r="A41" s="55" t="s">
        <v>838</v>
      </c>
      <c r="B41" s="71" t="s">
        <v>644</v>
      </c>
      <c r="C41" s="71" t="s">
        <v>644</v>
      </c>
      <c r="D41" s="59">
        <v>0</v>
      </c>
      <c r="E41" s="71" t="s">
        <v>644</v>
      </c>
      <c r="F41" s="59">
        <v>7</v>
      </c>
      <c r="G41" s="71" t="s">
        <v>644</v>
      </c>
      <c r="H41" s="59">
        <v>306</v>
      </c>
      <c r="I41" s="71" t="s">
        <v>644</v>
      </c>
      <c r="J41" s="59">
        <v>96</v>
      </c>
      <c r="K41" s="201" t="s">
        <v>644</v>
      </c>
    </row>
    <row r="42" spans="1:11" ht="17.45" customHeight="1">
      <c r="A42" s="55" t="s">
        <v>461</v>
      </c>
      <c r="B42" s="71" t="s">
        <v>644</v>
      </c>
      <c r="C42" s="71" t="s">
        <v>644</v>
      </c>
      <c r="D42" s="59">
        <v>1</v>
      </c>
      <c r="E42" s="71" t="s">
        <v>644</v>
      </c>
      <c r="F42" s="59">
        <v>7</v>
      </c>
      <c r="G42" s="71" t="s">
        <v>644</v>
      </c>
      <c r="H42" s="59">
        <v>287</v>
      </c>
      <c r="I42" s="71" t="s">
        <v>644</v>
      </c>
      <c r="J42" s="59">
        <v>91</v>
      </c>
      <c r="K42" s="201" t="s">
        <v>644</v>
      </c>
    </row>
    <row r="43" spans="1:11" ht="17.45" customHeight="1">
      <c r="A43" s="55" t="s">
        <v>802</v>
      </c>
      <c r="B43" s="71" t="s">
        <v>644</v>
      </c>
      <c r="C43" s="71" t="s">
        <v>644</v>
      </c>
      <c r="D43" s="59">
        <v>1</v>
      </c>
      <c r="E43" s="71" t="s">
        <v>644</v>
      </c>
      <c r="F43" s="59">
        <v>9</v>
      </c>
      <c r="G43" s="71" t="s">
        <v>644</v>
      </c>
      <c r="H43" s="59">
        <v>171</v>
      </c>
      <c r="I43" s="71" t="s">
        <v>644</v>
      </c>
      <c r="J43" s="59">
        <v>88</v>
      </c>
      <c r="K43" s="201" t="s">
        <v>644</v>
      </c>
    </row>
    <row r="44" spans="1:11" ht="17.45" customHeight="1">
      <c r="A44" s="55" t="s">
        <v>661</v>
      </c>
      <c r="B44" s="71" t="s">
        <v>662</v>
      </c>
      <c r="C44" s="71" t="s">
        <v>662</v>
      </c>
      <c r="D44" s="59">
        <v>0</v>
      </c>
      <c r="E44" s="71" t="s">
        <v>662</v>
      </c>
      <c r="F44" s="59">
        <v>12</v>
      </c>
      <c r="G44" s="71" t="s">
        <v>662</v>
      </c>
      <c r="H44" s="59">
        <v>216</v>
      </c>
      <c r="I44" s="71" t="s">
        <v>662</v>
      </c>
      <c r="J44" s="59">
        <v>77</v>
      </c>
      <c r="K44" s="201" t="s">
        <v>662</v>
      </c>
    </row>
    <row r="45" spans="1:11" ht="17.45" customHeight="1">
      <c r="A45" s="55" t="s">
        <v>669</v>
      </c>
      <c r="B45" s="71" t="s">
        <v>662</v>
      </c>
      <c r="C45" s="71" t="s">
        <v>662</v>
      </c>
      <c r="D45" s="59">
        <v>1</v>
      </c>
      <c r="E45" s="71" t="s">
        <v>662</v>
      </c>
      <c r="F45" s="59">
        <v>11</v>
      </c>
      <c r="G45" s="71" t="s">
        <v>662</v>
      </c>
      <c r="H45" s="59">
        <v>358</v>
      </c>
      <c r="I45" s="71" t="s">
        <v>662</v>
      </c>
      <c r="J45" s="59">
        <v>128</v>
      </c>
      <c r="K45" s="201" t="s">
        <v>662</v>
      </c>
    </row>
    <row r="46" spans="1:11" ht="17.45" customHeight="1">
      <c r="A46" s="55" t="s">
        <v>682</v>
      </c>
      <c r="B46" s="71" t="s">
        <v>662</v>
      </c>
      <c r="C46" s="71" t="s">
        <v>662</v>
      </c>
      <c r="D46" s="59">
        <v>0</v>
      </c>
      <c r="E46" s="71" t="s">
        <v>662</v>
      </c>
      <c r="F46" s="59">
        <v>6</v>
      </c>
      <c r="G46" s="71" t="s">
        <v>662</v>
      </c>
      <c r="H46" s="59">
        <v>180</v>
      </c>
      <c r="I46" s="71" t="s">
        <v>662</v>
      </c>
      <c r="J46" s="59">
        <v>99</v>
      </c>
      <c r="K46" s="201" t="s">
        <v>662</v>
      </c>
    </row>
    <row r="47" spans="1:11" ht="17.45" customHeight="1">
      <c r="A47" s="55" t="s">
        <v>701</v>
      </c>
      <c r="B47" s="71" t="s">
        <v>662</v>
      </c>
      <c r="C47" s="71" t="s">
        <v>662</v>
      </c>
      <c r="D47" s="59">
        <v>0</v>
      </c>
      <c r="E47" s="71" t="s">
        <v>662</v>
      </c>
      <c r="F47" s="59">
        <v>7</v>
      </c>
      <c r="G47" s="71" t="s">
        <v>662</v>
      </c>
      <c r="H47" s="59">
        <v>279</v>
      </c>
      <c r="I47" s="71" t="s">
        <v>662</v>
      </c>
      <c r="J47" s="59">
        <v>112</v>
      </c>
      <c r="K47" s="201" t="s">
        <v>662</v>
      </c>
    </row>
    <row r="48" spans="1:11" ht="17.45" customHeight="1">
      <c r="A48" s="55" t="s">
        <v>723</v>
      </c>
      <c r="B48" s="71" t="s">
        <v>662</v>
      </c>
      <c r="C48" s="71" t="s">
        <v>662</v>
      </c>
      <c r="D48" s="59">
        <v>0</v>
      </c>
      <c r="E48" s="71" t="s">
        <v>662</v>
      </c>
      <c r="F48" s="59">
        <v>6</v>
      </c>
      <c r="G48" s="71" t="s">
        <v>662</v>
      </c>
      <c r="H48" s="59">
        <v>201</v>
      </c>
      <c r="I48" s="71" t="s">
        <v>662</v>
      </c>
      <c r="J48" s="59">
        <v>94</v>
      </c>
      <c r="K48" s="201" t="s">
        <v>662</v>
      </c>
    </row>
    <row r="49" spans="1:13" ht="17.45" customHeight="1">
      <c r="A49" s="55" t="s">
        <v>737</v>
      </c>
      <c r="B49" s="71" t="s">
        <v>662</v>
      </c>
      <c r="C49" s="71" t="s">
        <v>662</v>
      </c>
      <c r="D49" s="59">
        <v>1</v>
      </c>
      <c r="E49" s="71" t="s">
        <v>662</v>
      </c>
      <c r="F49" s="59">
        <v>12</v>
      </c>
      <c r="G49" s="71" t="s">
        <v>662</v>
      </c>
      <c r="H49" s="59">
        <v>363</v>
      </c>
      <c r="I49" s="71" t="s">
        <v>662</v>
      </c>
      <c r="J49" s="59">
        <v>115</v>
      </c>
      <c r="K49" s="201" t="s">
        <v>662</v>
      </c>
    </row>
    <row r="50" spans="1:13" ht="17.45" customHeight="1">
      <c r="A50" s="55" t="s">
        <v>761</v>
      </c>
      <c r="B50" s="71" t="s">
        <v>662</v>
      </c>
      <c r="C50" s="71" t="s">
        <v>662</v>
      </c>
      <c r="D50" s="59">
        <v>0</v>
      </c>
      <c r="E50" s="71" t="s">
        <v>662</v>
      </c>
      <c r="F50" s="59">
        <v>8</v>
      </c>
      <c r="G50" s="71" t="s">
        <v>662</v>
      </c>
      <c r="H50" s="59">
        <v>215</v>
      </c>
      <c r="I50" s="71" t="s">
        <v>662</v>
      </c>
      <c r="J50" s="59">
        <v>79</v>
      </c>
      <c r="K50" s="201" t="s">
        <v>662</v>
      </c>
    </row>
    <row r="51" spans="1:13" ht="17.45" customHeight="1">
      <c r="A51" s="55" t="s">
        <v>789</v>
      </c>
      <c r="B51" s="71" t="s">
        <v>662</v>
      </c>
      <c r="C51" s="71" t="s">
        <v>662</v>
      </c>
      <c r="D51" s="59">
        <v>0</v>
      </c>
      <c r="E51" s="71" t="s">
        <v>644</v>
      </c>
      <c r="F51" s="59">
        <v>12</v>
      </c>
      <c r="G51" s="71" t="s">
        <v>662</v>
      </c>
      <c r="H51" s="59">
        <v>145</v>
      </c>
      <c r="I51" s="71" t="s">
        <v>662</v>
      </c>
      <c r="J51" s="59">
        <v>95</v>
      </c>
      <c r="K51" s="201" t="s">
        <v>662</v>
      </c>
    </row>
    <row r="52" spans="1:13" ht="17.45" customHeight="1">
      <c r="A52" s="55" t="s">
        <v>804</v>
      </c>
      <c r="B52" s="71" t="s">
        <v>662</v>
      </c>
      <c r="C52" s="71" t="s">
        <v>662</v>
      </c>
      <c r="D52" s="59">
        <v>0</v>
      </c>
      <c r="E52" s="71" t="s">
        <v>644</v>
      </c>
      <c r="F52" s="59">
        <v>13</v>
      </c>
      <c r="G52" s="71" t="s">
        <v>662</v>
      </c>
      <c r="H52" s="59">
        <v>273</v>
      </c>
      <c r="I52" s="71" t="s">
        <v>662</v>
      </c>
      <c r="J52" s="59">
        <v>99</v>
      </c>
      <c r="K52" s="201" t="s">
        <v>662</v>
      </c>
    </row>
    <row r="53" spans="1:13" ht="17.45" customHeight="1">
      <c r="A53" s="55" t="s">
        <v>839</v>
      </c>
      <c r="B53" s="71" t="s">
        <v>662</v>
      </c>
      <c r="C53" s="71" t="s">
        <v>662</v>
      </c>
      <c r="D53" s="59">
        <v>1</v>
      </c>
      <c r="E53" s="71" t="s">
        <v>644</v>
      </c>
      <c r="F53" s="59">
        <v>10</v>
      </c>
      <c r="G53" s="71" t="s">
        <v>662</v>
      </c>
      <c r="H53" s="59">
        <v>265</v>
      </c>
      <c r="I53" s="71" t="s">
        <v>662</v>
      </c>
      <c r="J53" s="59">
        <v>76</v>
      </c>
      <c r="K53" s="201" t="s">
        <v>662</v>
      </c>
    </row>
    <row r="54" spans="1:13" ht="6" customHeight="1">
      <c r="A54" s="55"/>
      <c r="B54" s="105"/>
      <c r="C54" s="105"/>
      <c r="D54" s="107"/>
      <c r="E54" s="105"/>
      <c r="F54" s="107"/>
      <c r="G54" s="105"/>
      <c r="H54" s="107"/>
      <c r="I54" s="105"/>
      <c r="J54" s="107"/>
      <c r="K54" s="911"/>
    </row>
    <row r="55" spans="1:13" ht="12.75" customHeight="1">
      <c r="A55" s="392" t="s">
        <v>358</v>
      </c>
      <c r="B55" s="45"/>
      <c r="D55" s="45"/>
      <c r="G55" s="45"/>
      <c r="H55" s="45"/>
    </row>
    <row r="56" spans="1:13" ht="12.75" customHeight="1">
      <c r="A56" s="136" t="s">
        <v>359</v>
      </c>
    </row>
    <row r="57" spans="1:13" ht="12.75" customHeight="1">
      <c r="A57" s="136" t="s">
        <v>657</v>
      </c>
      <c r="M57" s="47"/>
    </row>
    <row r="58" spans="1:13" ht="12.75" customHeight="1">
      <c r="A58" s="136" t="s">
        <v>504</v>
      </c>
    </row>
  </sheetData>
  <mergeCells count="24">
    <mergeCell ref="A1:B1"/>
    <mergeCell ref="B4:D4"/>
    <mergeCell ref="E4:G4"/>
    <mergeCell ref="B5:B6"/>
    <mergeCell ref="C5:C6"/>
    <mergeCell ref="D5:D6"/>
    <mergeCell ref="E5:E6"/>
    <mergeCell ref="F5:F6"/>
    <mergeCell ref="G5:G6"/>
    <mergeCell ref="A2:B2"/>
    <mergeCell ref="H5:H6"/>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4"/>
  <pageMargins left="0.59055118110236227" right="0.39370078740157483" top="0.70866141732283472" bottom="0.59055118110236227" header="0" footer="0.27559055118110237"/>
  <pageSetup paperSize="9" scale="94" firstPageNumber="8" orientation="portrait" useFirstPageNumber="1" r:id="rId1"/>
  <headerFooter scaleWithDoc="0" alignWithMargins="0">
    <oddFooter xml:space="preserve">&amp;C
</oddFooter>
  </headerFooter>
  <ignoredErrors>
    <ignoredError sqref="A38 A42 A11 A24:A25 A39:B39 L39:XFD39 A44:A53 A13:A22 A9:A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S52"/>
  <sheetViews>
    <sheetView view="pageBreakPreview" zoomScale="85" zoomScaleNormal="85" zoomScaleSheetLayoutView="85" workbookViewId="0">
      <pane ySplit="5" topLeftCell="A6" activePane="bottomLeft" state="frozen"/>
      <selection activeCell="A9" sqref="A9"/>
      <selection pane="bottomLeft" activeCell="A6" sqref="A6"/>
    </sheetView>
  </sheetViews>
  <sheetFormatPr defaultColWidth="9" defaultRowHeight="10.5"/>
  <cols>
    <col min="1" max="1" width="14.75" style="25" customWidth="1"/>
    <col min="2" max="2" width="7.75" style="25" customWidth="1"/>
    <col min="3" max="3" width="7.625" style="25" customWidth="1"/>
    <col min="4" max="17" width="7.75" style="25" customWidth="1"/>
    <col min="18" max="19" width="7.5" style="25" customWidth="1"/>
    <col min="20" max="16384" width="9" style="25"/>
  </cols>
  <sheetData>
    <row r="1" spans="1:19" ht="26.25" customHeight="1">
      <c r="A1" s="333" t="s">
        <v>474</v>
      </c>
      <c r="B1" s="333"/>
      <c r="C1" s="333"/>
      <c r="D1" s="334"/>
      <c r="E1" s="334"/>
      <c r="F1" s="1164"/>
      <c r="G1" s="1164"/>
      <c r="H1" s="335"/>
      <c r="I1" s="335"/>
      <c r="J1" s="335"/>
      <c r="K1" s="335"/>
      <c r="L1" s="335"/>
      <c r="M1" s="204"/>
      <c r="N1" s="204"/>
      <c r="O1" s="204"/>
      <c r="P1" s="204"/>
      <c r="Q1" s="204"/>
      <c r="R1" s="1166"/>
      <c r="S1" s="1166"/>
    </row>
    <row r="2" spans="1:19" ht="45.75" customHeight="1" thickBot="1">
      <c r="A2" s="1167" t="s">
        <v>696</v>
      </c>
      <c r="B2" s="1167"/>
      <c r="C2" s="1167"/>
      <c r="D2" s="1167"/>
      <c r="E2" s="1167"/>
      <c r="F2" s="1167"/>
      <c r="G2" s="1167"/>
      <c r="H2" s="1167"/>
      <c r="I2" s="1167"/>
      <c r="J2" s="1167"/>
      <c r="K2" s="1167"/>
      <c r="L2" s="1167"/>
      <c r="M2" s="393"/>
      <c r="N2" s="393"/>
      <c r="O2" s="393"/>
      <c r="P2" s="393"/>
      <c r="Q2" s="393"/>
      <c r="R2" s="393"/>
      <c r="S2" s="394" t="s">
        <v>503</v>
      </c>
    </row>
    <row r="3" spans="1:19" ht="15" customHeight="1" thickTop="1">
      <c r="A3" s="395" t="s">
        <v>475</v>
      </c>
      <c r="B3" s="396" t="s">
        <v>101</v>
      </c>
      <c r="C3" s="397"/>
      <c r="D3" s="397"/>
      <c r="E3" s="398" t="s">
        <v>102</v>
      </c>
      <c r="F3" s="397" t="s">
        <v>103</v>
      </c>
      <c r="G3" s="397" t="s">
        <v>311</v>
      </c>
      <c r="H3" s="397" t="s">
        <v>312</v>
      </c>
      <c r="I3" s="397" t="s">
        <v>313</v>
      </c>
      <c r="J3" s="397" t="s">
        <v>317</v>
      </c>
      <c r="K3" s="397" t="s">
        <v>196</v>
      </c>
      <c r="L3" s="399" t="s">
        <v>314</v>
      </c>
      <c r="M3" s="400" t="s">
        <v>197</v>
      </c>
      <c r="N3" s="397" t="s">
        <v>315</v>
      </c>
      <c r="O3" s="397" t="s">
        <v>316</v>
      </c>
      <c r="P3" s="400" t="s">
        <v>104</v>
      </c>
      <c r="Q3" s="1169" t="s">
        <v>302</v>
      </c>
      <c r="R3" s="1172" t="s">
        <v>105</v>
      </c>
      <c r="S3" s="1173"/>
    </row>
    <row r="4" spans="1:19" ht="15" customHeight="1">
      <c r="A4" s="401"/>
      <c r="B4" s="402"/>
      <c r="C4" s="403" t="s">
        <v>106</v>
      </c>
      <c r="D4" s="403" t="s">
        <v>107</v>
      </c>
      <c r="E4" s="404"/>
      <c r="F4" s="403"/>
      <c r="G4" s="403"/>
      <c r="H4" s="403"/>
      <c r="I4" s="403"/>
      <c r="J4" s="403" t="s">
        <v>318</v>
      </c>
      <c r="K4" s="405"/>
      <c r="L4" s="403" t="s">
        <v>301</v>
      </c>
      <c r="M4" s="406" t="s">
        <v>476</v>
      </c>
      <c r="N4" s="403" t="s">
        <v>108</v>
      </c>
      <c r="O4" s="403"/>
      <c r="P4" s="406" t="s">
        <v>476</v>
      </c>
      <c r="Q4" s="1170"/>
      <c r="R4" s="407" t="s">
        <v>101</v>
      </c>
      <c r="S4" s="1174" t="s">
        <v>107</v>
      </c>
    </row>
    <row r="5" spans="1:19" ht="15" customHeight="1">
      <c r="A5" s="408" t="s">
        <v>21</v>
      </c>
      <c r="B5" s="409" t="s">
        <v>109</v>
      </c>
      <c r="C5" s="409"/>
      <c r="D5" s="409"/>
      <c r="E5" s="410" t="s">
        <v>110</v>
      </c>
      <c r="F5" s="409" t="s">
        <v>111</v>
      </c>
      <c r="G5" s="409" t="s">
        <v>193</v>
      </c>
      <c r="H5" s="409" t="s">
        <v>112</v>
      </c>
      <c r="I5" s="409" t="s">
        <v>113</v>
      </c>
      <c r="J5" s="409" t="s">
        <v>194</v>
      </c>
      <c r="K5" s="409" t="s">
        <v>195</v>
      </c>
      <c r="L5" s="411" t="s">
        <v>211</v>
      </c>
      <c r="M5" s="412" t="s">
        <v>198</v>
      </c>
      <c r="N5" s="409" t="s">
        <v>115</v>
      </c>
      <c r="O5" s="409" t="s">
        <v>114</v>
      </c>
      <c r="P5" s="409" t="s">
        <v>180</v>
      </c>
      <c r="Q5" s="1171"/>
      <c r="R5" s="413" t="s">
        <v>109</v>
      </c>
      <c r="S5" s="1175"/>
    </row>
    <row r="6" spans="1:19" s="205" customFormat="1" ht="6.75" customHeight="1">
      <c r="A6" s="414"/>
      <c r="B6" s="415"/>
      <c r="C6" s="209"/>
      <c r="D6" s="218"/>
      <c r="E6" s="416"/>
      <c r="F6" s="415"/>
      <c r="G6" s="415"/>
      <c r="H6" s="415"/>
      <c r="I6" s="415"/>
      <c r="J6" s="415"/>
      <c r="K6" s="415"/>
      <c r="L6" s="415"/>
      <c r="M6" s="415"/>
      <c r="N6" s="415"/>
      <c r="O6" s="415"/>
      <c r="P6" s="415"/>
      <c r="Q6" s="417"/>
      <c r="R6" s="418"/>
      <c r="S6" s="208"/>
    </row>
    <row r="7" spans="1:19" s="205" customFormat="1" ht="26.1" customHeight="1">
      <c r="A7" s="419" t="s">
        <v>795</v>
      </c>
      <c r="B7" s="207">
        <v>109.1</v>
      </c>
      <c r="C7" s="207">
        <v>105.5</v>
      </c>
      <c r="D7" s="207">
        <v>109</v>
      </c>
      <c r="E7" s="211">
        <v>112.3</v>
      </c>
      <c r="F7" s="211">
        <v>118.9</v>
      </c>
      <c r="G7" s="207">
        <v>134.5</v>
      </c>
      <c r="H7" s="207">
        <v>104.6</v>
      </c>
      <c r="I7" s="207">
        <v>101.8</v>
      </c>
      <c r="J7" s="207">
        <v>120.5</v>
      </c>
      <c r="K7" s="207">
        <v>108.3</v>
      </c>
      <c r="L7" s="207">
        <v>108</v>
      </c>
      <c r="M7" s="207">
        <v>121.9</v>
      </c>
      <c r="N7" s="207">
        <v>108.5</v>
      </c>
      <c r="O7" s="207">
        <v>110.4</v>
      </c>
      <c r="P7" s="207">
        <v>104.5</v>
      </c>
      <c r="Q7" s="420">
        <v>103.8</v>
      </c>
      <c r="R7" s="421">
        <v>103</v>
      </c>
      <c r="S7" s="422">
        <v>103.6</v>
      </c>
    </row>
    <row r="8" spans="1:19" s="205" customFormat="1" ht="26.1" customHeight="1">
      <c r="A8" s="419" t="s">
        <v>591</v>
      </c>
      <c r="B8" s="207">
        <v>111.6</v>
      </c>
      <c r="C8" s="207">
        <v>101.5</v>
      </c>
      <c r="D8" s="207">
        <v>111.3</v>
      </c>
      <c r="E8" s="211">
        <v>107.8</v>
      </c>
      <c r="F8" s="211">
        <v>108.4</v>
      </c>
      <c r="G8" s="207">
        <v>136.6</v>
      </c>
      <c r="H8" s="207">
        <v>109.5</v>
      </c>
      <c r="I8" s="207">
        <v>99.5</v>
      </c>
      <c r="J8" s="207">
        <v>110.3</v>
      </c>
      <c r="K8" s="207">
        <v>106.7</v>
      </c>
      <c r="L8" s="207">
        <v>112.3</v>
      </c>
      <c r="M8" s="207">
        <v>118.1</v>
      </c>
      <c r="N8" s="207">
        <v>121.4</v>
      </c>
      <c r="O8" s="207">
        <v>111.5</v>
      </c>
      <c r="P8" s="207">
        <v>110.8</v>
      </c>
      <c r="Q8" s="420">
        <v>109.3</v>
      </c>
      <c r="R8" s="421">
        <v>107.5</v>
      </c>
      <c r="S8" s="422">
        <v>106.6</v>
      </c>
    </row>
    <row r="9" spans="1:19" s="205" customFormat="1" ht="26.1" customHeight="1">
      <c r="A9" s="419" t="s">
        <v>787</v>
      </c>
      <c r="B9" s="207">
        <v>114.2</v>
      </c>
      <c r="C9" s="207">
        <v>103.9</v>
      </c>
      <c r="D9" s="207">
        <v>115</v>
      </c>
      <c r="E9" s="211">
        <v>113.2</v>
      </c>
      <c r="F9" s="211">
        <v>121.7</v>
      </c>
      <c r="G9" s="207">
        <v>131</v>
      </c>
      <c r="H9" s="207">
        <v>116.2</v>
      </c>
      <c r="I9" s="207">
        <v>114.9</v>
      </c>
      <c r="J9" s="207">
        <v>111.7</v>
      </c>
      <c r="K9" s="207">
        <v>127.3</v>
      </c>
      <c r="L9" s="207">
        <v>114.3</v>
      </c>
      <c r="M9" s="207">
        <v>105.8</v>
      </c>
      <c r="N9" s="207">
        <v>123.8</v>
      </c>
      <c r="O9" s="207">
        <v>111.2</v>
      </c>
      <c r="P9" s="207">
        <v>106.5</v>
      </c>
      <c r="Q9" s="420">
        <v>114.9</v>
      </c>
      <c r="R9" s="421">
        <v>109.6</v>
      </c>
      <c r="S9" s="422">
        <v>110.7</v>
      </c>
    </row>
    <row r="10" spans="1:19" s="205" customFormat="1" ht="27" customHeight="1">
      <c r="A10" s="423"/>
      <c r="B10" s="424"/>
      <c r="C10" s="424"/>
      <c r="D10" s="424"/>
      <c r="E10" s="425"/>
      <c r="F10" s="211"/>
      <c r="G10" s="424"/>
      <c r="H10" s="424"/>
      <c r="I10" s="424"/>
      <c r="J10" s="424"/>
      <c r="K10" s="424"/>
      <c r="L10" s="424"/>
      <c r="M10" s="424"/>
      <c r="N10" s="424"/>
      <c r="O10" s="424"/>
      <c r="P10" s="424"/>
      <c r="Q10" s="426"/>
      <c r="R10" s="427"/>
      <c r="S10" s="208"/>
    </row>
    <row r="11" spans="1:19" s="205" customFormat="1" ht="26.1" customHeight="1">
      <c r="A11" s="206" t="s">
        <v>802</v>
      </c>
      <c r="B11" s="207">
        <v>112.8</v>
      </c>
      <c r="C11" s="208">
        <v>101.3</v>
      </c>
      <c r="D11" s="209">
        <v>110.9</v>
      </c>
      <c r="E11" s="209">
        <v>113.8</v>
      </c>
      <c r="F11" s="209">
        <v>121.2</v>
      </c>
      <c r="G11" s="209">
        <v>132.80000000000001</v>
      </c>
      <c r="H11" s="209">
        <v>114.6</v>
      </c>
      <c r="I11" s="209">
        <v>106</v>
      </c>
      <c r="J11" s="209">
        <v>111.9</v>
      </c>
      <c r="K11" s="209">
        <v>132.5</v>
      </c>
      <c r="L11" s="209">
        <v>101.5</v>
      </c>
      <c r="M11" s="209">
        <v>106.7</v>
      </c>
      <c r="N11" s="209">
        <v>131.9</v>
      </c>
      <c r="O11" s="209">
        <v>111.2</v>
      </c>
      <c r="P11" s="209">
        <v>96.4</v>
      </c>
      <c r="Q11" s="428">
        <v>112.7</v>
      </c>
      <c r="R11" s="210">
        <v>107</v>
      </c>
      <c r="S11" s="211">
        <v>106.5</v>
      </c>
    </row>
    <row r="12" spans="1:19" s="205" customFormat="1" ht="26.1" customHeight="1">
      <c r="A12" s="206" t="s">
        <v>638</v>
      </c>
      <c r="B12" s="207">
        <v>113.3</v>
      </c>
      <c r="C12" s="212">
        <v>101.9</v>
      </c>
      <c r="D12" s="212">
        <v>111.5</v>
      </c>
      <c r="E12" s="212">
        <v>113.9</v>
      </c>
      <c r="F12" s="212">
        <v>121.5</v>
      </c>
      <c r="G12" s="212">
        <v>132</v>
      </c>
      <c r="H12" s="212">
        <v>113.2</v>
      </c>
      <c r="I12" s="212">
        <v>114.1</v>
      </c>
      <c r="J12" s="212">
        <v>108.8</v>
      </c>
      <c r="K12" s="212">
        <v>133</v>
      </c>
      <c r="L12" s="212">
        <v>102.7</v>
      </c>
      <c r="M12" s="212">
        <v>103.8</v>
      </c>
      <c r="N12" s="212">
        <v>131.69999999999999</v>
      </c>
      <c r="O12" s="212">
        <v>111.8</v>
      </c>
      <c r="P12" s="1024">
        <v>104</v>
      </c>
      <c r="Q12" s="213">
        <v>113.5</v>
      </c>
      <c r="R12" s="210">
        <v>106.8</v>
      </c>
      <c r="S12" s="211">
        <v>108.1</v>
      </c>
    </row>
    <row r="13" spans="1:19" s="205" customFormat="1" ht="26.1" customHeight="1">
      <c r="A13" s="206" t="s">
        <v>597</v>
      </c>
      <c r="B13" s="207">
        <v>113.3</v>
      </c>
      <c r="C13" s="215">
        <v>97.9</v>
      </c>
      <c r="D13" s="215">
        <v>113.6</v>
      </c>
      <c r="E13" s="215">
        <v>116.9</v>
      </c>
      <c r="F13" s="215">
        <v>121.9</v>
      </c>
      <c r="G13" s="215">
        <v>130.69999999999999</v>
      </c>
      <c r="H13" s="215">
        <v>114.6</v>
      </c>
      <c r="I13" s="215">
        <v>113.7</v>
      </c>
      <c r="J13" s="215">
        <v>111.5</v>
      </c>
      <c r="K13" s="215">
        <v>136.1</v>
      </c>
      <c r="L13" s="215">
        <v>108.7</v>
      </c>
      <c r="M13" s="215">
        <v>113</v>
      </c>
      <c r="N13" s="215">
        <v>126.1</v>
      </c>
      <c r="O13" s="215">
        <v>110</v>
      </c>
      <c r="P13" s="1025">
        <v>106.6</v>
      </c>
      <c r="Q13" s="216">
        <v>114.7</v>
      </c>
      <c r="R13" s="210">
        <v>107.9</v>
      </c>
      <c r="S13" s="211">
        <v>108.5</v>
      </c>
    </row>
    <row r="14" spans="1:19" s="205" customFormat="1" ht="26.1" customHeight="1">
      <c r="A14" s="206" t="s">
        <v>592</v>
      </c>
      <c r="B14" s="207">
        <v>114.7</v>
      </c>
      <c r="C14" s="209">
        <v>98.4</v>
      </c>
      <c r="D14" s="209">
        <v>115.4</v>
      </c>
      <c r="E14" s="209">
        <v>119.5</v>
      </c>
      <c r="F14" s="209">
        <v>120.7</v>
      </c>
      <c r="G14" s="209">
        <v>137.80000000000001</v>
      </c>
      <c r="H14" s="209">
        <v>118.8</v>
      </c>
      <c r="I14" s="209">
        <v>112.7</v>
      </c>
      <c r="J14" s="209">
        <v>111.7</v>
      </c>
      <c r="K14" s="209">
        <v>131.9</v>
      </c>
      <c r="L14" s="209">
        <v>108.4</v>
      </c>
      <c r="M14" s="209">
        <v>119.5</v>
      </c>
      <c r="N14" s="209">
        <v>124.9</v>
      </c>
      <c r="O14" s="209">
        <v>111.7</v>
      </c>
      <c r="P14" s="1025">
        <v>107.3</v>
      </c>
      <c r="Q14" s="217">
        <v>114.4</v>
      </c>
      <c r="R14" s="210">
        <v>110.3</v>
      </c>
      <c r="S14" s="211">
        <v>110.9</v>
      </c>
    </row>
    <row r="15" spans="1:19" s="205" customFormat="1" ht="26.1" customHeight="1">
      <c r="A15" s="206" t="s">
        <v>554</v>
      </c>
      <c r="B15" s="207">
        <v>114.4</v>
      </c>
      <c r="C15" s="209">
        <v>98.8</v>
      </c>
      <c r="D15" s="218">
        <v>115.2</v>
      </c>
      <c r="E15" s="208">
        <v>111.6</v>
      </c>
      <c r="F15" s="209">
        <v>122.2</v>
      </c>
      <c r="G15" s="209">
        <v>134</v>
      </c>
      <c r="H15" s="209">
        <v>119.3</v>
      </c>
      <c r="I15" s="209">
        <v>113.9</v>
      </c>
      <c r="J15" s="209">
        <v>110</v>
      </c>
      <c r="K15" s="209">
        <v>134.30000000000001</v>
      </c>
      <c r="L15" s="209">
        <v>113.2</v>
      </c>
      <c r="M15" s="209">
        <v>109.8</v>
      </c>
      <c r="N15" s="209">
        <v>124.8</v>
      </c>
      <c r="O15" s="209">
        <v>111.7</v>
      </c>
      <c r="P15" s="1025">
        <v>106.6</v>
      </c>
      <c r="Q15" s="218">
        <v>111.7</v>
      </c>
      <c r="R15" s="210">
        <v>109.5</v>
      </c>
      <c r="S15" s="211">
        <v>110.2</v>
      </c>
    </row>
    <row r="16" spans="1:19" s="205" customFormat="1" ht="26.1" customHeight="1">
      <c r="A16" s="206" t="s">
        <v>571</v>
      </c>
      <c r="B16" s="207">
        <v>116.2</v>
      </c>
      <c r="C16" s="209">
        <v>100.7</v>
      </c>
      <c r="D16" s="218">
        <v>117.4</v>
      </c>
      <c r="E16" s="208">
        <v>114</v>
      </c>
      <c r="F16" s="209">
        <v>122.8</v>
      </c>
      <c r="G16" s="209">
        <v>139.19999999999999</v>
      </c>
      <c r="H16" s="209">
        <v>119.3</v>
      </c>
      <c r="I16" s="209">
        <v>113.1</v>
      </c>
      <c r="J16" s="209">
        <v>110.8</v>
      </c>
      <c r="K16" s="209">
        <v>130.69999999999999</v>
      </c>
      <c r="L16" s="209">
        <v>115.1</v>
      </c>
      <c r="M16" s="209">
        <v>110.2</v>
      </c>
      <c r="N16" s="209">
        <v>125.6</v>
      </c>
      <c r="O16" s="209">
        <v>113.8</v>
      </c>
      <c r="P16" s="1025">
        <v>106.4</v>
      </c>
      <c r="Q16" s="218">
        <v>116.9</v>
      </c>
      <c r="R16" s="210">
        <v>110.4</v>
      </c>
      <c r="S16" s="211">
        <v>112</v>
      </c>
    </row>
    <row r="17" spans="1:19" s="205" customFormat="1" ht="26.1" customHeight="1">
      <c r="A17" s="206" t="s">
        <v>593</v>
      </c>
      <c r="B17" s="207">
        <v>114.8</v>
      </c>
      <c r="C17" s="209">
        <v>108.2</v>
      </c>
      <c r="D17" s="218">
        <v>116.2</v>
      </c>
      <c r="E17" s="208">
        <v>111.9</v>
      </c>
      <c r="F17" s="209">
        <v>120.4</v>
      </c>
      <c r="G17" s="209">
        <v>128.80000000000001</v>
      </c>
      <c r="H17" s="209">
        <v>114.7</v>
      </c>
      <c r="I17" s="209">
        <v>125.7</v>
      </c>
      <c r="J17" s="209">
        <v>111.4</v>
      </c>
      <c r="K17" s="209">
        <v>124.3</v>
      </c>
      <c r="L17" s="209">
        <v>119.1</v>
      </c>
      <c r="M17" s="209">
        <v>102</v>
      </c>
      <c r="N17" s="209">
        <v>119.7</v>
      </c>
      <c r="O17" s="209">
        <v>111.4</v>
      </c>
      <c r="P17" s="1025">
        <v>107.7</v>
      </c>
      <c r="Q17" s="218">
        <v>117.9</v>
      </c>
      <c r="R17" s="210">
        <v>110.5</v>
      </c>
      <c r="S17" s="211">
        <v>112.1</v>
      </c>
    </row>
    <row r="18" spans="1:19" s="205" customFormat="1" ht="26.1" customHeight="1">
      <c r="A18" s="206" t="s">
        <v>594</v>
      </c>
      <c r="B18" s="207">
        <v>113.4</v>
      </c>
      <c r="C18" s="209">
        <v>107.2</v>
      </c>
      <c r="D18" s="218">
        <v>114.8</v>
      </c>
      <c r="E18" s="208">
        <v>115.2</v>
      </c>
      <c r="F18" s="209">
        <v>119.5</v>
      </c>
      <c r="G18" s="209">
        <v>120.3</v>
      </c>
      <c r="H18" s="209">
        <v>116.6</v>
      </c>
      <c r="I18" s="209">
        <v>113.3</v>
      </c>
      <c r="J18" s="209">
        <v>109.7</v>
      </c>
      <c r="K18" s="209">
        <v>120.4</v>
      </c>
      <c r="L18" s="209">
        <v>122.9</v>
      </c>
      <c r="M18" s="209">
        <v>103.7</v>
      </c>
      <c r="N18" s="209">
        <v>118.3</v>
      </c>
      <c r="O18" s="209">
        <v>111</v>
      </c>
      <c r="P18" s="1025">
        <v>107.1</v>
      </c>
      <c r="Q18" s="218">
        <v>111.4</v>
      </c>
      <c r="R18" s="210">
        <v>109.4</v>
      </c>
      <c r="S18" s="211">
        <v>110.5</v>
      </c>
    </row>
    <row r="19" spans="1:19" s="205" customFormat="1" ht="26.1" customHeight="1">
      <c r="A19" s="206" t="s">
        <v>595</v>
      </c>
      <c r="B19" s="207">
        <v>113.5</v>
      </c>
      <c r="C19" s="209">
        <v>107.4</v>
      </c>
      <c r="D19" s="218">
        <v>115.7</v>
      </c>
      <c r="E19" s="208">
        <v>107.6</v>
      </c>
      <c r="F19" s="209">
        <v>121.7</v>
      </c>
      <c r="G19" s="209">
        <v>129.69999999999999</v>
      </c>
      <c r="H19" s="209">
        <v>114.4</v>
      </c>
      <c r="I19" s="209">
        <v>115.9</v>
      </c>
      <c r="J19" s="209">
        <v>112.8</v>
      </c>
      <c r="K19" s="209">
        <v>118.5</v>
      </c>
      <c r="L19" s="209">
        <v>119.8</v>
      </c>
      <c r="M19" s="209">
        <v>98.8</v>
      </c>
      <c r="N19" s="209">
        <v>118.9</v>
      </c>
      <c r="O19" s="209">
        <v>109.3</v>
      </c>
      <c r="P19" s="1025">
        <v>108.6</v>
      </c>
      <c r="Q19" s="218">
        <v>115.2</v>
      </c>
      <c r="R19" s="210">
        <v>110</v>
      </c>
      <c r="S19" s="211">
        <v>111.3</v>
      </c>
    </row>
    <row r="20" spans="1:19" s="205" customFormat="1" ht="26.1" customHeight="1">
      <c r="A20" s="206" t="s">
        <v>580</v>
      </c>
      <c r="B20" s="207">
        <v>114.8</v>
      </c>
      <c r="C20" s="209">
        <v>108.9</v>
      </c>
      <c r="D20" s="218">
        <v>116.2</v>
      </c>
      <c r="E20" s="208">
        <v>110</v>
      </c>
      <c r="F20" s="209">
        <v>125.4</v>
      </c>
      <c r="G20" s="209">
        <v>129.80000000000001</v>
      </c>
      <c r="H20" s="209">
        <v>115.4</v>
      </c>
      <c r="I20" s="209">
        <v>117.7</v>
      </c>
      <c r="J20" s="209">
        <v>114.9</v>
      </c>
      <c r="K20" s="209">
        <v>121</v>
      </c>
      <c r="L20" s="209">
        <v>122.4</v>
      </c>
      <c r="M20" s="209">
        <v>99</v>
      </c>
      <c r="N20" s="209">
        <v>121.3</v>
      </c>
      <c r="O20" s="209">
        <v>110.7</v>
      </c>
      <c r="P20" s="1025">
        <v>107.8</v>
      </c>
      <c r="Q20" s="218">
        <v>117.8</v>
      </c>
      <c r="R20" s="210">
        <v>111.3</v>
      </c>
      <c r="S20" s="211">
        <v>112.6</v>
      </c>
    </row>
    <row r="21" spans="1:19" s="205" customFormat="1" ht="26.1" customHeight="1">
      <c r="A21" s="206" t="s">
        <v>495</v>
      </c>
      <c r="B21" s="207">
        <v>114.5</v>
      </c>
      <c r="C21" s="209">
        <v>108.2</v>
      </c>
      <c r="D21" s="218">
        <v>116.9</v>
      </c>
      <c r="E21" s="208">
        <v>112.5</v>
      </c>
      <c r="F21" s="209">
        <v>122.3</v>
      </c>
      <c r="G21" s="209">
        <v>125.1</v>
      </c>
      <c r="H21" s="209">
        <v>116.6</v>
      </c>
      <c r="I21" s="209">
        <v>114</v>
      </c>
      <c r="J21" s="209">
        <v>114.2</v>
      </c>
      <c r="K21" s="209">
        <v>124</v>
      </c>
      <c r="L21" s="209">
        <v>118.3</v>
      </c>
      <c r="M21" s="209">
        <v>101</v>
      </c>
      <c r="N21" s="209">
        <v>120.3</v>
      </c>
      <c r="O21" s="209">
        <v>110.3</v>
      </c>
      <c r="P21" s="1025">
        <v>108.6</v>
      </c>
      <c r="Q21" s="218">
        <v>116.7</v>
      </c>
      <c r="R21" s="210">
        <v>110.8</v>
      </c>
      <c r="S21" s="211">
        <v>112.7</v>
      </c>
    </row>
    <row r="22" spans="1:19" s="205" customFormat="1" ht="26.1" customHeight="1">
      <c r="A22" s="206" t="s">
        <v>461</v>
      </c>
      <c r="B22" s="207">
        <v>115</v>
      </c>
      <c r="C22" s="209">
        <v>107.6</v>
      </c>
      <c r="D22" s="218">
        <v>116.5</v>
      </c>
      <c r="E22" s="208">
        <v>111.9</v>
      </c>
      <c r="F22" s="209">
        <v>120.4</v>
      </c>
      <c r="G22" s="209">
        <v>131.19999999999999</v>
      </c>
      <c r="H22" s="209">
        <v>116.7</v>
      </c>
      <c r="I22" s="209">
        <v>118.7</v>
      </c>
      <c r="J22" s="209">
        <v>113</v>
      </c>
      <c r="K22" s="209">
        <v>121.3</v>
      </c>
      <c r="L22" s="209">
        <v>120</v>
      </c>
      <c r="M22" s="209">
        <v>101.6</v>
      </c>
      <c r="N22" s="209">
        <v>122.5</v>
      </c>
      <c r="O22" s="209">
        <v>111.3</v>
      </c>
      <c r="P22" s="1025">
        <v>111</v>
      </c>
      <c r="Q22" s="218">
        <v>115.6</v>
      </c>
      <c r="R22" s="210">
        <v>111</v>
      </c>
      <c r="S22" s="211">
        <v>112.6</v>
      </c>
    </row>
    <row r="23" spans="1:19" s="205" customFormat="1" ht="26.1" customHeight="1">
      <c r="A23" s="206" t="s">
        <v>826</v>
      </c>
      <c r="B23" s="207">
        <v>113.4</v>
      </c>
      <c r="C23" s="209">
        <v>103.7</v>
      </c>
      <c r="D23" s="218">
        <v>117</v>
      </c>
      <c r="E23" s="208">
        <v>112.1</v>
      </c>
      <c r="F23" s="209">
        <v>123.9</v>
      </c>
      <c r="G23" s="209">
        <v>129</v>
      </c>
      <c r="H23" s="209">
        <v>112.5</v>
      </c>
      <c r="I23" s="209">
        <v>109.6</v>
      </c>
      <c r="J23" s="209">
        <v>108.4</v>
      </c>
      <c r="K23" s="209">
        <v>116.8</v>
      </c>
      <c r="L23" s="209">
        <v>116.1</v>
      </c>
      <c r="M23" s="209">
        <v>110.4</v>
      </c>
      <c r="N23" s="209">
        <v>128.5</v>
      </c>
      <c r="O23" s="209">
        <v>110.6</v>
      </c>
      <c r="P23" s="1025">
        <v>101.9</v>
      </c>
      <c r="Q23" s="218">
        <v>105</v>
      </c>
      <c r="R23" s="210">
        <v>110.1</v>
      </c>
      <c r="S23" s="211">
        <v>111.1</v>
      </c>
    </row>
    <row r="24" spans="1:19" s="205" customFormat="1" ht="9.75" customHeight="1">
      <c r="A24" s="429"/>
      <c r="B24" s="430"/>
      <c r="C24" s="430"/>
      <c r="D24" s="431"/>
      <c r="E24" s="432"/>
      <c r="F24" s="430"/>
      <c r="G24" s="430"/>
      <c r="H24" s="430"/>
      <c r="I24" s="430"/>
      <c r="J24" s="430"/>
      <c r="K24" s="430"/>
      <c r="L24" s="430"/>
      <c r="M24" s="430"/>
      <c r="N24" s="430"/>
      <c r="O24" s="430"/>
      <c r="P24" s="430"/>
      <c r="Q24" s="431"/>
      <c r="R24" s="433"/>
      <c r="S24" s="434"/>
    </row>
    <row r="25" spans="1:19" ht="18" customHeight="1">
      <c r="A25" s="1168" t="s">
        <v>494</v>
      </c>
      <c r="B25" s="1168"/>
      <c r="C25" s="1168"/>
      <c r="D25" s="1168"/>
      <c r="E25" s="1168"/>
      <c r="F25" s="1168"/>
      <c r="G25" s="1168"/>
      <c r="H25" s="1168"/>
      <c r="I25" s="1168"/>
      <c r="J25" s="1168"/>
      <c r="K25" s="1168"/>
      <c r="L25" s="1168"/>
      <c r="M25" s="1168"/>
      <c r="N25" s="1168"/>
      <c r="O25" s="1168"/>
      <c r="P25" s="1168"/>
      <c r="Q25" s="1168"/>
      <c r="R25" s="1168"/>
      <c r="S25" s="1168"/>
    </row>
    <row r="26" spans="1:19" ht="18" customHeight="1">
      <c r="A26" s="1168" t="s">
        <v>493</v>
      </c>
      <c r="B26" s="1168"/>
      <c r="C26" s="1168"/>
      <c r="D26" s="1168"/>
      <c r="E26" s="1168"/>
      <c r="F26" s="1168"/>
      <c r="G26" s="1168"/>
      <c r="H26" s="1168"/>
      <c r="I26" s="1168"/>
      <c r="J26" s="1168"/>
      <c r="K26" s="1168"/>
      <c r="L26" s="1168"/>
      <c r="M26" s="1168"/>
      <c r="N26" s="1168"/>
      <c r="O26" s="1168"/>
      <c r="P26" s="1168"/>
      <c r="Q26" s="1168"/>
      <c r="R26" s="1168"/>
      <c r="S26" s="1168"/>
    </row>
    <row r="27" spans="1:19" ht="36.75" customHeight="1">
      <c r="R27" s="1165"/>
      <c r="S27" s="1165"/>
    </row>
    <row r="28" spans="1:19" ht="33.75" customHeight="1" thickBot="1">
      <c r="A28" s="1167" t="s">
        <v>697</v>
      </c>
      <c r="B28" s="1167"/>
      <c r="C28" s="1167"/>
      <c r="D28" s="1167"/>
      <c r="E28" s="1167"/>
      <c r="F28" s="1167"/>
      <c r="G28" s="1167"/>
      <c r="H28" s="1167"/>
      <c r="I28" s="1167"/>
      <c r="J28" s="1167"/>
      <c r="K28" s="1167"/>
      <c r="L28" s="1167"/>
      <c r="M28" s="1177"/>
      <c r="N28" s="1177"/>
      <c r="O28" s="435"/>
      <c r="P28" s="435"/>
      <c r="Q28" s="435"/>
      <c r="R28" s="435"/>
      <c r="S28" s="394" t="s">
        <v>508</v>
      </c>
    </row>
    <row r="29" spans="1:19" ht="15" customHeight="1" thickTop="1">
      <c r="A29" s="395" t="s">
        <v>0</v>
      </c>
      <c r="B29" s="396" t="s">
        <v>101</v>
      </c>
      <c r="C29" s="397"/>
      <c r="D29" s="397"/>
      <c r="E29" s="398" t="s">
        <v>102</v>
      </c>
      <c r="F29" s="397" t="s">
        <v>103</v>
      </c>
      <c r="G29" s="397" t="s">
        <v>311</v>
      </c>
      <c r="H29" s="397" t="s">
        <v>312</v>
      </c>
      <c r="I29" s="397" t="s">
        <v>313</v>
      </c>
      <c r="J29" s="397" t="s">
        <v>317</v>
      </c>
      <c r="K29" s="397" t="s">
        <v>196</v>
      </c>
      <c r="L29" s="399" t="s">
        <v>314</v>
      </c>
      <c r="M29" s="397" t="s">
        <v>197</v>
      </c>
      <c r="N29" s="397" t="s">
        <v>315</v>
      </c>
      <c r="O29" s="397" t="s">
        <v>316</v>
      </c>
      <c r="P29" s="397" t="s">
        <v>104</v>
      </c>
      <c r="Q29" s="1169" t="s">
        <v>302</v>
      </c>
      <c r="R29" s="1172" t="s">
        <v>105</v>
      </c>
      <c r="S29" s="1173"/>
    </row>
    <row r="30" spans="1:19" ht="15" customHeight="1">
      <c r="A30" s="401"/>
      <c r="B30" s="402"/>
      <c r="C30" s="403" t="s">
        <v>106</v>
      </c>
      <c r="D30" s="403" t="s">
        <v>107</v>
      </c>
      <c r="E30" s="404"/>
      <c r="F30" s="403"/>
      <c r="G30" s="403"/>
      <c r="H30" s="403"/>
      <c r="I30" s="403"/>
      <c r="J30" s="403" t="s">
        <v>318</v>
      </c>
      <c r="K30" s="405"/>
      <c r="L30" s="403" t="s">
        <v>301</v>
      </c>
      <c r="M30" s="403" t="s">
        <v>476</v>
      </c>
      <c r="N30" s="403" t="s">
        <v>108</v>
      </c>
      <c r="O30" s="403"/>
      <c r="P30" s="403" t="s">
        <v>476</v>
      </c>
      <c r="Q30" s="1170"/>
      <c r="R30" s="407" t="s">
        <v>477</v>
      </c>
      <c r="S30" s="1174" t="s">
        <v>107</v>
      </c>
    </row>
    <row r="31" spans="1:19" ht="15" customHeight="1">
      <c r="A31" s="408" t="s">
        <v>21</v>
      </c>
      <c r="B31" s="409" t="s">
        <v>109</v>
      </c>
      <c r="C31" s="409"/>
      <c r="D31" s="409"/>
      <c r="E31" s="410" t="s">
        <v>110</v>
      </c>
      <c r="F31" s="409" t="s">
        <v>111</v>
      </c>
      <c r="G31" s="409" t="s">
        <v>193</v>
      </c>
      <c r="H31" s="409" t="s">
        <v>112</v>
      </c>
      <c r="I31" s="409" t="s">
        <v>113</v>
      </c>
      <c r="J31" s="409" t="s">
        <v>194</v>
      </c>
      <c r="K31" s="409" t="s">
        <v>195</v>
      </c>
      <c r="L31" s="411" t="s">
        <v>211</v>
      </c>
      <c r="M31" s="412" t="s">
        <v>198</v>
      </c>
      <c r="N31" s="409" t="s">
        <v>115</v>
      </c>
      <c r="O31" s="409" t="s">
        <v>114</v>
      </c>
      <c r="P31" s="409" t="s">
        <v>180</v>
      </c>
      <c r="Q31" s="1171"/>
      <c r="R31" s="413" t="s">
        <v>109</v>
      </c>
      <c r="S31" s="1175"/>
    </row>
    <row r="32" spans="1:19" ht="10.5" customHeight="1">
      <c r="A32" s="414"/>
      <c r="B32" s="436"/>
      <c r="C32" s="437"/>
      <c r="D32" s="438"/>
      <c r="E32" s="439"/>
      <c r="F32" s="440"/>
      <c r="G32" s="441"/>
      <c r="H32" s="441"/>
      <c r="I32" s="441"/>
      <c r="J32" s="441"/>
      <c r="K32" s="441"/>
      <c r="L32" s="441"/>
      <c r="M32" s="441"/>
      <c r="N32" s="441"/>
      <c r="O32" s="441"/>
      <c r="P32" s="441"/>
      <c r="Q32" s="442"/>
      <c r="R32" s="443"/>
      <c r="S32" s="444"/>
    </row>
    <row r="33" spans="1:19" ht="26.1" customHeight="1">
      <c r="A33" s="419" t="s">
        <v>825</v>
      </c>
      <c r="B33" s="445">
        <v>102.1</v>
      </c>
      <c r="C33" s="207">
        <v>98.5</v>
      </c>
      <c r="D33" s="207">
        <v>99.2</v>
      </c>
      <c r="E33" s="211">
        <v>102.2</v>
      </c>
      <c r="F33" s="211">
        <v>101.6</v>
      </c>
      <c r="G33" s="207">
        <v>122.7</v>
      </c>
      <c r="H33" s="207">
        <v>99.5</v>
      </c>
      <c r="I33" s="207">
        <v>107.2</v>
      </c>
      <c r="J33" s="207">
        <v>97.3</v>
      </c>
      <c r="K33" s="207">
        <v>101.4</v>
      </c>
      <c r="L33" s="207">
        <v>110.6</v>
      </c>
      <c r="M33" s="207">
        <v>100.4</v>
      </c>
      <c r="N33" s="207">
        <v>104.5</v>
      </c>
      <c r="O33" s="428">
        <v>102.7</v>
      </c>
      <c r="P33" s="207">
        <v>96.7</v>
      </c>
      <c r="Q33" s="420">
        <v>100.6</v>
      </c>
      <c r="R33" s="421">
        <v>100.9</v>
      </c>
      <c r="S33" s="422">
        <v>102.5</v>
      </c>
    </row>
    <row r="34" spans="1:19" ht="26.1" customHeight="1">
      <c r="A34" s="419" t="s">
        <v>596</v>
      </c>
      <c r="B34" s="445">
        <v>101.9</v>
      </c>
      <c r="C34" s="207">
        <v>95.1</v>
      </c>
      <c r="D34" s="207">
        <v>99</v>
      </c>
      <c r="E34" s="211">
        <v>102.7</v>
      </c>
      <c r="F34" s="211">
        <v>103.9</v>
      </c>
      <c r="G34" s="207">
        <v>126.5</v>
      </c>
      <c r="H34" s="207">
        <v>99.9</v>
      </c>
      <c r="I34" s="207">
        <v>102.6</v>
      </c>
      <c r="J34" s="207">
        <v>97.2</v>
      </c>
      <c r="K34" s="207">
        <v>92.6</v>
      </c>
      <c r="L34" s="207">
        <v>109.9</v>
      </c>
      <c r="M34" s="207">
        <v>94.6</v>
      </c>
      <c r="N34" s="207">
        <v>111</v>
      </c>
      <c r="O34" s="428">
        <v>101.7</v>
      </c>
      <c r="P34" s="207">
        <v>102.9</v>
      </c>
      <c r="Q34" s="420">
        <v>105.4</v>
      </c>
      <c r="R34" s="421">
        <v>101.4</v>
      </c>
      <c r="S34" s="422">
        <v>102.1</v>
      </c>
    </row>
    <row r="35" spans="1:19" ht="26.1" customHeight="1">
      <c r="A35" s="419" t="s">
        <v>805</v>
      </c>
      <c r="B35" s="445">
        <v>100.9</v>
      </c>
      <c r="C35" s="207">
        <v>93.6</v>
      </c>
      <c r="D35" s="207">
        <v>98.3</v>
      </c>
      <c r="E35" s="211">
        <v>104.2</v>
      </c>
      <c r="F35" s="211">
        <v>103.6</v>
      </c>
      <c r="G35" s="207">
        <v>113.3</v>
      </c>
      <c r="H35" s="207">
        <v>102.1</v>
      </c>
      <c r="I35" s="207">
        <v>102.3</v>
      </c>
      <c r="J35" s="207">
        <v>91.2</v>
      </c>
      <c r="K35" s="207">
        <v>93.9</v>
      </c>
      <c r="L35" s="207">
        <v>110.7</v>
      </c>
      <c r="M35" s="207">
        <v>86.6</v>
      </c>
      <c r="N35" s="207">
        <v>112.2</v>
      </c>
      <c r="O35" s="428">
        <v>101.5</v>
      </c>
      <c r="P35" s="207">
        <v>95.2</v>
      </c>
      <c r="Q35" s="420">
        <v>106.5</v>
      </c>
      <c r="R35" s="421">
        <v>100</v>
      </c>
      <c r="S35" s="422">
        <v>101.5</v>
      </c>
    </row>
    <row r="36" spans="1:19" ht="22.5" customHeight="1">
      <c r="A36" s="423"/>
      <c r="B36" s="446"/>
      <c r="C36" s="209"/>
      <c r="D36" s="209"/>
      <c r="E36" s="425"/>
      <c r="F36" s="209"/>
      <c r="G36" s="209"/>
      <c r="H36" s="209"/>
      <c r="I36" s="209"/>
      <c r="J36" s="209"/>
      <c r="K36" s="209"/>
      <c r="L36" s="209"/>
      <c r="M36" s="209"/>
      <c r="N36" s="209"/>
      <c r="O36" s="447"/>
      <c r="P36" s="209"/>
      <c r="Q36" s="217"/>
      <c r="R36" s="427"/>
      <c r="S36" s="208"/>
    </row>
    <row r="37" spans="1:19" ht="26.1" customHeight="1">
      <c r="A37" s="219" t="s">
        <v>802</v>
      </c>
      <c r="B37" s="220">
        <v>94.9</v>
      </c>
      <c r="C37" s="218">
        <v>86.3</v>
      </c>
      <c r="D37" s="209">
        <v>89.7</v>
      </c>
      <c r="E37" s="209">
        <v>94.3</v>
      </c>
      <c r="F37" s="209">
        <v>96.2</v>
      </c>
      <c r="G37" s="209">
        <v>112.8</v>
      </c>
      <c r="H37" s="209">
        <v>94.6</v>
      </c>
      <c r="I37" s="209">
        <v>102.7</v>
      </c>
      <c r="J37" s="209">
        <v>90.5</v>
      </c>
      <c r="K37" s="209">
        <v>85</v>
      </c>
      <c r="L37" s="209">
        <v>100.8</v>
      </c>
      <c r="M37" s="209">
        <v>84.3</v>
      </c>
      <c r="N37" s="209">
        <v>109.7</v>
      </c>
      <c r="O37" s="209">
        <v>97.2</v>
      </c>
      <c r="P37" s="209">
        <v>91</v>
      </c>
      <c r="Q37" s="218">
        <v>101.9</v>
      </c>
      <c r="R37" s="221">
        <v>95.1</v>
      </c>
      <c r="S37" s="211">
        <v>93.5</v>
      </c>
    </row>
    <row r="38" spans="1:19" ht="26.1" customHeight="1">
      <c r="A38" s="219" t="s">
        <v>587</v>
      </c>
      <c r="B38" s="220">
        <v>98.5</v>
      </c>
      <c r="C38" s="212">
        <v>95.6</v>
      </c>
      <c r="D38" s="212">
        <v>98.1</v>
      </c>
      <c r="E38" s="212">
        <v>88.8</v>
      </c>
      <c r="F38" s="212">
        <v>100.3</v>
      </c>
      <c r="G38" s="212">
        <v>114.1</v>
      </c>
      <c r="H38" s="212">
        <v>98.9</v>
      </c>
      <c r="I38" s="212">
        <v>96.6</v>
      </c>
      <c r="J38" s="212">
        <v>89.7</v>
      </c>
      <c r="K38" s="212">
        <v>89.9</v>
      </c>
      <c r="L38" s="212">
        <v>104.2</v>
      </c>
      <c r="M38" s="212">
        <v>81.8</v>
      </c>
      <c r="N38" s="212">
        <v>106</v>
      </c>
      <c r="O38" s="212">
        <v>98</v>
      </c>
      <c r="P38" s="212">
        <v>86</v>
      </c>
      <c r="Q38" s="213">
        <v>105</v>
      </c>
      <c r="R38" s="221">
        <v>96.8</v>
      </c>
      <c r="S38" s="211">
        <v>101.6</v>
      </c>
    </row>
    <row r="39" spans="1:19" ht="26.1" customHeight="1">
      <c r="A39" s="219" t="s">
        <v>617</v>
      </c>
      <c r="B39" s="220">
        <v>99.4</v>
      </c>
      <c r="C39" s="215">
        <v>94.3</v>
      </c>
      <c r="D39" s="215">
        <v>97.1</v>
      </c>
      <c r="E39" s="215">
        <v>105.2</v>
      </c>
      <c r="F39" s="215">
        <v>98.2</v>
      </c>
      <c r="G39" s="215">
        <v>113.8</v>
      </c>
      <c r="H39" s="215">
        <v>97.8</v>
      </c>
      <c r="I39" s="215">
        <v>99</v>
      </c>
      <c r="J39" s="215">
        <v>88.9</v>
      </c>
      <c r="K39" s="215">
        <v>89.6</v>
      </c>
      <c r="L39" s="215">
        <v>111.9</v>
      </c>
      <c r="M39" s="215">
        <v>87</v>
      </c>
      <c r="N39" s="215">
        <v>107.3</v>
      </c>
      <c r="O39" s="215">
        <v>100.6</v>
      </c>
      <c r="P39" s="215">
        <v>94.9</v>
      </c>
      <c r="Q39" s="216">
        <v>106.3</v>
      </c>
      <c r="R39" s="221">
        <v>98.2</v>
      </c>
      <c r="S39" s="211">
        <v>99.5</v>
      </c>
    </row>
    <row r="40" spans="1:19" ht="26.1" customHeight="1">
      <c r="A40" s="219" t="s">
        <v>582</v>
      </c>
      <c r="B40" s="220">
        <v>105.1</v>
      </c>
      <c r="C40" s="209">
        <v>95.9</v>
      </c>
      <c r="D40" s="209">
        <v>101.4</v>
      </c>
      <c r="E40" s="209">
        <v>114.3</v>
      </c>
      <c r="F40" s="209">
        <v>106.3</v>
      </c>
      <c r="G40" s="209">
        <v>121.6</v>
      </c>
      <c r="H40" s="209">
        <v>104.3</v>
      </c>
      <c r="I40" s="209">
        <v>107.8</v>
      </c>
      <c r="J40" s="209">
        <v>95.5</v>
      </c>
      <c r="K40" s="209">
        <v>98.9</v>
      </c>
      <c r="L40" s="209">
        <v>107.9</v>
      </c>
      <c r="M40" s="209">
        <v>94.5</v>
      </c>
      <c r="N40" s="209">
        <v>127.9</v>
      </c>
      <c r="O40" s="209">
        <v>106.4</v>
      </c>
      <c r="P40" s="209">
        <v>96.2</v>
      </c>
      <c r="Q40" s="217">
        <v>107.6</v>
      </c>
      <c r="R40" s="221">
        <v>103.3</v>
      </c>
      <c r="S40" s="211">
        <v>104.3</v>
      </c>
    </row>
    <row r="41" spans="1:19" ht="26.1" customHeight="1">
      <c r="A41" s="219" t="s">
        <v>618</v>
      </c>
      <c r="B41" s="220">
        <v>100.9</v>
      </c>
      <c r="C41" s="209">
        <v>89.3</v>
      </c>
      <c r="D41" s="218">
        <v>94.1</v>
      </c>
      <c r="E41" s="208">
        <v>105</v>
      </c>
      <c r="F41" s="209">
        <v>101.5</v>
      </c>
      <c r="G41" s="209">
        <v>117.4</v>
      </c>
      <c r="H41" s="209">
        <v>104.6</v>
      </c>
      <c r="I41" s="209">
        <v>105.7</v>
      </c>
      <c r="J41" s="209">
        <v>91.1</v>
      </c>
      <c r="K41" s="209">
        <v>94</v>
      </c>
      <c r="L41" s="209">
        <v>113.5</v>
      </c>
      <c r="M41" s="209">
        <v>89.1</v>
      </c>
      <c r="N41" s="209">
        <v>118.7</v>
      </c>
      <c r="O41" s="209">
        <v>103.4</v>
      </c>
      <c r="P41" s="209">
        <v>96.5</v>
      </c>
      <c r="Q41" s="217">
        <v>103.1</v>
      </c>
      <c r="R41" s="221">
        <v>99.6</v>
      </c>
      <c r="S41" s="211">
        <v>97.4</v>
      </c>
    </row>
    <row r="42" spans="1:19" ht="26.1" customHeight="1">
      <c r="A42" s="219" t="s">
        <v>619</v>
      </c>
      <c r="B42" s="220">
        <v>105.6</v>
      </c>
      <c r="C42" s="209">
        <v>96.2</v>
      </c>
      <c r="D42" s="218">
        <v>103.5</v>
      </c>
      <c r="E42" s="208">
        <v>109.6</v>
      </c>
      <c r="F42" s="209">
        <v>107.7</v>
      </c>
      <c r="G42" s="209">
        <v>120.1</v>
      </c>
      <c r="H42" s="209">
        <v>106.7</v>
      </c>
      <c r="I42" s="209">
        <v>108.9</v>
      </c>
      <c r="J42" s="209">
        <v>97</v>
      </c>
      <c r="K42" s="209">
        <v>102.4</v>
      </c>
      <c r="L42" s="209">
        <v>111</v>
      </c>
      <c r="M42" s="209">
        <v>89.4</v>
      </c>
      <c r="N42" s="209">
        <v>121.9</v>
      </c>
      <c r="O42" s="209">
        <v>105.9</v>
      </c>
      <c r="P42" s="209">
        <v>99.6</v>
      </c>
      <c r="Q42" s="217">
        <v>109</v>
      </c>
      <c r="R42" s="221">
        <v>103.3</v>
      </c>
      <c r="S42" s="211">
        <v>105.7</v>
      </c>
    </row>
    <row r="43" spans="1:19" ht="26.1" customHeight="1">
      <c r="A43" s="219" t="s">
        <v>583</v>
      </c>
      <c r="B43" s="220">
        <v>105.8</v>
      </c>
      <c r="C43" s="209">
        <v>101.3</v>
      </c>
      <c r="D43" s="218">
        <v>103.7</v>
      </c>
      <c r="E43" s="208">
        <v>114.9</v>
      </c>
      <c r="F43" s="209">
        <v>111.5</v>
      </c>
      <c r="G43" s="209">
        <v>112.9</v>
      </c>
      <c r="H43" s="209">
        <v>104.2</v>
      </c>
      <c r="I43" s="209">
        <v>113</v>
      </c>
      <c r="J43" s="209">
        <v>95.5</v>
      </c>
      <c r="K43" s="209">
        <v>102.1</v>
      </c>
      <c r="L43" s="209">
        <v>112.3</v>
      </c>
      <c r="M43" s="209">
        <v>88.1</v>
      </c>
      <c r="N43" s="209">
        <v>122.2</v>
      </c>
      <c r="O43" s="209">
        <v>106</v>
      </c>
      <c r="P43" s="209">
        <v>105.7</v>
      </c>
      <c r="Q43" s="217">
        <v>112.3</v>
      </c>
      <c r="R43" s="221">
        <v>105</v>
      </c>
      <c r="S43" s="211">
        <v>107.4</v>
      </c>
    </row>
    <row r="44" spans="1:19" ht="26.1" customHeight="1">
      <c r="A44" s="219" t="s">
        <v>584</v>
      </c>
      <c r="B44" s="220">
        <v>94.3</v>
      </c>
      <c r="C44" s="209">
        <v>83.2</v>
      </c>
      <c r="D44" s="218">
        <v>90</v>
      </c>
      <c r="E44" s="208">
        <v>98.9</v>
      </c>
      <c r="F44" s="209">
        <v>99.4</v>
      </c>
      <c r="G44" s="209">
        <v>102.1</v>
      </c>
      <c r="H44" s="209">
        <v>101.6</v>
      </c>
      <c r="I44" s="209">
        <v>89.4</v>
      </c>
      <c r="J44" s="209">
        <v>82.8</v>
      </c>
      <c r="K44" s="209">
        <v>84.6</v>
      </c>
      <c r="L44" s="209">
        <v>116</v>
      </c>
      <c r="M44" s="209">
        <v>85.9</v>
      </c>
      <c r="N44" s="209">
        <v>85.7</v>
      </c>
      <c r="O44" s="209">
        <v>98.5</v>
      </c>
      <c r="P44" s="209">
        <v>93.4</v>
      </c>
      <c r="Q44" s="217">
        <v>101.4</v>
      </c>
      <c r="R44" s="221">
        <v>95.6</v>
      </c>
      <c r="S44" s="211">
        <v>94.3</v>
      </c>
    </row>
    <row r="45" spans="1:19" ht="26.1" customHeight="1">
      <c r="A45" s="219" t="s">
        <v>585</v>
      </c>
      <c r="B45" s="220">
        <v>100.6</v>
      </c>
      <c r="C45" s="209">
        <v>95.7</v>
      </c>
      <c r="D45" s="218">
        <v>99.5</v>
      </c>
      <c r="E45" s="208">
        <v>105.6</v>
      </c>
      <c r="F45" s="209">
        <v>105.1</v>
      </c>
      <c r="G45" s="209">
        <v>109</v>
      </c>
      <c r="H45" s="209">
        <v>101.3</v>
      </c>
      <c r="I45" s="209">
        <v>95.6</v>
      </c>
      <c r="J45" s="209">
        <v>88.5</v>
      </c>
      <c r="K45" s="209">
        <v>93.8</v>
      </c>
      <c r="L45" s="209">
        <v>111.9</v>
      </c>
      <c r="M45" s="209">
        <v>84.3</v>
      </c>
      <c r="N45" s="209">
        <v>111.4</v>
      </c>
      <c r="O45" s="209">
        <v>99.5</v>
      </c>
      <c r="P45" s="209">
        <v>92.2</v>
      </c>
      <c r="Q45" s="217">
        <v>108.6</v>
      </c>
      <c r="R45" s="221">
        <v>99.6</v>
      </c>
      <c r="S45" s="211">
        <v>101.3</v>
      </c>
    </row>
    <row r="46" spans="1:19" ht="26.1" customHeight="1">
      <c r="A46" s="219" t="s">
        <v>586</v>
      </c>
      <c r="B46" s="220">
        <v>104</v>
      </c>
      <c r="C46" s="209">
        <v>99</v>
      </c>
      <c r="D46" s="218">
        <v>101.4</v>
      </c>
      <c r="E46" s="208">
        <v>116.1</v>
      </c>
      <c r="F46" s="209">
        <v>111.9</v>
      </c>
      <c r="G46" s="209">
        <v>112.4</v>
      </c>
      <c r="H46" s="209">
        <v>102.7</v>
      </c>
      <c r="I46" s="209">
        <v>107</v>
      </c>
      <c r="J46" s="209">
        <v>97.5</v>
      </c>
      <c r="K46" s="209">
        <v>98.6</v>
      </c>
      <c r="L46" s="209">
        <v>115</v>
      </c>
      <c r="M46" s="209">
        <v>85.1</v>
      </c>
      <c r="N46" s="209">
        <v>124.1</v>
      </c>
      <c r="O46" s="209">
        <v>103.4</v>
      </c>
      <c r="P46" s="209">
        <v>100.3</v>
      </c>
      <c r="Q46" s="217">
        <v>109.2</v>
      </c>
      <c r="R46" s="221">
        <v>103.8</v>
      </c>
      <c r="S46" s="211">
        <v>106.1</v>
      </c>
    </row>
    <row r="47" spans="1:19" ht="26.1" customHeight="1">
      <c r="A47" s="219" t="s">
        <v>553</v>
      </c>
      <c r="B47" s="220">
        <v>100.5</v>
      </c>
      <c r="C47" s="209">
        <v>93.3</v>
      </c>
      <c r="D47" s="218">
        <v>101.1</v>
      </c>
      <c r="E47" s="208">
        <v>95.1</v>
      </c>
      <c r="F47" s="209">
        <v>102.2</v>
      </c>
      <c r="G47" s="209">
        <v>111.5</v>
      </c>
      <c r="H47" s="209">
        <v>104.8</v>
      </c>
      <c r="I47" s="209">
        <v>97.6</v>
      </c>
      <c r="J47" s="209">
        <v>87.8</v>
      </c>
      <c r="K47" s="209">
        <v>91</v>
      </c>
      <c r="L47" s="209">
        <v>110.4</v>
      </c>
      <c r="M47" s="209">
        <v>85</v>
      </c>
      <c r="N47" s="209">
        <v>103.8</v>
      </c>
      <c r="O47" s="209">
        <v>97.7</v>
      </c>
      <c r="P47" s="209">
        <v>91.9</v>
      </c>
      <c r="Q47" s="217">
        <v>108.9</v>
      </c>
      <c r="R47" s="221">
        <v>99.8</v>
      </c>
      <c r="S47" s="211">
        <v>104.6</v>
      </c>
    </row>
    <row r="48" spans="1:19" ht="26.1" customHeight="1">
      <c r="A48" s="219" t="s">
        <v>559</v>
      </c>
      <c r="B48" s="220">
        <v>101</v>
      </c>
      <c r="C48" s="209">
        <v>93.6</v>
      </c>
      <c r="D48" s="218">
        <v>99.8</v>
      </c>
      <c r="E48" s="208">
        <v>102.7</v>
      </c>
      <c r="F48" s="209">
        <v>102.4</v>
      </c>
      <c r="G48" s="209">
        <v>111.7</v>
      </c>
      <c r="H48" s="209">
        <v>103.6</v>
      </c>
      <c r="I48" s="209">
        <v>104.2</v>
      </c>
      <c r="J48" s="209">
        <v>90.1</v>
      </c>
      <c r="K48" s="209">
        <v>96.4</v>
      </c>
      <c r="L48" s="209">
        <v>113.3</v>
      </c>
      <c r="M48" s="209">
        <v>84.4</v>
      </c>
      <c r="N48" s="209">
        <v>107.2</v>
      </c>
      <c r="O48" s="209">
        <v>100.8</v>
      </c>
      <c r="P48" s="209">
        <v>94.3</v>
      </c>
      <c r="Q48" s="217">
        <v>104.8</v>
      </c>
      <c r="R48" s="221">
        <v>99.6</v>
      </c>
      <c r="S48" s="211">
        <v>102</v>
      </c>
    </row>
    <row r="49" spans="1:19" ht="26.1" customHeight="1">
      <c r="A49" s="219" t="s">
        <v>826</v>
      </c>
      <c r="B49" s="220">
        <v>94.8</v>
      </c>
      <c r="C49" s="209">
        <v>84.2</v>
      </c>
      <c r="D49" s="218">
        <v>90.7</v>
      </c>
      <c r="E49" s="208">
        <v>96.6</v>
      </c>
      <c r="F49" s="209">
        <v>97.5</v>
      </c>
      <c r="G49" s="209">
        <v>103.5</v>
      </c>
      <c r="H49" s="209">
        <v>96.8</v>
      </c>
      <c r="I49" s="209">
        <v>90.9</v>
      </c>
      <c r="J49" s="209">
        <v>86.6</v>
      </c>
      <c r="K49" s="209">
        <v>83.7</v>
      </c>
      <c r="L49" s="209">
        <v>105.7</v>
      </c>
      <c r="M49" s="209">
        <v>87.6</v>
      </c>
      <c r="N49" s="209">
        <v>111.3</v>
      </c>
      <c r="O49" s="209">
        <v>98.2</v>
      </c>
      <c r="P49" s="209">
        <v>96.5</v>
      </c>
      <c r="Q49" s="217">
        <v>96.1</v>
      </c>
      <c r="R49" s="221">
        <v>95</v>
      </c>
      <c r="S49" s="211">
        <v>94.8</v>
      </c>
    </row>
    <row r="50" spans="1:19" ht="9.75" customHeight="1">
      <c r="A50" s="448"/>
      <c r="B50" s="449"/>
      <c r="C50" s="450"/>
      <c r="D50" s="451"/>
      <c r="E50" s="452"/>
      <c r="F50" s="453"/>
      <c r="G50" s="450"/>
      <c r="H50" s="450"/>
      <c r="I50" s="450"/>
      <c r="J50" s="450"/>
      <c r="K50" s="450"/>
      <c r="L50" s="450"/>
      <c r="M50" s="450"/>
      <c r="N50" s="450"/>
      <c r="O50" s="450"/>
      <c r="P50" s="450"/>
      <c r="Q50" s="454"/>
      <c r="R50" s="455"/>
      <c r="S50" s="456"/>
    </row>
    <row r="51" spans="1:19" s="205" customFormat="1" ht="18" customHeight="1">
      <c r="A51" s="1176"/>
      <c r="B51" s="1176"/>
      <c r="C51" s="1176"/>
      <c r="D51" s="1176"/>
      <c r="E51" s="1176"/>
      <c r="F51" s="1176"/>
      <c r="G51" s="1176"/>
      <c r="H51" s="1176"/>
      <c r="I51" s="1176"/>
      <c r="J51" s="1176"/>
      <c r="K51" s="1176"/>
      <c r="L51" s="1176"/>
      <c r="M51" s="1176"/>
      <c r="N51" s="1176"/>
      <c r="O51" s="1176"/>
      <c r="P51" s="1176"/>
      <c r="Q51" s="1176"/>
      <c r="R51" s="1176"/>
      <c r="S51" s="1176"/>
    </row>
    <row r="52" spans="1:19" ht="14.25">
      <c r="C52" s="204"/>
      <c r="D52" s="204"/>
      <c r="E52" s="204"/>
      <c r="F52" s="204"/>
      <c r="G52" s="204"/>
      <c r="H52" s="204"/>
      <c r="I52" s="204"/>
      <c r="J52" s="204"/>
      <c r="K52" s="204"/>
      <c r="L52" s="204"/>
      <c r="M52" s="204"/>
      <c r="O52" s="204"/>
      <c r="P52" s="204"/>
      <c r="Q52" s="204"/>
    </row>
  </sheetData>
  <mergeCells count="15">
    <mergeCell ref="A28:L28"/>
    <mergeCell ref="A51:S51"/>
    <mergeCell ref="Q29:Q31"/>
    <mergeCell ref="R29:S29"/>
    <mergeCell ref="S30:S31"/>
    <mergeCell ref="M28:N28"/>
    <mergeCell ref="F1:G1"/>
    <mergeCell ref="R27:S27"/>
    <mergeCell ref="R1:S1"/>
    <mergeCell ref="A2:L2"/>
    <mergeCell ref="A25:S25"/>
    <mergeCell ref="Q3:Q5"/>
    <mergeCell ref="A26:S26"/>
    <mergeCell ref="R3:S3"/>
    <mergeCell ref="S4:S5"/>
  </mergeCells>
  <phoneticPr fontId="4"/>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38:A48 A12:A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0"/>
  <sheetViews>
    <sheetView view="pageBreakPreview" zoomScale="85" zoomScaleNormal="100" zoomScaleSheetLayoutView="85" workbookViewId="0">
      <selection activeCell="A2" sqref="A2:C2"/>
    </sheetView>
  </sheetViews>
  <sheetFormatPr defaultColWidth="20" defaultRowHeight="11.25"/>
  <cols>
    <col min="1" max="1" width="22.625" style="869" customWidth="1"/>
    <col min="2" max="9" width="11.625" style="870" customWidth="1"/>
    <col min="10" max="10" width="9" style="870" customWidth="1"/>
    <col min="11" max="13" width="12.125" style="870" customWidth="1"/>
    <col min="14" max="16384" width="20" style="870"/>
  </cols>
  <sheetData>
    <row r="1" spans="1:11" ht="14.25" customHeight="1"/>
    <row r="2" spans="1:11" ht="27" customHeight="1" thickBot="1">
      <c r="A2" s="1188" t="s">
        <v>199</v>
      </c>
      <c r="B2" s="1188"/>
      <c r="C2" s="1188"/>
      <c r="E2" s="985"/>
      <c r="F2" s="1200"/>
      <c r="G2" s="1201"/>
      <c r="H2" s="871"/>
    </row>
    <row r="3" spans="1:11" ht="15" customHeight="1" thickTop="1">
      <c r="A3" s="1180" t="s">
        <v>489</v>
      </c>
      <c r="B3" s="1190" t="s">
        <v>218</v>
      </c>
      <c r="C3" s="1191"/>
      <c r="D3" s="872"/>
      <c r="E3" s="872"/>
      <c r="F3" s="872"/>
      <c r="G3" s="872"/>
      <c r="H3" s="873"/>
      <c r="I3" s="873"/>
    </row>
    <row r="4" spans="1:11" s="869" customFormat="1" ht="15" customHeight="1">
      <c r="A4" s="1181"/>
      <c r="B4" s="1192"/>
      <c r="C4" s="1193"/>
      <c r="D4" s="1178" t="s">
        <v>219</v>
      </c>
      <c r="E4" s="1196"/>
      <c r="F4" s="874"/>
      <c r="G4" s="875"/>
      <c r="H4" s="1178" t="s">
        <v>220</v>
      </c>
      <c r="I4" s="1196"/>
    </row>
    <row r="5" spans="1:11" s="869" customFormat="1" ht="15" customHeight="1">
      <c r="A5" s="1181"/>
      <c r="B5" s="1192"/>
      <c r="C5" s="1193"/>
      <c r="D5" s="1192"/>
      <c r="E5" s="1193"/>
      <c r="F5" s="1178" t="s">
        <v>510</v>
      </c>
      <c r="G5" s="1199"/>
      <c r="H5" s="1192"/>
      <c r="I5" s="1193"/>
    </row>
    <row r="6" spans="1:11" s="869" customFormat="1" ht="16.5" customHeight="1">
      <c r="A6" s="1182"/>
      <c r="B6" s="1028" t="s">
        <v>840</v>
      </c>
      <c r="C6" s="876" t="s">
        <v>221</v>
      </c>
      <c r="D6" s="1028" t="s">
        <v>840</v>
      </c>
      <c r="E6" s="876" t="s">
        <v>221</v>
      </c>
      <c r="F6" s="1028" t="s">
        <v>840</v>
      </c>
      <c r="G6" s="877" t="s">
        <v>221</v>
      </c>
      <c r="H6" s="1028" t="s">
        <v>840</v>
      </c>
      <c r="I6" s="878" t="s">
        <v>222</v>
      </c>
    </row>
    <row r="7" spans="1:11" ht="17.25" customHeight="1">
      <c r="A7" s="879"/>
      <c r="B7" s="880" t="s">
        <v>116</v>
      </c>
      <c r="C7" s="881" t="s">
        <v>24</v>
      </c>
      <c r="D7" s="880" t="s">
        <v>116</v>
      </c>
      <c r="E7" s="881" t="s">
        <v>24</v>
      </c>
      <c r="F7" s="880" t="s">
        <v>116</v>
      </c>
      <c r="G7" s="881" t="s">
        <v>24</v>
      </c>
      <c r="H7" s="880" t="s">
        <v>116</v>
      </c>
      <c r="I7" s="882" t="s">
        <v>208</v>
      </c>
    </row>
    <row r="8" spans="1:11" ht="14.45" customHeight="1">
      <c r="A8" s="883" t="s">
        <v>117</v>
      </c>
      <c r="B8" s="1029">
        <v>263137</v>
      </c>
      <c r="C8" s="1030">
        <v>0.4</v>
      </c>
      <c r="D8" s="1029">
        <v>257087</v>
      </c>
      <c r="E8" s="1030">
        <v>0.5</v>
      </c>
      <c r="F8" s="1029">
        <v>240750</v>
      </c>
      <c r="G8" s="1030">
        <v>1.1000000000000001</v>
      </c>
      <c r="H8" s="1031">
        <v>6050</v>
      </c>
      <c r="I8" s="1032">
        <v>-642</v>
      </c>
      <c r="J8" s="884"/>
      <c r="K8" s="885"/>
    </row>
    <row r="9" spans="1:11" ht="14.45" customHeight="1">
      <c r="A9" s="883" t="s">
        <v>106</v>
      </c>
      <c r="B9" s="1029">
        <v>308788</v>
      </c>
      <c r="C9" s="1030">
        <v>4.4000000000000004</v>
      </c>
      <c r="D9" s="1029">
        <v>294205</v>
      </c>
      <c r="E9" s="1030">
        <v>2.4</v>
      </c>
      <c r="F9" s="1029">
        <v>261724</v>
      </c>
      <c r="G9" s="1030">
        <v>-0.5</v>
      </c>
      <c r="H9" s="1031">
        <v>14583</v>
      </c>
      <c r="I9" s="1032">
        <v>6235</v>
      </c>
      <c r="J9" s="884"/>
      <c r="K9" s="885"/>
    </row>
    <row r="10" spans="1:11" ht="14.45" customHeight="1">
      <c r="A10" s="883" t="s">
        <v>107</v>
      </c>
      <c r="B10" s="1029">
        <v>279576</v>
      </c>
      <c r="C10" s="1030">
        <v>4</v>
      </c>
      <c r="D10" s="1029">
        <v>277943</v>
      </c>
      <c r="E10" s="1030">
        <v>5.5</v>
      </c>
      <c r="F10" s="1029">
        <v>256164</v>
      </c>
      <c r="G10" s="1030">
        <v>4.8</v>
      </c>
      <c r="H10" s="1031">
        <v>1633</v>
      </c>
      <c r="I10" s="1032">
        <v>-3740</v>
      </c>
      <c r="J10" s="884"/>
      <c r="K10" s="885"/>
    </row>
    <row r="11" spans="1:11" ht="14.45" customHeight="1">
      <c r="A11" s="883" t="s">
        <v>118</v>
      </c>
      <c r="B11" s="1029">
        <v>425375</v>
      </c>
      <c r="C11" s="1030">
        <v>-1.6</v>
      </c>
      <c r="D11" s="1029">
        <v>424522</v>
      </c>
      <c r="E11" s="1030">
        <v>-1.5</v>
      </c>
      <c r="F11" s="1029">
        <v>382194</v>
      </c>
      <c r="G11" s="1030">
        <v>-1</v>
      </c>
      <c r="H11" s="1031">
        <v>853</v>
      </c>
      <c r="I11" s="1032">
        <v>-190</v>
      </c>
      <c r="J11" s="884"/>
      <c r="K11" s="885"/>
    </row>
    <row r="12" spans="1:11" ht="14.45" customHeight="1">
      <c r="A12" s="883" t="s">
        <v>119</v>
      </c>
      <c r="B12" s="1029">
        <v>393300</v>
      </c>
      <c r="C12" s="1030">
        <v>2.9</v>
      </c>
      <c r="D12" s="1029">
        <v>375039</v>
      </c>
      <c r="E12" s="1030">
        <v>2.2000000000000002</v>
      </c>
      <c r="F12" s="1029">
        <v>348722</v>
      </c>
      <c r="G12" s="1030">
        <v>0.3</v>
      </c>
      <c r="H12" s="1033">
        <v>18261</v>
      </c>
      <c r="I12" s="1032">
        <v>3183</v>
      </c>
      <c r="K12" s="885"/>
    </row>
    <row r="13" spans="1:11" ht="14.45" customHeight="1">
      <c r="A13" s="883" t="s">
        <v>239</v>
      </c>
      <c r="B13" s="1029">
        <v>316978</v>
      </c>
      <c r="C13" s="1030">
        <v>-2.9</v>
      </c>
      <c r="D13" s="1029">
        <v>290016</v>
      </c>
      <c r="E13" s="1030">
        <v>-2.9</v>
      </c>
      <c r="F13" s="1029">
        <v>247270</v>
      </c>
      <c r="G13" s="1030">
        <v>3.1</v>
      </c>
      <c r="H13" s="1031">
        <v>26962</v>
      </c>
      <c r="I13" s="1032">
        <v>-580</v>
      </c>
      <c r="K13" s="885"/>
    </row>
    <row r="14" spans="1:11" ht="14.45" customHeight="1">
      <c r="A14" s="883" t="s">
        <v>240</v>
      </c>
      <c r="B14" s="1029">
        <v>207796</v>
      </c>
      <c r="C14" s="1030">
        <v>-1.4</v>
      </c>
      <c r="D14" s="1029">
        <v>205692</v>
      </c>
      <c r="E14" s="1030">
        <v>-1.8</v>
      </c>
      <c r="F14" s="1029">
        <v>198007</v>
      </c>
      <c r="G14" s="1030">
        <v>0.4</v>
      </c>
      <c r="H14" s="1031">
        <v>2104</v>
      </c>
      <c r="I14" s="1032">
        <v>660</v>
      </c>
      <c r="J14" s="884"/>
      <c r="K14" s="885"/>
    </row>
    <row r="15" spans="1:11" ht="14.45" customHeight="1">
      <c r="A15" s="883" t="s">
        <v>241</v>
      </c>
      <c r="B15" s="1029">
        <v>337131</v>
      </c>
      <c r="C15" s="1030">
        <v>3.4</v>
      </c>
      <c r="D15" s="1029">
        <v>335132</v>
      </c>
      <c r="E15" s="1030">
        <v>3.4</v>
      </c>
      <c r="F15" s="1029">
        <v>326114</v>
      </c>
      <c r="G15" s="1030">
        <v>3.8</v>
      </c>
      <c r="H15" s="1033">
        <v>1999</v>
      </c>
      <c r="I15" s="1032">
        <v>92</v>
      </c>
      <c r="J15" s="884"/>
      <c r="K15" s="885"/>
    </row>
    <row r="16" spans="1:11" ht="14.45" customHeight="1">
      <c r="A16" s="883" t="s">
        <v>319</v>
      </c>
      <c r="B16" s="1029">
        <v>290783</v>
      </c>
      <c r="C16" s="1030">
        <v>6</v>
      </c>
      <c r="D16" s="1029">
        <v>250490</v>
      </c>
      <c r="E16" s="1030">
        <v>-3.1</v>
      </c>
      <c r="F16" s="1029">
        <v>232154</v>
      </c>
      <c r="G16" s="1030">
        <v>-3.7</v>
      </c>
      <c r="H16" s="1031">
        <v>40293</v>
      </c>
      <c r="I16" s="1032">
        <v>24566</v>
      </c>
      <c r="J16" s="884"/>
      <c r="K16" s="885"/>
    </row>
    <row r="17" spans="1:11" ht="14.45" customHeight="1">
      <c r="A17" s="883" t="s">
        <v>192</v>
      </c>
      <c r="B17" s="1029">
        <v>373407</v>
      </c>
      <c r="C17" s="1030">
        <v>-9.3000000000000007</v>
      </c>
      <c r="D17" s="1029">
        <v>331352</v>
      </c>
      <c r="E17" s="1030">
        <v>-11.8</v>
      </c>
      <c r="F17" s="1029">
        <v>314968</v>
      </c>
      <c r="G17" s="1030">
        <v>-13.1</v>
      </c>
      <c r="H17" s="1031">
        <v>42055</v>
      </c>
      <c r="I17" s="1032">
        <v>6689</v>
      </c>
      <c r="J17" s="884"/>
      <c r="K17" s="885"/>
    </row>
    <row r="18" spans="1:11" ht="14.45" customHeight="1">
      <c r="A18" s="883" t="s">
        <v>242</v>
      </c>
      <c r="B18" s="1029">
        <v>128627</v>
      </c>
      <c r="C18" s="1030">
        <v>16.2</v>
      </c>
      <c r="D18" s="1029">
        <v>126121</v>
      </c>
      <c r="E18" s="1030">
        <v>14.4</v>
      </c>
      <c r="F18" s="1029">
        <v>118269</v>
      </c>
      <c r="G18" s="1030">
        <v>16</v>
      </c>
      <c r="H18" s="1033">
        <v>2506</v>
      </c>
      <c r="I18" s="1032">
        <v>1983</v>
      </c>
      <c r="K18" s="885"/>
    </row>
    <row r="19" spans="1:11" ht="14.45" customHeight="1">
      <c r="A19" s="883" t="s">
        <v>191</v>
      </c>
      <c r="B19" s="1029">
        <v>178546</v>
      </c>
      <c r="C19" s="1030">
        <v>3.1</v>
      </c>
      <c r="D19" s="1029">
        <v>178161</v>
      </c>
      <c r="E19" s="1030">
        <v>3.5</v>
      </c>
      <c r="F19" s="1029">
        <v>169831</v>
      </c>
      <c r="G19" s="1030">
        <v>3</v>
      </c>
      <c r="H19" s="1031">
        <v>385</v>
      </c>
      <c r="I19" s="1032">
        <v>-556</v>
      </c>
      <c r="K19" s="885"/>
    </row>
    <row r="20" spans="1:11" ht="14.45" customHeight="1">
      <c r="A20" s="883" t="s">
        <v>243</v>
      </c>
      <c r="B20" s="1029">
        <v>372923</v>
      </c>
      <c r="C20" s="1030">
        <v>-2.5</v>
      </c>
      <c r="D20" s="1029">
        <v>372539</v>
      </c>
      <c r="E20" s="1030">
        <v>-2.6</v>
      </c>
      <c r="F20" s="1029">
        <v>367001</v>
      </c>
      <c r="G20" s="1030">
        <v>-2.7</v>
      </c>
      <c r="H20" s="1031">
        <v>384</v>
      </c>
      <c r="I20" s="1032">
        <v>378</v>
      </c>
      <c r="K20" s="885"/>
    </row>
    <row r="21" spans="1:11" ht="14.45" customHeight="1">
      <c r="A21" s="883" t="s">
        <v>244</v>
      </c>
      <c r="B21" s="1029">
        <v>278818</v>
      </c>
      <c r="C21" s="1030">
        <v>-1.9</v>
      </c>
      <c r="D21" s="1029">
        <v>269229</v>
      </c>
      <c r="E21" s="1030">
        <v>-0.5</v>
      </c>
      <c r="F21" s="1029">
        <v>254275</v>
      </c>
      <c r="G21" s="1030">
        <v>-0.5</v>
      </c>
      <c r="H21" s="1031">
        <v>9589</v>
      </c>
      <c r="I21" s="1032">
        <v>-3649</v>
      </c>
      <c r="J21" s="884"/>
      <c r="K21" s="885"/>
    </row>
    <row r="22" spans="1:11" ht="14.45" customHeight="1">
      <c r="A22" s="883" t="s">
        <v>181</v>
      </c>
      <c r="B22" s="1029">
        <v>275751</v>
      </c>
      <c r="C22" s="1030">
        <v>6.3</v>
      </c>
      <c r="D22" s="1029">
        <v>274570</v>
      </c>
      <c r="E22" s="1030">
        <v>5.7</v>
      </c>
      <c r="F22" s="1029">
        <v>268369</v>
      </c>
      <c r="G22" s="1030">
        <v>5.8</v>
      </c>
      <c r="H22" s="1031">
        <v>1181</v>
      </c>
      <c r="I22" s="1032">
        <v>1174</v>
      </c>
      <c r="J22" s="884"/>
      <c r="K22" s="885"/>
    </row>
    <row r="23" spans="1:11" ht="14.45" customHeight="1">
      <c r="A23" s="883" t="s">
        <v>120</v>
      </c>
      <c r="B23" s="1029">
        <v>199441</v>
      </c>
      <c r="C23" s="1030">
        <v>-6.6</v>
      </c>
      <c r="D23" s="1029">
        <v>198372</v>
      </c>
      <c r="E23" s="1030">
        <v>-6.8</v>
      </c>
      <c r="F23" s="1029">
        <v>184541</v>
      </c>
      <c r="G23" s="1030">
        <v>-2.1</v>
      </c>
      <c r="H23" s="1031">
        <v>1069</v>
      </c>
      <c r="I23" s="1032">
        <v>359</v>
      </c>
      <c r="J23" s="884"/>
      <c r="K23" s="885"/>
    </row>
    <row r="24" spans="1:11" ht="6.75" customHeight="1">
      <c r="A24" s="886"/>
      <c r="B24" s="887"/>
      <c r="C24" s="888"/>
      <c r="D24" s="889"/>
      <c r="E24" s="888"/>
      <c r="F24" s="889"/>
      <c r="G24" s="888"/>
      <c r="H24" s="890"/>
      <c r="I24" s="891"/>
    </row>
    <row r="25" spans="1:11" ht="15.75" customHeight="1">
      <c r="A25" s="892" t="s">
        <v>824</v>
      </c>
    </row>
    <row r="26" spans="1:11" ht="15.75" customHeight="1">
      <c r="A26" s="892"/>
    </row>
    <row r="27" spans="1:11" ht="30" customHeight="1" thickBot="1">
      <c r="A27" s="1188" t="s">
        <v>121</v>
      </c>
      <c r="B27" s="1188"/>
      <c r="C27" s="1188"/>
      <c r="F27" s="985"/>
      <c r="H27" s="893"/>
    </row>
    <row r="28" spans="1:11" ht="16.5" customHeight="1" thickTop="1">
      <c r="A28" s="1185" t="s">
        <v>489</v>
      </c>
      <c r="B28" s="1190" t="s">
        <v>286</v>
      </c>
      <c r="C28" s="1191"/>
      <c r="D28" s="1189"/>
      <c r="E28" s="1189"/>
      <c r="F28" s="1189"/>
      <c r="G28" s="1197"/>
      <c r="H28" s="1190" t="s">
        <v>492</v>
      </c>
      <c r="I28" s="1191"/>
    </row>
    <row r="29" spans="1:11" s="869" customFormat="1" ht="16.5" customHeight="1">
      <c r="A29" s="1186"/>
      <c r="B29" s="1192"/>
      <c r="C29" s="1193"/>
      <c r="D29" s="1178" t="s">
        <v>491</v>
      </c>
      <c r="E29" s="1199"/>
      <c r="F29" s="1178" t="s">
        <v>490</v>
      </c>
      <c r="G29" s="1199"/>
      <c r="H29" s="1192"/>
      <c r="I29" s="1193"/>
    </row>
    <row r="30" spans="1:11" s="869" customFormat="1" ht="16.5" customHeight="1">
      <c r="A30" s="1187"/>
      <c r="B30" s="1028" t="s">
        <v>840</v>
      </c>
      <c r="C30" s="876" t="s">
        <v>221</v>
      </c>
      <c r="D30" s="1028" t="s">
        <v>840</v>
      </c>
      <c r="E30" s="876" t="s">
        <v>221</v>
      </c>
      <c r="F30" s="1028" t="s">
        <v>840</v>
      </c>
      <c r="G30" s="877" t="s">
        <v>221</v>
      </c>
      <c r="H30" s="1028" t="s">
        <v>840</v>
      </c>
      <c r="I30" s="894" t="s">
        <v>222</v>
      </c>
    </row>
    <row r="31" spans="1:11" ht="15" customHeight="1">
      <c r="A31" s="879"/>
      <c r="B31" s="880" t="s">
        <v>122</v>
      </c>
      <c r="C31" s="895" t="s">
        <v>24</v>
      </c>
      <c r="D31" s="880" t="s">
        <v>122</v>
      </c>
      <c r="E31" s="881" t="s">
        <v>24</v>
      </c>
      <c r="F31" s="880" t="s">
        <v>122</v>
      </c>
      <c r="G31" s="895" t="s">
        <v>24</v>
      </c>
      <c r="H31" s="880" t="s">
        <v>123</v>
      </c>
      <c r="I31" s="882" t="s">
        <v>123</v>
      </c>
    </row>
    <row r="32" spans="1:11" ht="14.45" customHeight="1">
      <c r="A32" s="883" t="s">
        <v>117</v>
      </c>
      <c r="B32" s="1034">
        <v>136.4</v>
      </c>
      <c r="C32" s="907">
        <v>-0.1</v>
      </c>
      <c r="D32" s="1035">
        <v>127.5</v>
      </c>
      <c r="E32" s="907">
        <v>0.3</v>
      </c>
      <c r="F32" s="1035">
        <v>8.9</v>
      </c>
      <c r="G32" s="907">
        <v>-6.4</v>
      </c>
      <c r="H32" s="1035">
        <v>17.8</v>
      </c>
      <c r="I32" s="1036">
        <v>0.3</v>
      </c>
    </row>
    <row r="33" spans="1:9" ht="14.45" customHeight="1">
      <c r="A33" s="883" t="s">
        <v>106</v>
      </c>
      <c r="B33" s="1035">
        <v>140.1</v>
      </c>
      <c r="C33" s="907">
        <v>-2.4</v>
      </c>
      <c r="D33" s="1035">
        <v>128.19999999999999</v>
      </c>
      <c r="E33" s="907">
        <v>-3.3</v>
      </c>
      <c r="F33" s="1035">
        <v>11.9</v>
      </c>
      <c r="G33" s="907">
        <v>10.199999999999999</v>
      </c>
      <c r="H33" s="1035">
        <v>17.899999999999999</v>
      </c>
      <c r="I33" s="1036">
        <v>-0.2</v>
      </c>
    </row>
    <row r="34" spans="1:9" ht="14.45" customHeight="1">
      <c r="A34" s="883" t="s">
        <v>107</v>
      </c>
      <c r="B34" s="1035">
        <v>143.9</v>
      </c>
      <c r="C34" s="907">
        <v>1.1000000000000001</v>
      </c>
      <c r="D34" s="1035">
        <v>133.80000000000001</v>
      </c>
      <c r="E34" s="907">
        <v>0.8</v>
      </c>
      <c r="F34" s="1035">
        <v>10.1</v>
      </c>
      <c r="G34" s="907">
        <v>5.2</v>
      </c>
      <c r="H34" s="1035">
        <v>17.5</v>
      </c>
      <c r="I34" s="1036">
        <v>0.3</v>
      </c>
    </row>
    <row r="35" spans="1:9" ht="14.45" customHeight="1">
      <c r="A35" s="883" t="s">
        <v>118</v>
      </c>
      <c r="B35" s="1034">
        <v>140.4</v>
      </c>
      <c r="C35" s="907">
        <v>2.4</v>
      </c>
      <c r="D35" s="1035">
        <v>128.30000000000001</v>
      </c>
      <c r="E35" s="907">
        <v>0.7</v>
      </c>
      <c r="F35" s="1035">
        <v>12.1</v>
      </c>
      <c r="G35" s="907">
        <v>26.1</v>
      </c>
      <c r="H35" s="1035">
        <v>17.7</v>
      </c>
      <c r="I35" s="1036">
        <v>0.5</v>
      </c>
    </row>
    <row r="36" spans="1:9" ht="14.45" customHeight="1">
      <c r="A36" s="883" t="s">
        <v>119</v>
      </c>
      <c r="B36" s="1034">
        <v>151.19999999999999</v>
      </c>
      <c r="C36" s="907">
        <v>1.4</v>
      </c>
      <c r="D36" s="1034">
        <v>139.80000000000001</v>
      </c>
      <c r="E36" s="907">
        <v>1.4</v>
      </c>
      <c r="F36" s="1034">
        <v>11.4</v>
      </c>
      <c r="G36" s="907">
        <v>1.7</v>
      </c>
      <c r="H36" s="1034">
        <v>18.2</v>
      </c>
      <c r="I36" s="1036">
        <v>0</v>
      </c>
    </row>
    <row r="37" spans="1:9" ht="14.45" customHeight="1">
      <c r="A37" s="883" t="s">
        <v>239</v>
      </c>
      <c r="B37" s="1035">
        <v>164</v>
      </c>
      <c r="C37" s="907">
        <v>-8.1999999999999993</v>
      </c>
      <c r="D37" s="1035">
        <v>143.6</v>
      </c>
      <c r="E37" s="907">
        <v>-2.2000000000000002</v>
      </c>
      <c r="F37" s="1035">
        <v>20.399999999999999</v>
      </c>
      <c r="G37" s="907">
        <v>-36.200000000000003</v>
      </c>
      <c r="H37" s="1035">
        <v>19</v>
      </c>
      <c r="I37" s="1036">
        <v>-1.1000000000000001</v>
      </c>
    </row>
    <row r="38" spans="1:9" ht="14.45" customHeight="1">
      <c r="A38" s="883" t="s">
        <v>240</v>
      </c>
      <c r="B38" s="1035">
        <v>129.30000000000001</v>
      </c>
      <c r="C38" s="907">
        <v>2.2999999999999998</v>
      </c>
      <c r="D38" s="1035">
        <v>123.7</v>
      </c>
      <c r="E38" s="907">
        <v>3.5</v>
      </c>
      <c r="F38" s="1035">
        <v>5.6</v>
      </c>
      <c r="G38" s="907">
        <v>-18.8</v>
      </c>
      <c r="H38" s="1035">
        <v>17.8</v>
      </c>
      <c r="I38" s="1036">
        <v>0.4</v>
      </c>
    </row>
    <row r="39" spans="1:9" ht="14.45" customHeight="1">
      <c r="A39" s="883" t="s">
        <v>241</v>
      </c>
      <c r="B39" s="1035">
        <v>122.6</v>
      </c>
      <c r="C39" s="907">
        <v>-11.5</v>
      </c>
      <c r="D39" s="1035">
        <v>116.9</v>
      </c>
      <c r="E39" s="907">
        <v>-11.6</v>
      </c>
      <c r="F39" s="1035">
        <v>5.7</v>
      </c>
      <c r="G39" s="907">
        <v>-8</v>
      </c>
      <c r="H39" s="1035">
        <v>17.3</v>
      </c>
      <c r="I39" s="1036">
        <v>-1.3</v>
      </c>
    </row>
    <row r="40" spans="1:9" ht="14.45" customHeight="1">
      <c r="A40" s="883" t="s">
        <v>319</v>
      </c>
      <c r="B40" s="1035">
        <v>136.19999999999999</v>
      </c>
      <c r="C40" s="907">
        <v>-4.3</v>
      </c>
      <c r="D40" s="1035">
        <v>131.6</v>
      </c>
      <c r="E40" s="907">
        <v>-2.5</v>
      </c>
      <c r="F40" s="1035">
        <v>4.5999999999999996</v>
      </c>
      <c r="G40" s="907">
        <v>-37</v>
      </c>
      <c r="H40" s="1035">
        <v>18.899999999999999</v>
      </c>
      <c r="I40" s="1036">
        <v>0.6</v>
      </c>
    </row>
    <row r="41" spans="1:9" ht="14.45" customHeight="1">
      <c r="A41" s="883" t="s">
        <v>192</v>
      </c>
      <c r="B41" s="1035">
        <v>134.1</v>
      </c>
      <c r="C41" s="907">
        <v>-1.5</v>
      </c>
      <c r="D41" s="1035">
        <v>127.6</v>
      </c>
      <c r="E41" s="907">
        <v>-2.2999999999999998</v>
      </c>
      <c r="F41" s="1035">
        <v>6.5</v>
      </c>
      <c r="G41" s="907">
        <v>16.2</v>
      </c>
      <c r="H41" s="1035">
        <v>16.3</v>
      </c>
      <c r="I41" s="1036">
        <v>-0.4</v>
      </c>
    </row>
    <row r="42" spans="1:9" ht="14.45" customHeight="1">
      <c r="A42" s="883" t="s">
        <v>242</v>
      </c>
      <c r="B42" s="1035">
        <v>98</v>
      </c>
      <c r="C42" s="907">
        <v>4.9000000000000004</v>
      </c>
      <c r="D42" s="1035">
        <v>92.4</v>
      </c>
      <c r="E42" s="907">
        <v>4.0999999999999996</v>
      </c>
      <c r="F42" s="1035">
        <v>5.6</v>
      </c>
      <c r="G42" s="907">
        <v>21.7</v>
      </c>
      <c r="H42" s="1035">
        <v>15</v>
      </c>
      <c r="I42" s="1036">
        <v>0.1</v>
      </c>
    </row>
    <row r="43" spans="1:9" ht="14.45" customHeight="1">
      <c r="A43" s="883" t="s">
        <v>191</v>
      </c>
      <c r="B43" s="1035">
        <v>123.4</v>
      </c>
      <c r="C43" s="907">
        <v>3.9</v>
      </c>
      <c r="D43" s="1035">
        <v>118.1</v>
      </c>
      <c r="E43" s="907">
        <v>4.7</v>
      </c>
      <c r="F43" s="1035">
        <v>5.3</v>
      </c>
      <c r="G43" s="907">
        <v>-13.1</v>
      </c>
      <c r="H43" s="1035">
        <v>18.2</v>
      </c>
      <c r="I43" s="1036">
        <v>0</v>
      </c>
    </row>
    <row r="44" spans="1:9" ht="14.45" customHeight="1">
      <c r="A44" s="883" t="s">
        <v>243</v>
      </c>
      <c r="B44" s="1035">
        <v>153.6</v>
      </c>
      <c r="C44" s="907">
        <v>1.5</v>
      </c>
      <c r="D44" s="1035">
        <v>131.80000000000001</v>
      </c>
      <c r="E44" s="907">
        <v>-0.5</v>
      </c>
      <c r="F44" s="1035">
        <v>21.8</v>
      </c>
      <c r="G44" s="907">
        <v>15.3</v>
      </c>
      <c r="H44" s="1035">
        <v>18.899999999999999</v>
      </c>
      <c r="I44" s="1036">
        <v>0.6</v>
      </c>
    </row>
    <row r="45" spans="1:9" ht="14.45" customHeight="1">
      <c r="A45" s="883" t="s">
        <v>244</v>
      </c>
      <c r="B45" s="1035">
        <v>137.1</v>
      </c>
      <c r="C45" s="907">
        <v>1</v>
      </c>
      <c r="D45" s="1035">
        <v>132.5</v>
      </c>
      <c r="E45" s="907">
        <v>0.7</v>
      </c>
      <c r="F45" s="1035">
        <v>4.5999999999999996</v>
      </c>
      <c r="G45" s="907">
        <v>9.5</v>
      </c>
      <c r="H45" s="1035">
        <v>18.5</v>
      </c>
      <c r="I45" s="1036">
        <v>0.6</v>
      </c>
    </row>
    <row r="46" spans="1:9" ht="14.45" customHeight="1">
      <c r="A46" s="883" t="s">
        <v>181</v>
      </c>
      <c r="B46" s="1035">
        <v>144.4</v>
      </c>
      <c r="C46" s="907">
        <v>6</v>
      </c>
      <c r="D46" s="1035">
        <v>140.80000000000001</v>
      </c>
      <c r="E46" s="907">
        <v>5.9</v>
      </c>
      <c r="F46" s="1035">
        <v>3.6</v>
      </c>
      <c r="G46" s="907">
        <v>12.7</v>
      </c>
      <c r="H46" s="1035">
        <v>19.100000000000001</v>
      </c>
      <c r="I46" s="1036">
        <v>0.5</v>
      </c>
    </row>
    <row r="47" spans="1:9" ht="14.45" customHeight="1">
      <c r="A47" s="883" t="s">
        <v>120</v>
      </c>
      <c r="B47" s="1035">
        <v>134.80000000000001</v>
      </c>
      <c r="C47" s="907">
        <v>-5.7</v>
      </c>
      <c r="D47" s="1035">
        <v>127.3</v>
      </c>
      <c r="E47" s="907">
        <v>-1.7</v>
      </c>
      <c r="F47" s="1035">
        <v>7.5</v>
      </c>
      <c r="G47" s="907">
        <v>-44</v>
      </c>
      <c r="H47" s="1035">
        <v>17.8</v>
      </c>
      <c r="I47" s="1036">
        <v>0.7</v>
      </c>
    </row>
    <row r="48" spans="1:9" ht="6.75" customHeight="1">
      <c r="A48" s="896"/>
      <c r="B48" s="897"/>
      <c r="C48" s="888"/>
      <c r="D48" s="897"/>
      <c r="E48" s="888"/>
      <c r="F48" s="897"/>
      <c r="G48" s="888"/>
      <c r="H48" s="897"/>
      <c r="I48" s="898"/>
    </row>
    <row r="49" spans="1:10" ht="12.75" customHeight="1">
      <c r="A49" s="899"/>
      <c r="B49" s="900"/>
      <c r="C49" s="901"/>
      <c r="D49" s="901"/>
      <c r="E49" s="901"/>
      <c r="F49" s="901"/>
      <c r="G49" s="901"/>
      <c r="H49" s="901"/>
      <c r="I49" s="901"/>
    </row>
    <row r="50" spans="1:10" s="1037" customFormat="1" ht="27" customHeight="1" thickBot="1">
      <c r="A50" s="902" t="s">
        <v>190</v>
      </c>
      <c r="B50" s="903"/>
      <c r="C50" s="903"/>
      <c r="D50" s="870"/>
      <c r="E50" s="870"/>
      <c r="F50" s="985"/>
      <c r="G50" s="870"/>
      <c r="H50" s="870"/>
      <c r="I50" s="870"/>
      <c r="J50" s="870"/>
    </row>
    <row r="51" spans="1:10" s="1037" customFormat="1" ht="16.5" customHeight="1" thickTop="1">
      <c r="A51" s="1185" t="s">
        <v>489</v>
      </c>
      <c r="B51" s="1194" t="s">
        <v>488</v>
      </c>
      <c r="C51" s="1195"/>
      <c r="D51" s="1195"/>
      <c r="E51" s="1195"/>
      <c r="F51" s="1195"/>
      <c r="G51" s="1195"/>
      <c r="H51" s="1195"/>
      <c r="I51" s="1195"/>
      <c r="J51" s="870"/>
    </row>
    <row r="52" spans="1:10" s="904" customFormat="1" ht="16.5" customHeight="1">
      <c r="A52" s="1186"/>
      <c r="B52" s="1178" t="s">
        <v>339</v>
      </c>
      <c r="C52" s="1179"/>
      <c r="D52" s="1178" t="s">
        <v>487</v>
      </c>
      <c r="E52" s="1179"/>
      <c r="F52" s="1178" t="s">
        <v>486</v>
      </c>
      <c r="G52" s="1179"/>
      <c r="H52" s="1178" t="s">
        <v>340</v>
      </c>
      <c r="I52" s="1198"/>
      <c r="J52" s="869"/>
    </row>
    <row r="53" spans="1:10" s="904" customFormat="1" ht="16.5" customHeight="1">
      <c r="A53" s="1187"/>
      <c r="B53" s="1028" t="s">
        <v>840</v>
      </c>
      <c r="C53" s="877" t="s">
        <v>221</v>
      </c>
      <c r="D53" s="1028" t="s">
        <v>840</v>
      </c>
      <c r="E53" s="876" t="s">
        <v>222</v>
      </c>
      <c r="F53" s="1028" t="s">
        <v>840</v>
      </c>
      <c r="G53" s="876" t="s">
        <v>222</v>
      </c>
      <c r="H53" s="1028" t="s">
        <v>840</v>
      </c>
      <c r="I53" s="878" t="s">
        <v>222</v>
      </c>
      <c r="J53" s="869"/>
    </row>
    <row r="54" spans="1:10" s="1037" customFormat="1" ht="15" customHeight="1">
      <c r="A54" s="879"/>
      <c r="B54" s="880" t="s">
        <v>18</v>
      </c>
      <c r="C54" s="881" t="s">
        <v>24</v>
      </c>
      <c r="D54" s="880" t="s">
        <v>24</v>
      </c>
      <c r="E54" s="882" t="s">
        <v>124</v>
      </c>
      <c r="F54" s="880" t="s">
        <v>24</v>
      </c>
      <c r="G54" s="882" t="s">
        <v>124</v>
      </c>
      <c r="H54" s="880" t="s">
        <v>24</v>
      </c>
      <c r="I54" s="882" t="s">
        <v>124</v>
      </c>
      <c r="J54" s="870"/>
    </row>
    <row r="55" spans="1:10" s="1037" customFormat="1" ht="14.45" customHeight="1">
      <c r="A55" s="883" t="s">
        <v>117</v>
      </c>
      <c r="B55" s="906">
        <v>379452</v>
      </c>
      <c r="C55" s="907">
        <v>0.2</v>
      </c>
      <c r="D55" s="1038">
        <v>1.02</v>
      </c>
      <c r="E55" s="1039">
        <v>-0.04</v>
      </c>
      <c r="F55" s="908">
        <v>1.07</v>
      </c>
      <c r="G55" s="1040">
        <v>-0.12</v>
      </c>
      <c r="H55" s="1035">
        <v>27.1</v>
      </c>
      <c r="I55" s="1036">
        <v>2.7</v>
      </c>
      <c r="J55" s="884"/>
    </row>
    <row r="56" spans="1:10" s="1037" customFormat="1" ht="14.45" customHeight="1">
      <c r="A56" s="883" t="s">
        <v>106</v>
      </c>
      <c r="B56" s="906">
        <v>24552</v>
      </c>
      <c r="C56" s="907">
        <v>-0.1</v>
      </c>
      <c r="D56" s="1038">
        <v>0.63</v>
      </c>
      <c r="E56" s="1039">
        <v>-0.25</v>
      </c>
      <c r="F56" s="908">
        <v>1.0900000000000001</v>
      </c>
      <c r="G56" s="1040">
        <v>0.76</v>
      </c>
      <c r="H56" s="1035">
        <v>7.1</v>
      </c>
      <c r="I56" s="1036">
        <v>2.8</v>
      </c>
      <c r="J56" s="884"/>
    </row>
    <row r="57" spans="1:10" s="1037" customFormat="1" ht="14.45" customHeight="1">
      <c r="A57" s="883" t="s">
        <v>107</v>
      </c>
      <c r="B57" s="906">
        <v>87897</v>
      </c>
      <c r="C57" s="907">
        <v>-4.3</v>
      </c>
      <c r="D57" s="1038">
        <v>0.47</v>
      </c>
      <c r="E57" s="1039">
        <v>-0.21</v>
      </c>
      <c r="F57" s="908">
        <v>0.77</v>
      </c>
      <c r="G57" s="1040">
        <v>0.09</v>
      </c>
      <c r="H57" s="1035">
        <v>12.1</v>
      </c>
      <c r="I57" s="1036">
        <v>1.2</v>
      </c>
      <c r="J57" s="884"/>
    </row>
    <row r="58" spans="1:10" s="1037" customFormat="1" ht="14.45" customHeight="1">
      <c r="A58" s="883" t="s">
        <v>118</v>
      </c>
      <c r="B58" s="906">
        <v>1768</v>
      </c>
      <c r="C58" s="907">
        <v>-0.3</v>
      </c>
      <c r="D58" s="1038">
        <v>0</v>
      </c>
      <c r="E58" s="1039">
        <v>0</v>
      </c>
      <c r="F58" s="908">
        <v>0.9</v>
      </c>
      <c r="G58" s="1040">
        <v>0.9</v>
      </c>
      <c r="H58" s="1035">
        <v>10.8</v>
      </c>
      <c r="I58" s="1036">
        <v>-1.1000000000000001</v>
      </c>
      <c r="J58" s="884"/>
    </row>
    <row r="59" spans="1:10" s="1037" customFormat="1" ht="14.45" customHeight="1">
      <c r="A59" s="883" t="s">
        <v>119</v>
      </c>
      <c r="B59" s="906">
        <v>2842</v>
      </c>
      <c r="C59" s="907">
        <v>-3.1</v>
      </c>
      <c r="D59" s="1038">
        <v>0.28000000000000003</v>
      </c>
      <c r="E59" s="1039">
        <v>-1.7</v>
      </c>
      <c r="F59" s="908">
        <v>0.63</v>
      </c>
      <c r="G59" s="1040">
        <v>0.49</v>
      </c>
      <c r="H59" s="1035">
        <v>2</v>
      </c>
      <c r="I59" s="1036">
        <v>-0.4</v>
      </c>
      <c r="J59" s="884"/>
    </row>
    <row r="60" spans="1:10" s="1037" customFormat="1" ht="14.45" customHeight="1">
      <c r="A60" s="883" t="s">
        <v>239</v>
      </c>
      <c r="B60" s="906">
        <v>17085</v>
      </c>
      <c r="C60" s="907">
        <v>-3.2</v>
      </c>
      <c r="D60" s="1038">
        <v>0.8</v>
      </c>
      <c r="E60" s="1039">
        <v>0.78</v>
      </c>
      <c r="F60" s="908">
        <v>0.42</v>
      </c>
      <c r="G60" s="1040">
        <v>0.14000000000000001</v>
      </c>
      <c r="H60" s="1035">
        <v>11.2</v>
      </c>
      <c r="I60" s="1036">
        <v>1.9</v>
      </c>
      <c r="J60" s="884"/>
    </row>
    <row r="61" spans="1:10" s="1037" customFormat="1" ht="14.45" customHeight="1">
      <c r="A61" s="883" t="s">
        <v>240</v>
      </c>
      <c r="B61" s="906">
        <v>61316</v>
      </c>
      <c r="C61" s="907">
        <v>-2.2999999999999998</v>
      </c>
      <c r="D61" s="1038">
        <v>1.79</v>
      </c>
      <c r="E61" s="1039">
        <v>0.55000000000000004</v>
      </c>
      <c r="F61" s="908">
        <v>0.49</v>
      </c>
      <c r="G61" s="1040">
        <v>-0.28999999999999998</v>
      </c>
      <c r="H61" s="1035">
        <v>48.7</v>
      </c>
      <c r="I61" s="1036">
        <v>3.4</v>
      </c>
      <c r="J61" s="884"/>
    </row>
    <row r="62" spans="1:10" s="1037" customFormat="1" ht="14.45" customHeight="1">
      <c r="A62" s="883" t="s">
        <v>241</v>
      </c>
      <c r="B62" s="1031">
        <v>9461</v>
      </c>
      <c r="C62" s="907">
        <v>2.6</v>
      </c>
      <c r="D62" s="1038">
        <v>0.39</v>
      </c>
      <c r="E62" s="1039">
        <v>-1.47</v>
      </c>
      <c r="F62" s="908">
        <v>0.28000000000000003</v>
      </c>
      <c r="G62" s="1040">
        <v>-1.55</v>
      </c>
      <c r="H62" s="1041">
        <v>6.7</v>
      </c>
      <c r="I62" s="1036">
        <v>0.4</v>
      </c>
      <c r="J62" s="884"/>
    </row>
    <row r="63" spans="1:10" s="1037" customFormat="1" ht="14.45" customHeight="1">
      <c r="A63" s="883" t="s">
        <v>319</v>
      </c>
      <c r="B63" s="906">
        <v>2512</v>
      </c>
      <c r="C63" s="907">
        <v>6.5</v>
      </c>
      <c r="D63" s="1038">
        <v>0.56000000000000005</v>
      </c>
      <c r="E63" s="1039">
        <v>-1.83</v>
      </c>
      <c r="F63" s="908">
        <v>0.79</v>
      </c>
      <c r="G63" s="1040">
        <v>-0.75</v>
      </c>
      <c r="H63" s="1035">
        <v>23.6</v>
      </c>
      <c r="I63" s="1036">
        <v>-7</v>
      </c>
      <c r="J63" s="884"/>
    </row>
    <row r="64" spans="1:10" s="1037" customFormat="1" ht="14.45" customHeight="1">
      <c r="A64" s="883" t="s">
        <v>192</v>
      </c>
      <c r="B64" s="906">
        <v>5661</v>
      </c>
      <c r="C64" s="907">
        <v>-2.5</v>
      </c>
      <c r="D64" s="1038">
        <v>0.73</v>
      </c>
      <c r="E64" s="1039">
        <v>0.68</v>
      </c>
      <c r="F64" s="908">
        <v>1.78</v>
      </c>
      <c r="G64" s="1040">
        <v>1.63</v>
      </c>
      <c r="H64" s="1035">
        <v>4.2</v>
      </c>
      <c r="I64" s="1036">
        <v>-4.4000000000000004</v>
      </c>
      <c r="J64" s="884"/>
    </row>
    <row r="65" spans="1:10" s="1037" customFormat="1" ht="14.45" customHeight="1">
      <c r="A65" s="883" t="s">
        <v>242</v>
      </c>
      <c r="B65" s="906">
        <v>27418</v>
      </c>
      <c r="C65" s="907">
        <v>1.4</v>
      </c>
      <c r="D65" s="1038">
        <v>3.27</v>
      </c>
      <c r="E65" s="1039">
        <v>1.31</v>
      </c>
      <c r="F65" s="908">
        <v>2.59</v>
      </c>
      <c r="G65" s="1040">
        <v>-0.9</v>
      </c>
      <c r="H65" s="1035">
        <v>76.3</v>
      </c>
      <c r="I65" s="1036">
        <v>-1.2</v>
      </c>
      <c r="J65" s="884"/>
    </row>
    <row r="66" spans="1:10" s="1037" customFormat="1" ht="14.45" customHeight="1">
      <c r="A66" s="883" t="s">
        <v>191</v>
      </c>
      <c r="B66" s="906">
        <v>11422</v>
      </c>
      <c r="C66" s="907">
        <v>4.8</v>
      </c>
      <c r="D66" s="1038">
        <v>1.94</v>
      </c>
      <c r="E66" s="1039">
        <v>0.85</v>
      </c>
      <c r="F66" s="908">
        <v>3.52</v>
      </c>
      <c r="G66" s="1040">
        <v>1.67</v>
      </c>
      <c r="H66" s="1035">
        <v>49.4</v>
      </c>
      <c r="I66" s="1036">
        <v>3.6</v>
      </c>
      <c r="J66" s="905"/>
    </row>
    <row r="67" spans="1:10" s="1037" customFormat="1" ht="14.45" customHeight="1">
      <c r="A67" s="883" t="s">
        <v>243</v>
      </c>
      <c r="B67" s="906">
        <v>27193</v>
      </c>
      <c r="C67" s="907">
        <v>1.6</v>
      </c>
      <c r="D67" s="1038">
        <v>0.56999999999999995</v>
      </c>
      <c r="E67" s="1039">
        <v>0.4</v>
      </c>
      <c r="F67" s="908">
        <v>0.38</v>
      </c>
      <c r="G67" s="1040">
        <v>-0.13</v>
      </c>
      <c r="H67" s="1042">
        <v>14.4</v>
      </c>
      <c r="I67" s="1036">
        <v>2.7</v>
      </c>
      <c r="J67" s="884"/>
    </row>
    <row r="68" spans="1:10" s="1037" customFormat="1" ht="14.45" customHeight="1">
      <c r="A68" s="883" t="s">
        <v>244</v>
      </c>
      <c r="B68" s="1031">
        <v>70293</v>
      </c>
      <c r="C68" s="907">
        <v>2.2000000000000002</v>
      </c>
      <c r="D68" s="1038">
        <v>0.35</v>
      </c>
      <c r="E68" s="1039">
        <v>-0.24</v>
      </c>
      <c r="F68" s="908">
        <v>1.19</v>
      </c>
      <c r="G68" s="1040">
        <v>-0.46</v>
      </c>
      <c r="H68" s="1043">
        <v>24.8</v>
      </c>
      <c r="I68" s="1036">
        <v>1.5</v>
      </c>
      <c r="J68" s="884"/>
    </row>
    <row r="69" spans="1:10" s="1037" customFormat="1" ht="14.45" customHeight="1">
      <c r="A69" s="883" t="s">
        <v>181</v>
      </c>
      <c r="B69" s="906">
        <v>3611</v>
      </c>
      <c r="C69" s="907">
        <v>-7.2</v>
      </c>
      <c r="D69" s="1038">
        <v>0</v>
      </c>
      <c r="E69" s="1039">
        <v>-0.59</v>
      </c>
      <c r="F69" s="908">
        <v>3.09</v>
      </c>
      <c r="G69" s="1040">
        <v>2.94</v>
      </c>
      <c r="H69" s="1042">
        <v>7.1</v>
      </c>
      <c r="I69" s="1036">
        <v>-2.8</v>
      </c>
      <c r="J69" s="884"/>
    </row>
    <row r="70" spans="1:10" s="1037" customFormat="1" ht="14.45" customHeight="1">
      <c r="A70" s="883" t="s">
        <v>120</v>
      </c>
      <c r="B70" s="906">
        <v>26222</v>
      </c>
      <c r="C70" s="907">
        <v>16.899999999999999</v>
      </c>
      <c r="D70" s="1038">
        <v>1.79</v>
      </c>
      <c r="E70" s="1039">
        <v>-2.59</v>
      </c>
      <c r="F70" s="908">
        <v>1.48</v>
      </c>
      <c r="G70" s="1040">
        <v>-1.26</v>
      </c>
      <c r="H70" s="1041">
        <v>32.6</v>
      </c>
      <c r="I70" s="1036">
        <v>16.7</v>
      </c>
      <c r="J70" s="884"/>
    </row>
    <row r="71" spans="1:10" s="1037" customFormat="1" ht="6.75" customHeight="1">
      <c r="A71" s="896"/>
      <c r="B71" s="906"/>
      <c r="C71" s="907"/>
      <c r="D71" s="908"/>
      <c r="E71" s="909"/>
      <c r="F71" s="908"/>
      <c r="G71" s="909"/>
      <c r="H71" s="897"/>
      <c r="I71" s="898"/>
      <c r="J71" s="870"/>
    </row>
    <row r="72" spans="1:10" s="1037" customFormat="1" ht="15" customHeight="1">
      <c r="A72" s="1183" t="s">
        <v>125</v>
      </c>
      <c r="B72" s="1184"/>
      <c r="C72" s="1184"/>
      <c r="D72" s="1184"/>
      <c r="E72" s="1184"/>
      <c r="F72" s="1184"/>
      <c r="G72" s="1184"/>
      <c r="H72" s="910"/>
      <c r="I72" s="910"/>
      <c r="J72" s="870"/>
    </row>
    <row r="73" spans="1:10" ht="14.25" customHeight="1"/>
    <row r="74" spans="1:10" ht="14.25" customHeight="1">
      <c r="B74" s="971"/>
    </row>
    <row r="75" spans="1:10" ht="14.25" customHeight="1"/>
    <row r="76" spans="1:10" ht="14.25" customHeight="1"/>
    <row r="77" spans="1:10" ht="14.25" customHeight="1"/>
    <row r="78" spans="1:10" ht="14.25" customHeight="1"/>
    <row r="79" spans="1:10" ht="14.25" customHeight="1"/>
    <row r="80" spans="1:10" ht="9" customHeight="1"/>
  </sheetData>
  <mergeCells count="22">
    <mergeCell ref="A2:C2"/>
    <mergeCell ref="F5:G5"/>
    <mergeCell ref="D29:E29"/>
    <mergeCell ref="F29:G29"/>
    <mergeCell ref="D4:E5"/>
    <mergeCell ref="F2:G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s>
  <phoneticPr fontId="4"/>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T56"/>
  <sheetViews>
    <sheetView view="pageBreakPreview" zoomScale="85" zoomScaleNormal="85" zoomScaleSheetLayoutView="85" workbookViewId="0"/>
  </sheetViews>
  <sheetFormatPr defaultColWidth="9" defaultRowHeight="10.5"/>
  <cols>
    <col min="1" max="1" width="14.625" style="25" customWidth="1"/>
    <col min="2" max="2" width="7.625" style="25" customWidth="1"/>
    <col min="3" max="9" width="7.5" style="25" customWidth="1"/>
    <col min="10" max="10" width="8.125" style="25" customWidth="1"/>
    <col min="11" max="12" width="7.5" style="25" customWidth="1"/>
    <col min="13" max="13" width="7.875" style="25" customWidth="1"/>
    <col min="14" max="14" width="7.25" style="25" customWidth="1"/>
    <col min="15" max="15" width="7.375" style="25" customWidth="1"/>
    <col min="16" max="17" width="7.5" style="25" customWidth="1"/>
    <col min="18" max="19" width="7.375" style="25" customWidth="1"/>
    <col min="20" max="16384" width="9" style="25"/>
  </cols>
  <sheetData>
    <row r="1" spans="1:19" ht="21" customHeight="1">
      <c r="R1" s="1165"/>
      <c r="S1" s="1165"/>
    </row>
    <row r="2" spans="1:19" ht="33.75" customHeight="1" thickBot="1">
      <c r="A2" s="457" t="s">
        <v>388</v>
      </c>
      <c r="B2" s="458"/>
      <c r="C2" s="458"/>
      <c r="D2" s="458"/>
      <c r="E2" s="458"/>
      <c r="G2" s="459"/>
      <c r="M2" s="914"/>
      <c r="N2" s="977"/>
      <c r="O2" s="978"/>
      <c r="S2" s="460" t="s">
        <v>503</v>
      </c>
    </row>
    <row r="3" spans="1:19" ht="18.75" customHeight="1" thickTop="1">
      <c r="A3" s="396" t="s">
        <v>0</v>
      </c>
      <c r="B3" s="396" t="s">
        <v>101</v>
      </c>
      <c r="C3" s="397"/>
      <c r="D3" s="397"/>
      <c r="E3" s="398" t="s">
        <v>102</v>
      </c>
      <c r="F3" s="397" t="s">
        <v>103</v>
      </c>
      <c r="G3" s="397" t="s">
        <v>471</v>
      </c>
      <c r="H3" s="397" t="s">
        <v>472</v>
      </c>
      <c r="I3" s="397" t="s">
        <v>473</v>
      </c>
      <c r="J3" s="397" t="s">
        <v>317</v>
      </c>
      <c r="K3" s="397" t="s">
        <v>196</v>
      </c>
      <c r="L3" s="399" t="s">
        <v>314</v>
      </c>
      <c r="M3" s="400" t="s">
        <v>197</v>
      </c>
      <c r="N3" s="397" t="s">
        <v>315</v>
      </c>
      <c r="O3" s="397" t="s">
        <v>316</v>
      </c>
      <c r="P3" s="400" t="s">
        <v>104</v>
      </c>
      <c r="Q3" s="1169" t="s">
        <v>302</v>
      </c>
      <c r="R3" s="1208" t="s">
        <v>105</v>
      </c>
      <c r="S3" s="1209"/>
    </row>
    <row r="4" spans="1:19" ht="18.75" customHeight="1">
      <c r="A4" s="461"/>
      <c r="B4" s="402"/>
      <c r="C4" s="403" t="s">
        <v>106</v>
      </c>
      <c r="D4" s="403" t="s">
        <v>107</v>
      </c>
      <c r="E4" s="404"/>
      <c r="F4" s="403"/>
      <c r="G4" s="403" t="s">
        <v>470</v>
      </c>
      <c r="H4" s="403" t="s">
        <v>470</v>
      </c>
      <c r="I4" s="403" t="s">
        <v>470</v>
      </c>
      <c r="J4" s="403" t="s">
        <v>318</v>
      </c>
      <c r="K4" s="405"/>
      <c r="L4" s="403" t="s">
        <v>301</v>
      </c>
      <c r="M4" s="406" t="s">
        <v>389</v>
      </c>
      <c r="N4" s="403" t="s">
        <v>108</v>
      </c>
      <c r="O4" s="403"/>
      <c r="P4" s="406" t="s">
        <v>389</v>
      </c>
      <c r="Q4" s="1170"/>
      <c r="R4" s="462" t="s">
        <v>101</v>
      </c>
      <c r="S4" s="1210" t="s">
        <v>107</v>
      </c>
    </row>
    <row r="5" spans="1:19" ht="18.75" customHeight="1">
      <c r="A5" s="463" t="s">
        <v>21</v>
      </c>
      <c r="B5" s="409" t="s">
        <v>109</v>
      </c>
      <c r="C5" s="409"/>
      <c r="D5" s="409"/>
      <c r="E5" s="410" t="s">
        <v>110</v>
      </c>
      <c r="F5" s="409" t="s">
        <v>111</v>
      </c>
      <c r="G5" s="409" t="s">
        <v>193</v>
      </c>
      <c r="H5" s="409" t="s">
        <v>112</v>
      </c>
      <c r="I5" s="409" t="s">
        <v>113</v>
      </c>
      <c r="J5" s="409" t="s">
        <v>194</v>
      </c>
      <c r="K5" s="403" t="s">
        <v>195</v>
      </c>
      <c r="L5" s="411" t="s">
        <v>211</v>
      </c>
      <c r="M5" s="464" t="s">
        <v>198</v>
      </c>
      <c r="N5" s="409" t="s">
        <v>115</v>
      </c>
      <c r="O5" s="409" t="s">
        <v>114</v>
      </c>
      <c r="P5" s="465" t="s">
        <v>180</v>
      </c>
      <c r="Q5" s="1171"/>
      <c r="R5" s="466" t="s">
        <v>109</v>
      </c>
      <c r="S5" s="1211"/>
    </row>
    <row r="6" spans="1:19" ht="10.5" customHeight="1">
      <c r="A6" s="467"/>
      <c r="B6" s="468"/>
      <c r="C6" s="468"/>
      <c r="D6" s="468"/>
      <c r="E6" s="468"/>
      <c r="F6" s="468"/>
      <c r="G6" s="468"/>
      <c r="H6" s="468"/>
      <c r="I6" s="468"/>
      <c r="J6" s="468"/>
      <c r="K6" s="469"/>
      <c r="L6" s="469"/>
      <c r="M6" s="469"/>
      <c r="N6" s="223"/>
      <c r="O6" s="468"/>
      <c r="P6" s="227"/>
      <c r="Q6" s="468"/>
      <c r="R6" s="470"/>
      <c r="S6" s="471"/>
    </row>
    <row r="7" spans="1:19" ht="27" customHeight="1">
      <c r="A7" s="419" t="s">
        <v>795</v>
      </c>
      <c r="B7" s="472">
        <v>101</v>
      </c>
      <c r="C7" s="472">
        <v>96.8</v>
      </c>
      <c r="D7" s="472">
        <v>100.6</v>
      </c>
      <c r="E7" s="472">
        <v>67.599999999999994</v>
      </c>
      <c r="F7" s="472">
        <v>102.9</v>
      </c>
      <c r="G7" s="472">
        <v>102.7</v>
      </c>
      <c r="H7" s="472">
        <v>100.2</v>
      </c>
      <c r="I7" s="472">
        <v>84.4</v>
      </c>
      <c r="J7" s="473">
        <v>87.1</v>
      </c>
      <c r="K7" s="472">
        <v>90.1</v>
      </c>
      <c r="L7" s="472">
        <v>108</v>
      </c>
      <c r="M7" s="473">
        <v>100.1</v>
      </c>
      <c r="N7" s="472">
        <v>114.3</v>
      </c>
      <c r="O7" s="472">
        <v>101.7</v>
      </c>
      <c r="P7" s="472">
        <v>88.1</v>
      </c>
      <c r="Q7" s="474">
        <v>103</v>
      </c>
      <c r="R7" s="475">
        <v>103.1</v>
      </c>
      <c r="S7" s="476">
        <v>98.2</v>
      </c>
    </row>
    <row r="8" spans="1:19" ht="27" customHeight="1">
      <c r="A8" s="419" t="s">
        <v>591</v>
      </c>
      <c r="B8" s="472">
        <v>101.3</v>
      </c>
      <c r="C8" s="472">
        <v>94.6</v>
      </c>
      <c r="D8" s="472">
        <v>100.7</v>
      </c>
      <c r="E8" s="472">
        <v>80.099999999999994</v>
      </c>
      <c r="F8" s="472">
        <v>98.4</v>
      </c>
      <c r="G8" s="472">
        <v>105.4</v>
      </c>
      <c r="H8" s="472">
        <v>100.4</v>
      </c>
      <c r="I8" s="472">
        <v>90.4</v>
      </c>
      <c r="J8" s="473">
        <v>81.5</v>
      </c>
      <c r="K8" s="472">
        <v>93.6</v>
      </c>
      <c r="L8" s="472">
        <v>113</v>
      </c>
      <c r="M8" s="473">
        <v>99.3</v>
      </c>
      <c r="N8" s="472">
        <v>117</v>
      </c>
      <c r="O8" s="472">
        <v>101.8</v>
      </c>
      <c r="P8" s="472">
        <v>82.3</v>
      </c>
      <c r="Q8" s="474">
        <v>98.7</v>
      </c>
      <c r="R8" s="475">
        <v>104.3</v>
      </c>
      <c r="S8" s="476">
        <v>98.1</v>
      </c>
    </row>
    <row r="9" spans="1:19" ht="27" customHeight="1">
      <c r="A9" s="419" t="s">
        <v>787</v>
      </c>
      <c r="B9" s="472">
        <v>101.1</v>
      </c>
      <c r="C9" s="472">
        <v>92.6</v>
      </c>
      <c r="D9" s="472">
        <v>99.7</v>
      </c>
      <c r="E9" s="472">
        <v>80.599999999999994</v>
      </c>
      <c r="F9" s="472">
        <v>99.4</v>
      </c>
      <c r="G9" s="472">
        <v>107.1</v>
      </c>
      <c r="H9" s="472">
        <v>97.3</v>
      </c>
      <c r="I9" s="472">
        <v>92.8</v>
      </c>
      <c r="J9" s="473">
        <v>86.3</v>
      </c>
      <c r="K9" s="472">
        <v>90.7</v>
      </c>
      <c r="L9" s="472">
        <v>125.4</v>
      </c>
      <c r="M9" s="473">
        <v>113.5</v>
      </c>
      <c r="N9" s="472">
        <v>115.7</v>
      </c>
      <c r="O9" s="472">
        <v>101</v>
      </c>
      <c r="P9" s="472">
        <v>79.400000000000006</v>
      </c>
      <c r="Q9" s="474">
        <v>94.3</v>
      </c>
      <c r="R9" s="475">
        <v>105.9</v>
      </c>
      <c r="S9" s="476">
        <v>98.2</v>
      </c>
    </row>
    <row r="10" spans="1:19" ht="23.25" customHeight="1">
      <c r="A10" s="423"/>
      <c r="B10" s="473"/>
      <c r="C10" s="473"/>
      <c r="D10" s="473"/>
      <c r="E10" s="473"/>
      <c r="F10" s="472"/>
      <c r="G10" s="473"/>
      <c r="H10" s="473"/>
      <c r="I10" s="473"/>
      <c r="J10" s="223"/>
      <c r="K10" s="223"/>
      <c r="L10" s="223"/>
      <c r="M10" s="223"/>
      <c r="N10" s="223"/>
      <c r="O10" s="473"/>
      <c r="P10" s="223"/>
      <c r="Q10" s="477"/>
      <c r="R10" s="478"/>
      <c r="S10" s="228"/>
    </row>
    <row r="11" spans="1:19" ht="27" customHeight="1">
      <c r="A11" s="219" t="s">
        <v>802</v>
      </c>
      <c r="B11" s="222">
        <v>101.7</v>
      </c>
      <c r="C11" s="222">
        <v>96.6</v>
      </c>
      <c r="D11" s="223">
        <v>100.9</v>
      </c>
      <c r="E11" s="223">
        <v>79.900000000000006</v>
      </c>
      <c r="F11" s="223">
        <v>99.9</v>
      </c>
      <c r="G11" s="223">
        <v>108.2</v>
      </c>
      <c r="H11" s="223">
        <v>99.4</v>
      </c>
      <c r="I11" s="223">
        <v>90.6</v>
      </c>
      <c r="J11" s="223">
        <v>83.5</v>
      </c>
      <c r="K11" s="223">
        <v>92.7</v>
      </c>
      <c r="L11" s="223">
        <v>127.2</v>
      </c>
      <c r="M11" s="223">
        <v>111.1</v>
      </c>
      <c r="N11" s="223">
        <v>117.7</v>
      </c>
      <c r="O11" s="223">
        <v>100.2</v>
      </c>
      <c r="P11" s="223">
        <v>82</v>
      </c>
      <c r="Q11" s="224">
        <v>89.4</v>
      </c>
      <c r="R11" s="225">
        <v>105</v>
      </c>
      <c r="S11" s="226">
        <v>97.8</v>
      </c>
    </row>
    <row r="12" spans="1:19" ht="27" customHeight="1">
      <c r="A12" s="219" t="s">
        <v>598</v>
      </c>
      <c r="B12" s="222">
        <v>100.5</v>
      </c>
      <c r="C12" s="222">
        <v>95.8</v>
      </c>
      <c r="D12" s="223">
        <v>97.3</v>
      </c>
      <c r="E12" s="223">
        <v>79.8</v>
      </c>
      <c r="F12" s="223">
        <v>100</v>
      </c>
      <c r="G12" s="223">
        <v>108</v>
      </c>
      <c r="H12" s="223">
        <v>98.9</v>
      </c>
      <c r="I12" s="223">
        <v>90.5</v>
      </c>
      <c r="J12" s="223">
        <v>81.7</v>
      </c>
      <c r="K12" s="223">
        <v>89.9</v>
      </c>
      <c r="L12" s="223">
        <v>125.1</v>
      </c>
      <c r="M12" s="223">
        <v>110.5</v>
      </c>
      <c r="N12" s="223">
        <v>117.5</v>
      </c>
      <c r="O12" s="223">
        <v>100.7</v>
      </c>
      <c r="P12" s="227">
        <v>82.3</v>
      </c>
      <c r="Q12" s="228">
        <v>88.6</v>
      </c>
      <c r="R12" s="225">
        <v>104.8</v>
      </c>
      <c r="S12" s="226">
        <v>97.6</v>
      </c>
    </row>
    <row r="13" spans="1:19" ht="27" customHeight="1">
      <c r="A13" s="219" t="s">
        <v>617</v>
      </c>
      <c r="B13" s="222">
        <v>100.7</v>
      </c>
      <c r="C13" s="223">
        <v>93.5</v>
      </c>
      <c r="D13" s="223">
        <v>99.7</v>
      </c>
      <c r="E13" s="223">
        <v>75.3</v>
      </c>
      <c r="F13" s="223">
        <v>99.6</v>
      </c>
      <c r="G13" s="229">
        <v>107.5</v>
      </c>
      <c r="H13" s="229">
        <v>98.9</v>
      </c>
      <c r="I13" s="229">
        <v>90.7</v>
      </c>
      <c r="J13" s="229">
        <v>83.1</v>
      </c>
      <c r="K13" s="229">
        <v>89.1</v>
      </c>
      <c r="L13" s="229">
        <v>126.3</v>
      </c>
      <c r="M13" s="229">
        <v>109</v>
      </c>
      <c r="N13" s="229">
        <v>116.9</v>
      </c>
      <c r="O13" s="229">
        <v>99.8</v>
      </c>
      <c r="P13" s="229">
        <v>81</v>
      </c>
      <c r="Q13" s="230">
        <v>88.4</v>
      </c>
      <c r="R13" s="225">
        <v>104.4</v>
      </c>
      <c r="S13" s="226">
        <v>97.4</v>
      </c>
    </row>
    <row r="14" spans="1:19" ht="27" customHeight="1">
      <c r="A14" s="219" t="s">
        <v>582</v>
      </c>
      <c r="B14" s="222">
        <v>101</v>
      </c>
      <c r="C14" s="223">
        <v>92.6</v>
      </c>
      <c r="D14" s="223">
        <v>98</v>
      </c>
      <c r="E14" s="223">
        <v>80.599999999999994</v>
      </c>
      <c r="F14" s="223">
        <v>102.5</v>
      </c>
      <c r="G14" s="223">
        <v>109.7</v>
      </c>
      <c r="H14" s="223">
        <v>97</v>
      </c>
      <c r="I14" s="223">
        <v>92.4</v>
      </c>
      <c r="J14" s="223">
        <v>84.5</v>
      </c>
      <c r="K14" s="223">
        <v>88.2</v>
      </c>
      <c r="L14" s="223">
        <v>126.6</v>
      </c>
      <c r="M14" s="223">
        <v>113.6</v>
      </c>
      <c r="N14" s="223">
        <v>115</v>
      </c>
      <c r="O14" s="229">
        <v>100</v>
      </c>
      <c r="P14" s="229">
        <v>80.3</v>
      </c>
      <c r="Q14" s="230">
        <v>100.8</v>
      </c>
      <c r="R14" s="225">
        <v>105.7</v>
      </c>
      <c r="S14" s="226">
        <v>98.5</v>
      </c>
    </row>
    <row r="15" spans="1:19" ht="27" customHeight="1">
      <c r="A15" s="219" t="s">
        <v>618</v>
      </c>
      <c r="B15" s="222">
        <v>101.6</v>
      </c>
      <c r="C15" s="223">
        <v>90.7</v>
      </c>
      <c r="D15" s="223">
        <v>100.5</v>
      </c>
      <c r="E15" s="223">
        <v>82.1</v>
      </c>
      <c r="F15" s="223">
        <v>101.5</v>
      </c>
      <c r="G15" s="223">
        <v>108.6</v>
      </c>
      <c r="H15" s="223">
        <v>98.1</v>
      </c>
      <c r="I15" s="223">
        <v>93</v>
      </c>
      <c r="J15" s="223">
        <v>86.4</v>
      </c>
      <c r="K15" s="223">
        <v>90.9</v>
      </c>
      <c r="L15" s="223">
        <v>125.6</v>
      </c>
      <c r="M15" s="223">
        <v>112.5</v>
      </c>
      <c r="N15" s="223">
        <v>115.1</v>
      </c>
      <c r="O15" s="229">
        <v>99.6</v>
      </c>
      <c r="P15" s="231">
        <v>79.2</v>
      </c>
      <c r="Q15" s="232">
        <v>101.1</v>
      </c>
      <c r="R15" s="225">
        <v>106.1</v>
      </c>
      <c r="S15" s="226">
        <v>98.6</v>
      </c>
    </row>
    <row r="16" spans="1:19" ht="27" customHeight="1">
      <c r="A16" s="219" t="s">
        <v>619</v>
      </c>
      <c r="B16" s="222">
        <v>101.5</v>
      </c>
      <c r="C16" s="223">
        <v>90.3</v>
      </c>
      <c r="D16" s="223">
        <v>101</v>
      </c>
      <c r="E16" s="223">
        <v>82</v>
      </c>
      <c r="F16" s="223">
        <v>101.7</v>
      </c>
      <c r="G16" s="223">
        <v>107.2</v>
      </c>
      <c r="H16" s="223">
        <v>97.2</v>
      </c>
      <c r="I16" s="223">
        <v>93</v>
      </c>
      <c r="J16" s="223">
        <v>87.7</v>
      </c>
      <c r="K16" s="223">
        <v>91</v>
      </c>
      <c r="L16" s="223">
        <v>125.3</v>
      </c>
      <c r="M16" s="223">
        <v>111.9</v>
      </c>
      <c r="N16" s="223">
        <v>115</v>
      </c>
      <c r="O16" s="229">
        <v>100.5</v>
      </c>
      <c r="P16" s="231">
        <v>78.5</v>
      </c>
      <c r="Q16" s="232">
        <v>100.6</v>
      </c>
      <c r="R16" s="225">
        <v>106.2</v>
      </c>
      <c r="S16" s="226">
        <v>98.6</v>
      </c>
    </row>
    <row r="17" spans="1:20" ht="27" customHeight="1">
      <c r="A17" s="219" t="s">
        <v>583</v>
      </c>
      <c r="B17" s="222">
        <v>100.1</v>
      </c>
      <c r="C17" s="223">
        <v>90.1</v>
      </c>
      <c r="D17" s="223">
        <v>98.3</v>
      </c>
      <c r="E17" s="223">
        <v>81.099999999999994</v>
      </c>
      <c r="F17" s="223">
        <v>99.9</v>
      </c>
      <c r="G17" s="223">
        <v>107.6</v>
      </c>
      <c r="H17" s="223">
        <v>96.3</v>
      </c>
      <c r="I17" s="223">
        <v>93.2</v>
      </c>
      <c r="J17" s="223">
        <v>87.5</v>
      </c>
      <c r="K17" s="223">
        <v>91.1</v>
      </c>
      <c r="L17" s="223">
        <v>125.5</v>
      </c>
      <c r="M17" s="223">
        <v>112.5</v>
      </c>
      <c r="N17" s="223">
        <v>115.2</v>
      </c>
      <c r="O17" s="229">
        <v>100.8</v>
      </c>
      <c r="P17" s="231">
        <v>78.5</v>
      </c>
      <c r="Q17" s="232">
        <v>90.9</v>
      </c>
      <c r="R17" s="225">
        <v>106.4</v>
      </c>
      <c r="S17" s="226">
        <v>98.4</v>
      </c>
    </row>
    <row r="18" spans="1:20" ht="27" customHeight="1">
      <c r="A18" s="219" t="s">
        <v>584</v>
      </c>
      <c r="B18" s="222">
        <v>101</v>
      </c>
      <c r="C18" s="223">
        <v>90.7</v>
      </c>
      <c r="D18" s="223">
        <v>100.6</v>
      </c>
      <c r="E18" s="223">
        <v>81</v>
      </c>
      <c r="F18" s="223">
        <v>98.8</v>
      </c>
      <c r="G18" s="223">
        <v>107.3</v>
      </c>
      <c r="H18" s="223">
        <v>96.8</v>
      </c>
      <c r="I18" s="223">
        <v>95.7</v>
      </c>
      <c r="J18" s="223">
        <v>87.6</v>
      </c>
      <c r="K18" s="223">
        <v>91</v>
      </c>
      <c r="L18" s="223">
        <v>125</v>
      </c>
      <c r="M18" s="223">
        <v>115.3</v>
      </c>
      <c r="N18" s="223">
        <v>115.3</v>
      </c>
      <c r="O18" s="229">
        <v>101.2</v>
      </c>
      <c r="P18" s="231">
        <v>77.3</v>
      </c>
      <c r="Q18" s="232">
        <v>91.2</v>
      </c>
      <c r="R18" s="225">
        <v>106.2</v>
      </c>
      <c r="S18" s="226">
        <v>98.3</v>
      </c>
    </row>
    <row r="19" spans="1:20" ht="27" customHeight="1">
      <c r="A19" s="219" t="s">
        <v>585</v>
      </c>
      <c r="B19" s="222">
        <v>100.6</v>
      </c>
      <c r="C19" s="223">
        <v>90.3</v>
      </c>
      <c r="D19" s="223">
        <v>99.9</v>
      </c>
      <c r="E19" s="223">
        <v>81.900000000000006</v>
      </c>
      <c r="F19" s="223">
        <v>97.6</v>
      </c>
      <c r="G19" s="223">
        <v>107</v>
      </c>
      <c r="H19" s="223">
        <v>96.9</v>
      </c>
      <c r="I19" s="223">
        <v>94</v>
      </c>
      <c r="J19" s="223">
        <v>88</v>
      </c>
      <c r="K19" s="223">
        <v>90.5</v>
      </c>
      <c r="L19" s="223">
        <v>122.8</v>
      </c>
      <c r="M19" s="223">
        <v>114</v>
      </c>
      <c r="N19" s="223">
        <v>115.3</v>
      </c>
      <c r="O19" s="229">
        <v>101.2</v>
      </c>
      <c r="P19" s="231">
        <v>78.3</v>
      </c>
      <c r="Q19" s="232">
        <v>91.4</v>
      </c>
      <c r="R19" s="225">
        <v>106.1</v>
      </c>
      <c r="S19" s="226">
        <v>98.3</v>
      </c>
    </row>
    <row r="20" spans="1:20" ht="27" customHeight="1">
      <c r="A20" s="219" t="s">
        <v>586</v>
      </c>
      <c r="B20" s="222">
        <v>100.9</v>
      </c>
      <c r="C20" s="223">
        <v>91.4</v>
      </c>
      <c r="D20" s="223">
        <v>100.1</v>
      </c>
      <c r="E20" s="223">
        <v>82</v>
      </c>
      <c r="F20" s="223">
        <v>97.2</v>
      </c>
      <c r="G20" s="223">
        <v>105.4</v>
      </c>
      <c r="H20" s="223">
        <v>95.7</v>
      </c>
      <c r="I20" s="223">
        <v>94.6</v>
      </c>
      <c r="J20" s="223">
        <v>88.2</v>
      </c>
      <c r="K20" s="223">
        <v>91</v>
      </c>
      <c r="L20" s="223">
        <v>126.2</v>
      </c>
      <c r="M20" s="223">
        <v>115.9</v>
      </c>
      <c r="N20" s="223">
        <v>115.2</v>
      </c>
      <c r="O20" s="229">
        <v>101.9</v>
      </c>
      <c r="P20" s="231">
        <v>77.900000000000006</v>
      </c>
      <c r="Q20" s="232">
        <v>91.6</v>
      </c>
      <c r="R20" s="225">
        <v>106.3</v>
      </c>
      <c r="S20" s="226">
        <v>98.3</v>
      </c>
      <c r="T20" s="865"/>
    </row>
    <row r="21" spans="1:20" ht="27" customHeight="1">
      <c r="A21" s="219" t="s">
        <v>553</v>
      </c>
      <c r="B21" s="222">
        <v>101</v>
      </c>
      <c r="C21" s="223">
        <v>91.7</v>
      </c>
      <c r="D21" s="223">
        <v>100.3</v>
      </c>
      <c r="E21" s="223">
        <v>81</v>
      </c>
      <c r="F21" s="223">
        <v>96.9</v>
      </c>
      <c r="G21" s="223">
        <v>103.9</v>
      </c>
      <c r="H21" s="223">
        <v>95.9</v>
      </c>
      <c r="I21" s="223">
        <v>93.1</v>
      </c>
      <c r="J21" s="223">
        <v>88.2</v>
      </c>
      <c r="K21" s="223">
        <v>91.1</v>
      </c>
      <c r="L21" s="223">
        <v>123.5</v>
      </c>
      <c r="M21" s="223">
        <v>117.7</v>
      </c>
      <c r="N21" s="223">
        <v>115</v>
      </c>
      <c r="O21" s="229">
        <v>102.9</v>
      </c>
      <c r="P21" s="231">
        <v>78.8</v>
      </c>
      <c r="Q21" s="232">
        <v>93</v>
      </c>
      <c r="R21" s="225">
        <v>106.5</v>
      </c>
      <c r="S21" s="226">
        <v>98.3</v>
      </c>
      <c r="T21" s="865"/>
    </row>
    <row r="22" spans="1:20" ht="27" customHeight="1">
      <c r="A22" s="219" t="s">
        <v>559</v>
      </c>
      <c r="B22" s="222">
        <v>102.3</v>
      </c>
      <c r="C22" s="223">
        <v>96.9</v>
      </c>
      <c r="D22" s="223">
        <v>100.1</v>
      </c>
      <c r="E22" s="223">
        <v>80.400000000000006</v>
      </c>
      <c r="F22" s="223">
        <v>97.1</v>
      </c>
      <c r="G22" s="223">
        <v>104.3</v>
      </c>
      <c r="H22" s="223">
        <v>95.9</v>
      </c>
      <c r="I22" s="223">
        <v>92.9</v>
      </c>
      <c r="J22" s="223">
        <v>89.1</v>
      </c>
      <c r="K22" s="223">
        <v>91.4</v>
      </c>
      <c r="L22" s="223">
        <v>125.1</v>
      </c>
      <c r="M22" s="223">
        <v>118.2</v>
      </c>
      <c r="N22" s="223">
        <v>115</v>
      </c>
      <c r="O22" s="229">
        <v>103.3</v>
      </c>
      <c r="P22" s="231">
        <v>78.5</v>
      </c>
      <c r="Q22" s="232">
        <v>104.1</v>
      </c>
      <c r="R22" s="225">
        <v>106.6</v>
      </c>
      <c r="S22" s="226">
        <v>98.3</v>
      </c>
      <c r="T22" s="865"/>
    </row>
    <row r="23" spans="1:20" ht="27" customHeight="1">
      <c r="A23" s="219" t="s">
        <v>826</v>
      </c>
      <c r="B23" s="222">
        <v>101.9</v>
      </c>
      <c r="C23" s="223">
        <v>96.5</v>
      </c>
      <c r="D23" s="223">
        <v>96.6</v>
      </c>
      <c r="E23" s="223">
        <v>79.7</v>
      </c>
      <c r="F23" s="223">
        <v>96.8</v>
      </c>
      <c r="G23" s="223">
        <v>104.7</v>
      </c>
      <c r="H23" s="223">
        <v>97.1</v>
      </c>
      <c r="I23" s="223">
        <v>93</v>
      </c>
      <c r="J23" s="223">
        <v>88.9</v>
      </c>
      <c r="K23" s="223">
        <v>90.4</v>
      </c>
      <c r="L23" s="223">
        <v>129</v>
      </c>
      <c r="M23" s="223">
        <v>116.4</v>
      </c>
      <c r="N23" s="223">
        <v>119.6</v>
      </c>
      <c r="O23" s="229">
        <v>102.4</v>
      </c>
      <c r="P23" s="231">
        <v>76.099999999999994</v>
      </c>
      <c r="Q23" s="232">
        <v>104.5</v>
      </c>
      <c r="R23" s="225">
        <v>106.3</v>
      </c>
      <c r="S23" s="226">
        <v>98</v>
      </c>
      <c r="T23" s="865"/>
    </row>
    <row r="24" spans="1:20" ht="9" customHeight="1">
      <c r="A24" s="479"/>
      <c r="B24" s="480"/>
      <c r="C24" s="480"/>
      <c r="D24" s="480"/>
      <c r="E24" s="480"/>
      <c r="F24" s="480"/>
      <c r="G24" s="480"/>
      <c r="H24" s="480"/>
      <c r="I24" s="480"/>
      <c r="J24" s="480"/>
      <c r="K24" s="481"/>
      <c r="L24" s="481"/>
      <c r="M24" s="481"/>
      <c r="N24" s="481"/>
      <c r="O24" s="480"/>
      <c r="P24" s="482"/>
      <c r="Q24" s="480"/>
      <c r="R24" s="483"/>
      <c r="S24" s="484"/>
    </row>
    <row r="25" spans="1:20" ht="9" customHeight="1">
      <c r="A25" s="485"/>
      <c r="B25" s="486"/>
      <c r="C25" s="486"/>
      <c r="D25" s="486"/>
      <c r="E25" s="486"/>
      <c r="F25" s="486"/>
      <c r="G25" s="486"/>
      <c r="H25" s="486"/>
      <c r="I25" s="486"/>
      <c r="J25" s="486"/>
      <c r="K25" s="227"/>
      <c r="L25" s="227"/>
      <c r="M25" s="227"/>
      <c r="N25" s="227"/>
      <c r="O25" s="486"/>
      <c r="P25" s="227"/>
      <c r="Q25" s="486"/>
      <c r="R25" s="486"/>
      <c r="S25" s="227"/>
    </row>
    <row r="26" spans="1:20" ht="9" customHeight="1">
      <c r="A26" s="485"/>
      <c r="B26" s="486"/>
      <c r="C26" s="486"/>
      <c r="D26" s="486"/>
      <c r="E26" s="486"/>
      <c r="F26" s="486"/>
      <c r="G26" s="486"/>
      <c r="H26" s="486"/>
      <c r="I26" s="486"/>
      <c r="J26" s="486"/>
      <c r="K26" s="227"/>
      <c r="L26" s="227"/>
      <c r="M26" s="227"/>
      <c r="N26" s="227"/>
      <c r="O26" s="486"/>
      <c r="P26" s="227"/>
      <c r="Q26" s="486"/>
      <c r="R26" s="486"/>
      <c r="S26" s="227"/>
    </row>
    <row r="27" spans="1:20" s="205" customFormat="1" ht="23.45" customHeight="1">
      <c r="A27" s="1168"/>
      <c r="B27" s="1168"/>
      <c r="C27" s="1168"/>
      <c r="D27" s="1168"/>
      <c r="E27" s="1168"/>
      <c r="F27" s="1168"/>
      <c r="G27" s="1168"/>
      <c r="H27" s="1168"/>
      <c r="I27" s="1168"/>
      <c r="J27" s="1168"/>
      <c r="K27" s="1168"/>
      <c r="L27" s="1168"/>
      <c r="M27" s="1168"/>
      <c r="N27" s="1168"/>
      <c r="O27" s="1168"/>
      <c r="P27" s="1168"/>
      <c r="Q27" s="1168"/>
      <c r="R27" s="1168"/>
      <c r="S27" s="1168"/>
    </row>
    <row r="28" spans="1:20" s="45" customFormat="1" ht="33.75" customHeight="1" thickBot="1">
      <c r="A28" s="1217" t="s">
        <v>356</v>
      </c>
      <c r="B28" s="1217"/>
      <c r="C28" s="1217"/>
      <c r="D28" s="1217"/>
      <c r="E28" s="1217"/>
      <c r="F28" s="1217"/>
      <c r="G28" s="1217"/>
      <c r="H28" s="1217"/>
      <c r="I28" s="1217"/>
      <c r="J28" s="1217"/>
      <c r="K28" s="1217"/>
      <c r="L28" s="1217"/>
      <c r="M28" s="1217"/>
      <c r="N28" s="1217"/>
      <c r="O28" s="1217"/>
      <c r="P28" s="1217"/>
      <c r="Q28" s="1217"/>
      <c r="R28" s="979"/>
    </row>
    <row r="29" spans="1:20" s="45" customFormat="1" ht="17.25" customHeight="1" thickTop="1">
      <c r="A29" s="487" t="s">
        <v>126</v>
      </c>
      <c r="B29" s="1214" t="s">
        <v>390</v>
      </c>
      <c r="C29" s="1216"/>
      <c r="D29" s="1214" t="s">
        <v>391</v>
      </c>
      <c r="E29" s="1215"/>
      <c r="F29" s="1204" t="s">
        <v>392</v>
      </c>
      <c r="G29" s="1218"/>
      <c r="H29" s="1214" t="s">
        <v>391</v>
      </c>
      <c r="I29" s="1216"/>
      <c r="J29" s="1214" t="s">
        <v>175</v>
      </c>
      <c r="K29" s="1216"/>
      <c r="L29" s="1214" t="s">
        <v>393</v>
      </c>
      <c r="M29" s="1216"/>
      <c r="N29" s="1214" t="s">
        <v>394</v>
      </c>
      <c r="O29" s="1216"/>
      <c r="P29" s="1214" t="s">
        <v>395</v>
      </c>
      <c r="Q29" s="1215"/>
    </row>
    <row r="30" spans="1:20" s="45" customFormat="1" ht="17.25" customHeight="1">
      <c r="A30" s="488" t="s">
        <v>21</v>
      </c>
      <c r="B30" s="1212" t="s">
        <v>396</v>
      </c>
      <c r="C30" s="1213"/>
      <c r="D30" s="1212" t="s">
        <v>397</v>
      </c>
      <c r="E30" s="1213"/>
      <c r="F30" s="1212" t="s">
        <v>398</v>
      </c>
      <c r="G30" s="1213"/>
      <c r="H30" s="1212" t="s">
        <v>399</v>
      </c>
      <c r="I30" s="1213"/>
      <c r="J30" s="1212"/>
      <c r="K30" s="1213"/>
      <c r="L30" s="1212"/>
      <c r="M30" s="1213"/>
      <c r="N30" s="1212" t="s">
        <v>400</v>
      </c>
      <c r="O30" s="1213"/>
      <c r="P30" s="1204" t="s">
        <v>401</v>
      </c>
      <c r="Q30" s="1205"/>
    </row>
    <row r="31" spans="1:20" s="45" customFormat="1" ht="17.25" customHeight="1">
      <c r="A31" s="489"/>
      <c r="B31" s="387"/>
      <c r="C31" s="490" t="s">
        <v>44</v>
      </c>
      <c r="D31" s="491"/>
      <c r="E31" s="490" t="s">
        <v>18</v>
      </c>
      <c r="F31" s="491"/>
      <c r="G31" s="490" t="s">
        <v>18</v>
      </c>
      <c r="H31" s="491"/>
      <c r="I31" s="490" t="s">
        <v>18</v>
      </c>
      <c r="J31" s="491"/>
      <c r="K31" s="490" t="s">
        <v>44</v>
      </c>
      <c r="L31" s="491"/>
      <c r="M31" s="490" t="s">
        <v>18</v>
      </c>
      <c r="N31" s="491"/>
      <c r="O31" s="490" t="s">
        <v>127</v>
      </c>
      <c r="P31" s="492"/>
      <c r="Q31" s="493" t="s">
        <v>127</v>
      </c>
    </row>
    <row r="32" spans="1:20" s="47" customFormat="1" ht="27" customHeight="1">
      <c r="A32" s="233" t="s">
        <v>665</v>
      </c>
      <c r="B32" s="234"/>
      <c r="C32" s="235">
        <v>4054</v>
      </c>
      <c r="D32" s="1202">
        <v>16283</v>
      </c>
      <c r="E32" s="1203"/>
      <c r="F32" s="234"/>
      <c r="G32" s="235">
        <v>8549</v>
      </c>
      <c r="H32" s="1202">
        <v>23965</v>
      </c>
      <c r="I32" s="1203"/>
      <c r="J32" s="234"/>
      <c r="K32" s="235">
        <v>1494</v>
      </c>
      <c r="L32" s="234"/>
      <c r="M32" s="235">
        <v>1468</v>
      </c>
      <c r="N32" s="238"/>
      <c r="O32" s="239">
        <v>2.11</v>
      </c>
      <c r="P32" s="238"/>
      <c r="Q32" s="240">
        <v>1.47</v>
      </c>
    </row>
    <row r="33" spans="1:17" s="47" customFormat="1" ht="27" customHeight="1">
      <c r="A33" s="233" t="s">
        <v>605</v>
      </c>
      <c r="B33" s="234"/>
      <c r="C33" s="235">
        <v>4185</v>
      </c>
      <c r="D33" s="1202">
        <v>16858</v>
      </c>
      <c r="E33" s="1203"/>
      <c r="F33" s="234"/>
      <c r="G33" s="235">
        <v>7722</v>
      </c>
      <c r="H33" s="1202">
        <v>21878</v>
      </c>
      <c r="I33" s="1203"/>
      <c r="J33" s="234"/>
      <c r="K33" s="235">
        <v>1469</v>
      </c>
      <c r="L33" s="234"/>
      <c r="M33" s="235">
        <v>1426</v>
      </c>
      <c r="N33" s="238"/>
      <c r="O33" s="239">
        <v>1.85</v>
      </c>
      <c r="P33" s="238"/>
      <c r="Q33" s="240">
        <v>1.3</v>
      </c>
    </row>
    <row r="34" spans="1:17" s="47" customFormat="1" ht="27" customHeight="1">
      <c r="A34" s="233" t="s">
        <v>666</v>
      </c>
      <c r="B34" s="234"/>
      <c r="C34" s="235">
        <v>4006</v>
      </c>
      <c r="D34" s="1202">
        <v>16623</v>
      </c>
      <c r="E34" s="1203"/>
      <c r="F34" s="234"/>
      <c r="G34" s="235">
        <v>7333</v>
      </c>
      <c r="H34" s="1202">
        <v>20740</v>
      </c>
      <c r="I34" s="1203"/>
      <c r="J34" s="234"/>
      <c r="K34" s="235">
        <v>1353</v>
      </c>
      <c r="L34" s="234"/>
      <c r="M34" s="235">
        <v>1325</v>
      </c>
      <c r="N34" s="238"/>
      <c r="O34" s="239">
        <v>1.83</v>
      </c>
      <c r="P34" s="238"/>
      <c r="Q34" s="240">
        <v>1.25</v>
      </c>
    </row>
    <row r="35" spans="1:17" s="47" customFormat="1" ht="22.5" customHeight="1">
      <c r="A35" s="219"/>
      <c r="B35" s="1202"/>
      <c r="C35" s="1203"/>
      <c r="D35" s="1202"/>
      <c r="E35" s="1203"/>
      <c r="F35" s="1202"/>
      <c r="G35" s="1203"/>
      <c r="H35" s="1202"/>
      <c r="I35" s="1203"/>
      <c r="J35" s="1202"/>
      <c r="K35" s="1203"/>
      <c r="L35" s="1202"/>
      <c r="M35" s="1203"/>
      <c r="N35" s="1206"/>
      <c r="O35" s="1207"/>
      <c r="P35" s="1206"/>
      <c r="Q35" s="1207"/>
    </row>
    <row r="36" spans="1:17" s="45" customFormat="1" ht="27" customHeight="1">
      <c r="A36" s="219" t="s">
        <v>812</v>
      </c>
      <c r="B36" s="234"/>
      <c r="C36" s="237">
        <v>4299</v>
      </c>
      <c r="D36" s="1202">
        <v>16479</v>
      </c>
      <c r="E36" s="1203"/>
      <c r="F36" s="236"/>
      <c r="G36" s="237">
        <v>7225</v>
      </c>
      <c r="H36" s="1202">
        <v>20897</v>
      </c>
      <c r="I36" s="1203"/>
      <c r="J36" s="236"/>
      <c r="K36" s="237">
        <v>1263</v>
      </c>
      <c r="L36" s="236"/>
      <c r="M36" s="237">
        <v>1250</v>
      </c>
      <c r="N36" s="241"/>
      <c r="O36" s="242">
        <v>1.68</v>
      </c>
      <c r="P36" s="241"/>
      <c r="Q36" s="243">
        <v>1.27</v>
      </c>
    </row>
    <row r="37" spans="1:17" s="45" customFormat="1" ht="27" customHeight="1">
      <c r="A37" s="219" t="s">
        <v>616</v>
      </c>
      <c r="B37" s="234"/>
      <c r="C37" s="237">
        <v>4627</v>
      </c>
      <c r="D37" s="1202">
        <v>17586</v>
      </c>
      <c r="E37" s="1203"/>
      <c r="F37" s="236"/>
      <c r="G37" s="237">
        <v>7538</v>
      </c>
      <c r="H37" s="1202">
        <v>21542</v>
      </c>
      <c r="I37" s="1203"/>
      <c r="J37" s="236"/>
      <c r="K37" s="237">
        <v>2328</v>
      </c>
      <c r="L37" s="236"/>
      <c r="M37" s="237">
        <v>2308</v>
      </c>
      <c r="N37" s="241"/>
      <c r="O37" s="242">
        <v>1.63</v>
      </c>
      <c r="P37" s="241"/>
      <c r="Q37" s="243">
        <v>1.22</v>
      </c>
    </row>
    <row r="38" spans="1:17" s="45" customFormat="1" ht="27" customHeight="1">
      <c r="A38" s="219" t="s">
        <v>599</v>
      </c>
      <c r="B38" s="234"/>
      <c r="C38" s="237">
        <v>5481</v>
      </c>
      <c r="D38" s="1202">
        <v>18161</v>
      </c>
      <c r="E38" s="1203"/>
      <c r="F38" s="236"/>
      <c r="G38" s="237">
        <v>7699</v>
      </c>
      <c r="H38" s="1202">
        <v>20432</v>
      </c>
      <c r="I38" s="1203"/>
      <c r="J38" s="236"/>
      <c r="K38" s="237">
        <v>1653</v>
      </c>
      <c r="L38" s="236"/>
      <c r="M38" s="237">
        <v>1619</v>
      </c>
      <c r="N38" s="241"/>
      <c r="O38" s="242">
        <v>1.4</v>
      </c>
      <c r="P38" s="241"/>
      <c r="Q38" s="243">
        <v>1.1299999999999999</v>
      </c>
    </row>
    <row r="39" spans="1:17" s="45" customFormat="1" ht="27" customHeight="1">
      <c r="A39" s="219" t="s">
        <v>600</v>
      </c>
      <c r="B39" s="234"/>
      <c r="C39" s="237">
        <v>4004</v>
      </c>
      <c r="D39" s="1202">
        <v>18044</v>
      </c>
      <c r="E39" s="1203"/>
      <c r="F39" s="236"/>
      <c r="G39" s="237">
        <v>6419</v>
      </c>
      <c r="H39" s="1202">
        <v>19628</v>
      </c>
      <c r="I39" s="1203"/>
      <c r="J39" s="236"/>
      <c r="K39" s="237">
        <v>1291</v>
      </c>
      <c r="L39" s="236"/>
      <c r="M39" s="237">
        <v>1287</v>
      </c>
      <c r="N39" s="241"/>
      <c r="O39" s="242">
        <v>1.6</v>
      </c>
      <c r="P39" s="241"/>
      <c r="Q39" s="243">
        <v>1.0900000000000001</v>
      </c>
    </row>
    <row r="40" spans="1:17" s="45" customFormat="1" ht="27" customHeight="1">
      <c r="A40" s="219" t="s">
        <v>601</v>
      </c>
      <c r="B40" s="234"/>
      <c r="C40" s="237">
        <v>3651</v>
      </c>
      <c r="D40" s="236"/>
      <c r="E40" s="237">
        <v>17695</v>
      </c>
      <c r="F40" s="236"/>
      <c r="G40" s="237">
        <v>6587</v>
      </c>
      <c r="H40" s="236"/>
      <c r="I40" s="237">
        <v>19367</v>
      </c>
      <c r="J40" s="236"/>
      <c r="K40" s="237">
        <v>1307</v>
      </c>
      <c r="L40" s="236"/>
      <c r="M40" s="237">
        <v>1278</v>
      </c>
      <c r="N40" s="241"/>
      <c r="O40" s="242">
        <v>1.8</v>
      </c>
      <c r="P40" s="241"/>
      <c r="Q40" s="243">
        <v>1.0900000000000001</v>
      </c>
    </row>
    <row r="41" spans="1:17" s="45" customFormat="1" ht="27" customHeight="1">
      <c r="A41" s="219" t="s">
        <v>602</v>
      </c>
      <c r="B41" s="234"/>
      <c r="C41" s="237">
        <v>3678</v>
      </c>
      <c r="D41" s="236"/>
      <c r="E41" s="237">
        <v>16701</v>
      </c>
      <c r="F41" s="236"/>
      <c r="G41" s="237">
        <v>7392</v>
      </c>
      <c r="H41" s="236"/>
      <c r="I41" s="237">
        <v>19308</v>
      </c>
      <c r="J41" s="236"/>
      <c r="K41" s="237">
        <v>1192</v>
      </c>
      <c r="L41" s="236"/>
      <c r="M41" s="237">
        <v>1160</v>
      </c>
      <c r="N41" s="241"/>
      <c r="O41" s="242">
        <v>2.0099999999999998</v>
      </c>
      <c r="P41" s="241"/>
      <c r="Q41" s="243">
        <v>1.1599999999999999</v>
      </c>
    </row>
    <row r="42" spans="1:17" s="45" customFormat="1" ht="27" customHeight="1">
      <c r="A42" s="219" t="s">
        <v>603</v>
      </c>
      <c r="B42" s="234"/>
      <c r="C42" s="237">
        <v>3355</v>
      </c>
      <c r="D42" s="236"/>
      <c r="E42" s="237">
        <v>16302</v>
      </c>
      <c r="F42" s="236"/>
      <c r="G42" s="237">
        <v>6474</v>
      </c>
      <c r="H42" s="236"/>
      <c r="I42" s="237">
        <v>19303</v>
      </c>
      <c r="J42" s="236"/>
      <c r="K42" s="237">
        <v>964</v>
      </c>
      <c r="L42" s="236"/>
      <c r="M42" s="237">
        <v>938</v>
      </c>
      <c r="N42" s="241"/>
      <c r="O42" s="242">
        <v>1.93</v>
      </c>
      <c r="P42" s="241"/>
      <c r="Q42" s="243">
        <v>1.18</v>
      </c>
    </row>
    <row r="43" spans="1:17" s="45" customFormat="1" ht="27" customHeight="1">
      <c r="A43" s="219" t="s">
        <v>604</v>
      </c>
      <c r="B43" s="234"/>
      <c r="C43" s="237">
        <v>3965</v>
      </c>
      <c r="D43" s="236"/>
      <c r="E43" s="237">
        <v>16687</v>
      </c>
      <c r="F43" s="236"/>
      <c r="G43" s="237">
        <v>7118</v>
      </c>
      <c r="H43" s="236"/>
      <c r="I43" s="237">
        <v>19912</v>
      </c>
      <c r="J43" s="236"/>
      <c r="K43" s="237">
        <v>1233</v>
      </c>
      <c r="L43" s="236"/>
      <c r="M43" s="237">
        <v>1187</v>
      </c>
      <c r="N43" s="241"/>
      <c r="O43" s="242">
        <v>1.8</v>
      </c>
      <c r="P43" s="241"/>
      <c r="Q43" s="243">
        <v>1.19</v>
      </c>
    </row>
    <row r="44" spans="1:17" s="45" customFormat="1" ht="27" customHeight="1">
      <c r="A44" s="219" t="s">
        <v>743</v>
      </c>
      <c r="B44" s="234"/>
      <c r="C44" s="237">
        <v>3894</v>
      </c>
      <c r="D44" s="236"/>
      <c r="E44" s="237">
        <v>16768</v>
      </c>
      <c r="F44" s="236"/>
      <c r="G44" s="237">
        <v>7820</v>
      </c>
      <c r="H44" s="236"/>
      <c r="I44" s="237">
        <v>20424</v>
      </c>
      <c r="J44" s="236"/>
      <c r="K44" s="237">
        <v>1330</v>
      </c>
      <c r="L44" s="236"/>
      <c r="M44" s="237">
        <v>1302</v>
      </c>
      <c r="N44" s="241"/>
      <c r="O44" s="242">
        <v>2.0099999999999998</v>
      </c>
      <c r="P44" s="241"/>
      <c r="Q44" s="243">
        <v>1.22</v>
      </c>
    </row>
    <row r="45" spans="1:17" s="45" customFormat="1" ht="27" customHeight="1">
      <c r="A45" s="219" t="s">
        <v>560</v>
      </c>
      <c r="B45" s="234"/>
      <c r="C45" s="237">
        <v>3181</v>
      </c>
      <c r="D45" s="236"/>
      <c r="E45" s="237">
        <v>16141</v>
      </c>
      <c r="F45" s="236"/>
      <c r="G45" s="237">
        <v>5853</v>
      </c>
      <c r="H45" s="236"/>
      <c r="I45" s="237">
        <v>19347</v>
      </c>
      <c r="J45" s="236"/>
      <c r="K45" s="237">
        <v>1122</v>
      </c>
      <c r="L45" s="236"/>
      <c r="M45" s="237">
        <v>1094</v>
      </c>
      <c r="N45" s="241"/>
      <c r="O45" s="242">
        <v>1.84</v>
      </c>
      <c r="P45" s="241"/>
      <c r="Q45" s="243">
        <v>1.2</v>
      </c>
    </row>
    <row r="46" spans="1:17" s="45" customFormat="1" ht="27" customHeight="1">
      <c r="A46" s="219" t="s">
        <v>565</v>
      </c>
      <c r="B46" s="234"/>
      <c r="C46" s="237">
        <v>3195</v>
      </c>
      <c r="D46" s="236"/>
      <c r="E46" s="237">
        <v>15298</v>
      </c>
      <c r="F46" s="236"/>
      <c r="G46" s="237">
        <v>6613</v>
      </c>
      <c r="H46" s="236"/>
      <c r="I46" s="237">
        <v>19301</v>
      </c>
      <c r="J46" s="236"/>
      <c r="K46" s="237">
        <v>1019</v>
      </c>
      <c r="L46" s="236"/>
      <c r="M46" s="237">
        <v>999</v>
      </c>
      <c r="N46" s="241"/>
      <c r="O46" s="242">
        <v>2.0699999999999998</v>
      </c>
      <c r="P46" s="241"/>
      <c r="Q46" s="243">
        <v>1.26</v>
      </c>
    </row>
    <row r="47" spans="1:17" s="45" customFormat="1" ht="27" customHeight="1">
      <c r="A47" s="219" t="s">
        <v>826</v>
      </c>
      <c r="B47" s="234"/>
      <c r="C47" s="237">
        <v>4239</v>
      </c>
      <c r="D47" s="236"/>
      <c r="E47" s="237">
        <v>15629</v>
      </c>
      <c r="F47" s="236"/>
      <c r="G47" s="237">
        <v>8008</v>
      </c>
      <c r="H47" s="236"/>
      <c r="I47" s="237">
        <v>19577</v>
      </c>
      <c r="J47" s="236"/>
      <c r="K47" s="237">
        <v>960</v>
      </c>
      <c r="L47" s="236"/>
      <c r="M47" s="237">
        <v>929</v>
      </c>
      <c r="N47" s="241"/>
      <c r="O47" s="242">
        <v>1.89</v>
      </c>
      <c r="P47" s="241"/>
      <c r="Q47" s="243">
        <v>1.25</v>
      </c>
    </row>
    <row r="48" spans="1:17" s="45" customFormat="1" ht="27" customHeight="1">
      <c r="A48" s="219" t="s">
        <v>620</v>
      </c>
      <c r="B48" s="234"/>
      <c r="C48" s="237">
        <v>4877</v>
      </c>
      <c r="D48" s="236"/>
      <c r="E48" s="237">
        <v>17192</v>
      </c>
      <c r="F48" s="236"/>
      <c r="G48" s="237">
        <v>7553</v>
      </c>
      <c r="H48" s="236"/>
      <c r="I48" s="237">
        <v>21049</v>
      </c>
      <c r="J48" s="236"/>
      <c r="K48" s="237">
        <v>1213</v>
      </c>
      <c r="L48" s="236"/>
      <c r="M48" s="237">
        <v>1201</v>
      </c>
      <c r="N48" s="241"/>
      <c r="O48" s="242">
        <v>1.55</v>
      </c>
      <c r="P48" s="241"/>
      <c r="Q48" s="243">
        <v>1.22</v>
      </c>
    </row>
    <row r="49" spans="1:17" s="45" customFormat="1" ht="9" customHeight="1">
      <c r="A49" s="494"/>
      <c r="B49" s="1219"/>
      <c r="C49" s="1220"/>
      <c r="D49" s="1219"/>
      <c r="E49" s="1220"/>
      <c r="F49" s="1219"/>
      <c r="G49" s="1220"/>
      <c r="H49" s="1219"/>
      <c r="I49" s="1220"/>
      <c r="J49" s="1219"/>
      <c r="K49" s="1220"/>
      <c r="L49" s="1219"/>
      <c r="M49" s="1220"/>
      <c r="N49" s="1221"/>
      <c r="O49" s="1223"/>
      <c r="P49" s="1221"/>
      <c r="Q49" s="1222"/>
    </row>
    <row r="50" spans="1:17" s="45" customFormat="1" ht="17.25" customHeight="1">
      <c r="A50" s="495" t="s">
        <v>402</v>
      </c>
      <c r="B50" s="496"/>
      <c r="C50" s="496"/>
      <c r="D50" s="496"/>
      <c r="E50" s="496"/>
      <c r="F50" s="496"/>
      <c r="G50" s="496"/>
      <c r="H50" s="496"/>
      <c r="I50" s="496"/>
      <c r="J50" s="496"/>
      <c r="K50" s="496"/>
      <c r="L50" s="496"/>
      <c r="M50" s="496"/>
      <c r="N50" s="496"/>
      <c r="O50" s="496"/>
      <c r="P50" s="496"/>
    </row>
    <row r="51" spans="1:17" ht="17.25" customHeight="1">
      <c r="A51" s="497" t="s">
        <v>403</v>
      </c>
    </row>
    <row r="52" spans="1:17" s="244" customFormat="1" ht="13.5"/>
    <row r="56" spans="1:17" ht="9.75" customHeight="1"/>
  </sheetData>
  <mergeCells count="50">
    <mergeCell ref="H32:I32"/>
    <mergeCell ref="H33:I33"/>
    <mergeCell ref="H35:I35"/>
    <mergeCell ref="D32:E32"/>
    <mergeCell ref="D33:E33"/>
    <mergeCell ref="B30:C30"/>
    <mergeCell ref="B49:C49"/>
    <mergeCell ref="D49:E49"/>
    <mergeCell ref="P49:Q49"/>
    <mergeCell ref="J49:K49"/>
    <mergeCell ref="L49:M49"/>
    <mergeCell ref="N49:O49"/>
    <mergeCell ref="F49:G49"/>
    <mergeCell ref="H49:I49"/>
    <mergeCell ref="H37:I37"/>
    <mergeCell ref="H36:I36"/>
    <mergeCell ref="H38:I38"/>
    <mergeCell ref="D38:E38"/>
    <mergeCell ref="L29:M30"/>
    <mergeCell ref="D34:E34"/>
    <mergeCell ref="H34:I34"/>
    <mergeCell ref="D29:E29"/>
    <mergeCell ref="F29:G29"/>
    <mergeCell ref="H29:I29"/>
    <mergeCell ref="H30:I30"/>
    <mergeCell ref="F30:G30"/>
    <mergeCell ref="D30:E30"/>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D39:E39"/>
    <mergeCell ref="H39:I39"/>
    <mergeCell ref="B35:C35"/>
    <mergeCell ref="F35:G35"/>
    <mergeCell ref="D35:E35"/>
    <mergeCell ref="D36:E36"/>
    <mergeCell ref="D37:E37"/>
  </mergeCells>
  <phoneticPr fontId="4"/>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8:A49 A12:A22 A37:A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65"/>
  <sheetViews>
    <sheetView view="pageBreakPreview" zoomScaleNormal="100" zoomScaleSheetLayoutView="100" workbookViewId="0">
      <pane xSplit="1" ySplit="7" topLeftCell="B8" activePane="bottomRight" state="frozen"/>
      <selection activeCell="A9" sqref="A9"/>
      <selection pane="topRight" activeCell="A9" sqref="A9"/>
      <selection pane="bottomLeft" activeCell="A9" sqref="A9"/>
      <selection pane="bottomRight" activeCell="B8" sqref="B8"/>
    </sheetView>
  </sheetViews>
  <sheetFormatPr defaultColWidth="9" defaultRowHeight="10.5"/>
  <cols>
    <col min="1" max="1" width="12.625" style="45" customWidth="1"/>
    <col min="2" max="12" width="8.375" style="45" customWidth="1"/>
    <col min="13" max="16384" width="9" style="45"/>
  </cols>
  <sheetData>
    <row r="1" spans="1:12" s="336" customFormat="1" ht="15">
      <c r="A1" s="1224" t="s">
        <v>463</v>
      </c>
      <c r="B1" s="1224"/>
      <c r="C1" s="1224"/>
      <c r="D1" s="1224"/>
      <c r="E1" s="2"/>
    </row>
    <row r="2" spans="1:12" s="336" customFormat="1" ht="26.25" customHeight="1">
      <c r="A2" s="1225" t="s">
        <v>464</v>
      </c>
      <c r="B2" s="1225"/>
      <c r="C2" s="1225"/>
      <c r="D2" s="1225"/>
      <c r="E2" s="1225"/>
      <c r="F2" s="1225"/>
      <c r="G2" s="986"/>
      <c r="H2" s="337"/>
    </row>
    <row r="3" spans="1:12" s="336" customFormat="1" ht="18.75" customHeight="1" thickBot="1">
      <c r="A3" s="340" t="s">
        <v>96</v>
      </c>
      <c r="B3" s="337"/>
      <c r="C3" s="337"/>
      <c r="D3" s="337"/>
      <c r="E3" s="337"/>
      <c r="F3" s="337"/>
      <c r="G3" s="337"/>
      <c r="H3" s="337"/>
      <c r="I3" s="337"/>
      <c r="J3" s="1234" t="s">
        <v>503</v>
      </c>
      <c r="K3" s="1234"/>
      <c r="L3" s="498"/>
    </row>
    <row r="4" spans="1:12" ht="12.75" customHeight="1" thickTop="1">
      <c r="A4" s="499" t="s">
        <v>465</v>
      </c>
      <c r="B4" s="1226" t="s">
        <v>466</v>
      </c>
      <c r="C4" s="500"/>
      <c r="D4" s="500"/>
      <c r="E4" s="500"/>
      <c r="F4" s="500"/>
      <c r="G4" s="500"/>
      <c r="H4" s="500"/>
      <c r="I4" s="500"/>
      <c r="J4" s="500"/>
      <c r="K4" s="500"/>
      <c r="L4" s="501"/>
    </row>
    <row r="5" spans="1:12" ht="12.75" customHeight="1">
      <c r="A5" s="502"/>
      <c r="B5" s="1227"/>
      <c r="C5" s="1229" t="s">
        <v>436</v>
      </c>
      <c r="D5" s="89"/>
      <c r="E5" s="89"/>
      <c r="F5" s="89"/>
      <c r="G5" s="89"/>
      <c r="H5" s="89"/>
      <c r="I5" s="89"/>
      <c r="J5" s="89"/>
      <c r="K5" s="1236" t="s">
        <v>467</v>
      </c>
      <c r="L5" s="1235"/>
    </row>
    <row r="6" spans="1:12" ht="12.75" customHeight="1">
      <c r="A6" s="502"/>
      <c r="B6" s="1227"/>
      <c r="C6" s="1230"/>
      <c r="D6" s="503" t="s">
        <v>462</v>
      </c>
      <c r="E6" s="504" t="s">
        <v>440</v>
      </c>
      <c r="F6" s="505" t="s">
        <v>442</v>
      </c>
      <c r="G6" s="504" t="s">
        <v>437</v>
      </c>
      <c r="H6" s="504" t="s">
        <v>561</v>
      </c>
      <c r="I6" s="1232" t="s">
        <v>438</v>
      </c>
      <c r="J6" s="1232" t="s">
        <v>676</v>
      </c>
      <c r="K6" s="1227"/>
      <c r="L6" s="1235"/>
    </row>
    <row r="7" spans="1:12" ht="12.75" customHeight="1">
      <c r="A7" s="506" t="s">
        <v>129</v>
      </c>
      <c r="B7" s="1228"/>
      <c r="C7" s="1231"/>
      <c r="D7" s="507" t="s">
        <v>217</v>
      </c>
      <c r="E7" s="508" t="s">
        <v>441</v>
      </c>
      <c r="F7" s="509" t="s">
        <v>130</v>
      </c>
      <c r="G7" s="508" t="s">
        <v>435</v>
      </c>
      <c r="H7" s="508" t="s">
        <v>562</v>
      </c>
      <c r="I7" s="1233"/>
      <c r="J7" s="1233"/>
      <c r="K7" s="1228"/>
      <c r="L7" s="1235"/>
    </row>
    <row r="8" spans="1:12" ht="12.75" customHeight="1">
      <c r="A8" s="510" t="s">
        <v>131</v>
      </c>
      <c r="B8" s="511">
        <v>10000</v>
      </c>
      <c r="C8" s="511">
        <v>9990.7000000000007</v>
      </c>
      <c r="D8" s="511">
        <v>1130.4000000000001</v>
      </c>
      <c r="E8" s="511">
        <v>678.8</v>
      </c>
      <c r="F8" s="511">
        <v>2765.3</v>
      </c>
      <c r="G8" s="511">
        <v>450.9</v>
      </c>
      <c r="H8" s="511">
        <v>443.9</v>
      </c>
      <c r="I8" s="511">
        <v>1620.3</v>
      </c>
      <c r="J8" s="511">
        <v>1032.9000000000001</v>
      </c>
      <c r="K8" s="512">
        <v>9.3000000000000007</v>
      </c>
      <c r="L8" s="513"/>
    </row>
    <row r="9" spans="1:12" ht="12.75" customHeight="1">
      <c r="A9" s="514"/>
      <c r="B9" s="48"/>
      <c r="C9" s="48"/>
      <c r="D9" s="48"/>
      <c r="E9" s="48"/>
      <c r="F9" s="48"/>
      <c r="G9" s="48"/>
      <c r="H9" s="48"/>
      <c r="I9" s="48"/>
      <c r="J9" s="48"/>
      <c r="K9" s="50"/>
      <c r="L9" s="515"/>
    </row>
    <row r="10" spans="1:12" ht="16.5" customHeight="1">
      <c r="A10" s="42" t="s">
        <v>791</v>
      </c>
      <c r="B10" s="48">
        <v>122</v>
      </c>
      <c r="C10" s="49">
        <v>122.1</v>
      </c>
      <c r="D10" s="48">
        <v>148.1</v>
      </c>
      <c r="E10" s="48">
        <v>86.8</v>
      </c>
      <c r="F10" s="48">
        <v>144.6</v>
      </c>
      <c r="G10" s="48">
        <v>119.6</v>
      </c>
      <c r="H10" s="48">
        <v>60.6</v>
      </c>
      <c r="I10" s="48">
        <v>134.69999999999999</v>
      </c>
      <c r="J10" s="48">
        <v>95.4</v>
      </c>
      <c r="K10" s="50">
        <v>80.8</v>
      </c>
      <c r="L10" s="46"/>
    </row>
    <row r="11" spans="1:12" ht="16.5" customHeight="1">
      <c r="A11" s="42" t="s">
        <v>571</v>
      </c>
      <c r="B11" s="48">
        <v>113.5</v>
      </c>
      <c r="C11" s="49">
        <v>113.5</v>
      </c>
      <c r="D11" s="48">
        <v>127.8</v>
      </c>
      <c r="E11" s="48">
        <v>86.1</v>
      </c>
      <c r="F11" s="48">
        <v>133.6</v>
      </c>
      <c r="G11" s="48">
        <v>104.4</v>
      </c>
      <c r="H11" s="48">
        <v>60.9</v>
      </c>
      <c r="I11" s="48">
        <v>131.5</v>
      </c>
      <c r="J11" s="48">
        <v>94.4</v>
      </c>
      <c r="K11" s="50">
        <v>72.599999999999994</v>
      </c>
      <c r="L11" s="46"/>
    </row>
    <row r="12" spans="1:12" ht="16.5" customHeight="1">
      <c r="A12" s="42" t="s">
        <v>593</v>
      </c>
      <c r="B12" s="48">
        <v>118.8</v>
      </c>
      <c r="C12" s="49">
        <v>118.9</v>
      </c>
      <c r="D12" s="48">
        <v>124.1</v>
      </c>
      <c r="E12" s="48">
        <v>95.6</v>
      </c>
      <c r="F12" s="48">
        <v>137.80000000000001</v>
      </c>
      <c r="G12" s="48">
        <v>108.8</v>
      </c>
      <c r="H12" s="48">
        <v>59</v>
      </c>
      <c r="I12" s="48">
        <v>158</v>
      </c>
      <c r="J12" s="48">
        <v>92.6</v>
      </c>
      <c r="K12" s="50">
        <v>75.099999999999994</v>
      </c>
      <c r="L12" s="46"/>
    </row>
    <row r="13" spans="1:12" ht="16.5" customHeight="1">
      <c r="A13" s="309"/>
      <c r="B13" s="48"/>
      <c r="C13" s="23"/>
      <c r="D13" s="48"/>
      <c r="E13" s="48"/>
      <c r="F13" s="48"/>
      <c r="G13" s="48"/>
      <c r="H13" s="48"/>
      <c r="I13" s="48"/>
      <c r="J13" s="48"/>
      <c r="K13" s="50"/>
      <c r="L13" s="46"/>
    </row>
    <row r="14" spans="1:12" ht="16.5" customHeight="1">
      <c r="A14" s="42" t="s">
        <v>828</v>
      </c>
      <c r="B14" s="53">
        <v>105.9</v>
      </c>
      <c r="C14" s="53">
        <v>106</v>
      </c>
      <c r="D14" s="53">
        <v>105.6</v>
      </c>
      <c r="E14" s="53">
        <v>83.7</v>
      </c>
      <c r="F14" s="53">
        <v>106.5</v>
      </c>
      <c r="G14" s="53">
        <v>106</v>
      </c>
      <c r="H14" s="53">
        <v>56.9</v>
      </c>
      <c r="I14" s="53">
        <v>161.30000000000001</v>
      </c>
      <c r="J14" s="53">
        <v>88</v>
      </c>
      <c r="K14" s="54">
        <v>82.6</v>
      </c>
      <c r="L14" s="46"/>
    </row>
    <row r="15" spans="1:12" ht="16.5" customHeight="1">
      <c r="A15" s="42" t="s">
        <v>652</v>
      </c>
      <c r="B15" s="53">
        <v>109.4</v>
      </c>
      <c r="C15" s="53">
        <v>109.4</v>
      </c>
      <c r="D15" s="53">
        <v>131.5</v>
      </c>
      <c r="E15" s="53">
        <v>86.5</v>
      </c>
      <c r="F15" s="53">
        <v>112.6</v>
      </c>
      <c r="G15" s="53">
        <v>106.4</v>
      </c>
      <c r="H15" s="53">
        <v>56.5</v>
      </c>
      <c r="I15" s="53">
        <v>155.5</v>
      </c>
      <c r="J15" s="53">
        <v>86.3</v>
      </c>
      <c r="K15" s="54">
        <v>76</v>
      </c>
      <c r="L15" s="46"/>
    </row>
    <row r="16" spans="1:12" ht="16.5" customHeight="1">
      <c r="A16" s="42" t="s">
        <v>670</v>
      </c>
      <c r="B16" s="53">
        <v>123.9</v>
      </c>
      <c r="C16" s="53">
        <v>123.8</v>
      </c>
      <c r="D16" s="53">
        <v>138.9</v>
      </c>
      <c r="E16" s="53">
        <v>119.6</v>
      </c>
      <c r="F16" s="53">
        <v>123.8</v>
      </c>
      <c r="G16" s="53">
        <v>110.7</v>
      </c>
      <c r="H16" s="53">
        <v>59.8</v>
      </c>
      <c r="I16" s="53">
        <v>182</v>
      </c>
      <c r="J16" s="53">
        <v>99.2</v>
      </c>
      <c r="K16" s="54">
        <v>72.2</v>
      </c>
      <c r="L16" s="46"/>
    </row>
    <row r="17" spans="1:12" ht="16.5" customHeight="1">
      <c r="A17" s="42" t="s">
        <v>683</v>
      </c>
      <c r="B17" s="53">
        <v>127.6</v>
      </c>
      <c r="C17" s="53">
        <v>127.6</v>
      </c>
      <c r="D17" s="53">
        <v>121.3</v>
      </c>
      <c r="E17" s="53">
        <v>65.2</v>
      </c>
      <c r="F17" s="53">
        <v>142.9</v>
      </c>
      <c r="G17" s="53">
        <v>105.9</v>
      </c>
      <c r="H17" s="53">
        <v>70.5</v>
      </c>
      <c r="I17" s="53">
        <v>209.9</v>
      </c>
      <c r="J17" s="53">
        <v>103</v>
      </c>
      <c r="K17" s="54">
        <v>70.5</v>
      </c>
      <c r="L17" s="46"/>
    </row>
    <row r="18" spans="1:12" ht="16.5" customHeight="1">
      <c r="A18" s="42" t="s">
        <v>702</v>
      </c>
      <c r="B18" s="53">
        <v>102</v>
      </c>
      <c r="C18" s="53">
        <v>102</v>
      </c>
      <c r="D18" s="53">
        <v>104.3</v>
      </c>
      <c r="E18" s="53">
        <v>71.8</v>
      </c>
      <c r="F18" s="53">
        <v>94.3</v>
      </c>
      <c r="G18" s="53">
        <v>103.1</v>
      </c>
      <c r="H18" s="53">
        <v>56.7</v>
      </c>
      <c r="I18" s="53">
        <v>159.5</v>
      </c>
      <c r="J18" s="53">
        <v>89.7</v>
      </c>
      <c r="K18" s="54">
        <v>60.8</v>
      </c>
      <c r="L18" s="46"/>
    </row>
    <row r="19" spans="1:12" ht="16.5" customHeight="1">
      <c r="A19" s="42" t="s">
        <v>724</v>
      </c>
      <c r="B19" s="53">
        <v>119.5</v>
      </c>
      <c r="C19" s="53">
        <v>119.6</v>
      </c>
      <c r="D19" s="53">
        <v>148.9</v>
      </c>
      <c r="E19" s="53">
        <v>108</v>
      </c>
      <c r="F19" s="53">
        <v>107.7</v>
      </c>
      <c r="G19" s="53">
        <v>112</v>
      </c>
      <c r="H19" s="53">
        <v>59</v>
      </c>
      <c r="I19" s="53">
        <v>192.5</v>
      </c>
      <c r="J19" s="53">
        <v>88.3</v>
      </c>
      <c r="K19" s="54">
        <v>75.5</v>
      </c>
      <c r="L19" s="46"/>
    </row>
    <row r="20" spans="1:12" ht="16.5" customHeight="1">
      <c r="A20" s="42" t="s">
        <v>738</v>
      </c>
      <c r="B20" s="53">
        <v>129.5</v>
      </c>
      <c r="C20" s="53">
        <v>129.6</v>
      </c>
      <c r="D20" s="53">
        <v>128.69999999999999</v>
      </c>
      <c r="E20" s="53">
        <v>85.9</v>
      </c>
      <c r="F20" s="53">
        <v>147.69999999999999</v>
      </c>
      <c r="G20" s="53">
        <v>121.2</v>
      </c>
      <c r="H20" s="53">
        <v>58.9</v>
      </c>
      <c r="I20" s="53">
        <v>199.2</v>
      </c>
      <c r="J20" s="53">
        <v>94</v>
      </c>
      <c r="K20" s="54">
        <v>73.2</v>
      </c>
      <c r="L20" s="46"/>
    </row>
    <row r="21" spans="1:12" ht="16.5" customHeight="1">
      <c r="A21" s="42" t="s">
        <v>762</v>
      </c>
      <c r="B21" s="53">
        <v>116.5</v>
      </c>
      <c r="C21" s="53">
        <v>116.5</v>
      </c>
      <c r="D21" s="53">
        <v>111.4</v>
      </c>
      <c r="E21" s="53">
        <v>99.5</v>
      </c>
      <c r="F21" s="53">
        <v>154.80000000000001</v>
      </c>
      <c r="G21" s="53">
        <v>89.6</v>
      </c>
      <c r="H21" s="53">
        <v>50.5</v>
      </c>
      <c r="I21" s="53">
        <v>152.6</v>
      </c>
      <c r="J21" s="53">
        <v>78.599999999999994</v>
      </c>
      <c r="K21" s="54">
        <v>67.900000000000006</v>
      </c>
      <c r="L21" s="46"/>
    </row>
    <row r="22" spans="1:12" ht="16.5" customHeight="1">
      <c r="A22" s="42" t="s">
        <v>774</v>
      </c>
      <c r="B22" s="53">
        <v>132.9</v>
      </c>
      <c r="C22" s="53">
        <v>133</v>
      </c>
      <c r="D22" s="53">
        <v>133.9</v>
      </c>
      <c r="E22" s="53">
        <v>104.8</v>
      </c>
      <c r="F22" s="53">
        <v>190.2</v>
      </c>
      <c r="G22" s="53">
        <v>119</v>
      </c>
      <c r="H22" s="53">
        <v>59.6</v>
      </c>
      <c r="I22" s="53">
        <v>143.69999999999999</v>
      </c>
      <c r="J22" s="53">
        <v>85.5</v>
      </c>
      <c r="K22" s="54">
        <v>77.900000000000006</v>
      </c>
      <c r="L22" s="46"/>
    </row>
    <row r="23" spans="1:12" ht="16.5" customHeight="1">
      <c r="A23" s="42" t="s">
        <v>806</v>
      </c>
      <c r="B23" s="53">
        <v>130.6</v>
      </c>
      <c r="C23" s="53">
        <v>130.69999999999999</v>
      </c>
      <c r="D23" s="53">
        <v>137.5</v>
      </c>
      <c r="E23" s="53">
        <v>110</v>
      </c>
      <c r="F23" s="53">
        <v>175.2</v>
      </c>
      <c r="G23" s="53">
        <v>120.3</v>
      </c>
      <c r="H23" s="53">
        <v>62.7</v>
      </c>
      <c r="I23" s="53">
        <v>130.19999999999999</v>
      </c>
      <c r="J23" s="53">
        <v>95.1</v>
      </c>
      <c r="K23" s="54">
        <v>85.5</v>
      </c>
      <c r="L23" s="46"/>
    </row>
    <row r="24" spans="1:12" ht="16.5" customHeight="1">
      <c r="A24" s="42" t="s">
        <v>844</v>
      </c>
      <c r="B24" s="53">
        <v>113.3</v>
      </c>
      <c r="C24" s="53">
        <v>113.3</v>
      </c>
      <c r="D24" s="53">
        <v>113.9</v>
      </c>
      <c r="E24" s="53">
        <v>103</v>
      </c>
      <c r="F24" s="53">
        <v>149.30000000000001</v>
      </c>
      <c r="G24" s="53">
        <v>104.5</v>
      </c>
      <c r="H24" s="53">
        <v>59.9</v>
      </c>
      <c r="I24" s="53">
        <v>103.2</v>
      </c>
      <c r="J24" s="53">
        <v>92.5</v>
      </c>
      <c r="K24" s="54">
        <v>79.5</v>
      </c>
      <c r="L24" s="46"/>
    </row>
    <row r="25" spans="1:12" ht="16.5" customHeight="1">
      <c r="A25" s="42" t="s">
        <v>843</v>
      </c>
      <c r="B25" s="53">
        <v>114.9</v>
      </c>
      <c r="C25" s="53">
        <v>115</v>
      </c>
      <c r="D25" s="53">
        <v>113.1</v>
      </c>
      <c r="E25" s="53">
        <v>108.6</v>
      </c>
      <c r="F25" s="53">
        <v>149</v>
      </c>
      <c r="G25" s="53">
        <v>106.7</v>
      </c>
      <c r="H25" s="53">
        <v>57.3</v>
      </c>
      <c r="I25" s="53">
        <v>106</v>
      </c>
      <c r="J25" s="53">
        <v>111.5</v>
      </c>
      <c r="K25" s="54">
        <v>79.2</v>
      </c>
      <c r="L25" s="46"/>
    </row>
    <row r="26" spans="1:12" ht="16.5" customHeight="1">
      <c r="A26" s="42" t="s">
        <v>842</v>
      </c>
      <c r="B26" s="53">
        <v>106.7</v>
      </c>
      <c r="C26" s="53">
        <v>106.8</v>
      </c>
      <c r="D26" s="53">
        <v>112.6</v>
      </c>
      <c r="E26" s="53">
        <v>111.5</v>
      </c>
      <c r="F26" s="53">
        <v>131.80000000000001</v>
      </c>
      <c r="G26" s="53">
        <v>103.7</v>
      </c>
      <c r="H26" s="53">
        <v>49.3</v>
      </c>
      <c r="I26" s="53">
        <v>106.4</v>
      </c>
      <c r="J26" s="53">
        <v>85.9</v>
      </c>
      <c r="K26" s="54">
        <v>68.599999999999994</v>
      </c>
      <c r="L26" s="46"/>
    </row>
    <row r="27" spans="1:12" ht="8.25" customHeight="1">
      <c r="A27" s="516"/>
      <c r="B27" s="517"/>
      <c r="C27" s="517"/>
      <c r="D27" s="517"/>
      <c r="E27" s="517"/>
      <c r="F27" s="517"/>
      <c r="G27" s="517"/>
      <c r="H27" s="517"/>
      <c r="I27" s="517"/>
      <c r="J27" s="517"/>
      <c r="K27" s="518"/>
    </row>
    <row r="28" spans="1:12" ht="36" customHeight="1"/>
    <row r="29" spans="1:12" s="337" customFormat="1" ht="16.5" customHeight="1" thickBot="1">
      <c r="A29" s="340" t="s">
        <v>31</v>
      </c>
      <c r="F29" s="987"/>
      <c r="I29" s="1234" t="s">
        <v>521</v>
      </c>
      <c r="J29" s="1234"/>
      <c r="K29" s="1234"/>
      <c r="L29" s="1234"/>
    </row>
    <row r="30" spans="1:12" s="245" customFormat="1" ht="12.75" customHeight="1" thickTop="1">
      <c r="A30" s="499" t="s">
        <v>483</v>
      </c>
      <c r="B30" s="1226" t="s">
        <v>466</v>
      </c>
      <c r="C30" s="500"/>
      <c r="D30" s="519"/>
      <c r="E30" s="519"/>
      <c r="F30" s="519"/>
      <c r="G30" s="519"/>
      <c r="H30" s="519"/>
      <c r="I30" s="519"/>
      <c r="J30" s="519"/>
      <c r="K30" s="519"/>
      <c r="L30" s="362"/>
    </row>
    <row r="31" spans="1:12" s="245" customFormat="1" ht="12.75" customHeight="1">
      <c r="A31" s="502"/>
      <c r="B31" s="1227"/>
      <c r="C31" s="1229" t="s">
        <v>436</v>
      </c>
      <c r="D31" s="365"/>
      <c r="E31" s="365"/>
      <c r="F31" s="365"/>
      <c r="G31" s="365"/>
      <c r="H31" s="365"/>
      <c r="I31" s="365"/>
      <c r="J31" s="365"/>
      <c r="K31" s="383"/>
      <c r="L31" s="1236" t="s">
        <v>467</v>
      </c>
    </row>
    <row r="32" spans="1:12" s="245" customFormat="1" ht="12.75" customHeight="1">
      <c r="A32" s="502"/>
      <c r="B32" s="1227"/>
      <c r="C32" s="1230"/>
      <c r="D32" s="520" t="s">
        <v>478</v>
      </c>
      <c r="E32" s="521" t="s">
        <v>479</v>
      </c>
      <c r="F32" s="521" t="s">
        <v>439</v>
      </c>
      <c r="G32" s="522" t="s">
        <v>480</v>
      </c>
      <c r="H32" s="504" t="s">
        <v>437</v>
      </c>
      <c r="I32" s="1232" t="s">
        <v>438</v>
      </c>
      <c r="J32" s="520" t="s">
        <v>484</v>
      </c>
      <c r="K32" s="504" t="s">
        <v>485</v>
      </c>
      <c r="L32" s="1227"/>
    </row>
    <row r="33" spans="1:12" s="245" customFormat="1" ht="12.75" customHeight="1">
      <c r="A33" s="506" t="s">
        <v>129</v>
      </c>
      <c r="B33" s="1228"/>
      <c r="C33" s="1231"/>
      <c r="D33" s="523" t="s">
        <v>481</v>
      </c>
      <c r="E33" s="524" t="s">
        <v>481</v>
      </c>
      <c r="F33" s="524" t="s">
        <v>130</v>
      </c>
      <c r="G33" s="525" t="s">
        <v>481</v>
      </c>
      <c r="H33" s="508" t="s">
        <v>435</v>
      </c>
      <c r="I33" s="1233"/>
      <c r="J33" s="523" t="s">
        <v>482</v>
      </c>
      <c r="K33" s="523" t="s">
        <v>132</v>
      </c>
      <c r="L33" s="1228"/>
    </row>
    <row r="34" spans="1:12" ht="12.75" customHeight="1">
      <c r="A34" s="510" t="s">
        <v>131</v>
      </c>
      <c r="B34" s="526">
        <v>10000</v>
      </c>
      <c r="C34" s="526">
        <v>9983.5</v>
      </c>
      <c r="D34" s="526">
        <v>746.1</v>
      </c>
      <c r="E34" s="526">
        <v>705.8</v>
      </c>
      <c r="F34" s="526">
        <v>585</v>
      </c>
      <c r="G34" s="526">
        <v>860.8</v>
      </c>
      <c r="H34" s="526">
        <v>1502.4</v>
      </c>
      <c r="I34" s="526">
        <v>1233</v>
      </c>
      <c r="J34" s="526">
        <v>464.7</v>
      </c>
      <c r="K34" s="526">
        <v>1377.9</v>
      </c>
      <c r="L34" s="527">
        <v>16.5</v>
      </c>
    </row>
    <row r="35" spans="1:12" ht="12.75" customHeight="1">
      <c r="A35" s="501"/>
      <c r="B35" s="53"/>
      <c r="C35" s="53"/>
      <c r="D35" s="53"/>
      <c r="E35" s="53"/>
      <c r="F35" s="53"/>
      <c r="G35" s="53"/>
      <c r="H35" s="53"/>
      <c r="I35" s="53"/>
      <c r="J35" s="53"/>
      <c r="K35" s="53"/>
      <c r="L35" s="54"/>
    </row>
    <row r="36" spans="1:12" ht="16.5" customHeight="1">
      <c r="A36" s="42" t="s">
        <v>791</v>
      </c>
      <c r="B36" s="53">
        <v>103.9</v>
      </c>
      <c r="C36" s="53">
        <v>104</v>
      </c>
      <c r="D36" s="53">
        <v>120.7</v>
      </c>
      <c r="E36" s="53">
        <v>111.6</v>
      </c>
      <c r="F36" s="53">
        <v>94.6</v>
      </c>
      <c r="G36" s="53">
        <v>106</v>
      </c>
      <c r="H36" s="53">
        <v>111.5</v>
      </c>
      <c r="I36" s="53">
        <v>99.7</v>
      </c>
      <c r="J36" s="53">
        <v>98.8</v>
      </c>
      <c r="K36" s="53">
        <v>98.3</v>
      </c>
      <c r="L36" s="54">
        <v>88.6</v>
      </c>
    </row>
    <row r="37" spans="1:12" ht="16.5" customHeight="1">
      <c r="A37" s="42" t="s">
        <v>571</v>
      </c>
      <c r="B37" s="53">
        <v>101.2</v>
      </c>
      <c r="C37" s="53">
        <v>101.2</v>
      </c>
      <c r="D37" s="53">
        <v>118.9</v>
      </c>
      <c r="E37" s="53">
        <v>103.8</v>
      </c>
      <c r="F37" s="53">
        <v>101.1</v>
      </c>
      <c r="G37" s="53">
        <v>99.8</v>
      </c>
      <c r="H37" s="53">
        <v>106.3</v>
      </c>
      <c r="I37" s="53">
        <v>98.9</v>
      </c>
      <c r="J37" s="53">
        <v>97.9</v>
      </c>
      <c r="K37" s="53">
        <v>98.1</v>
      </c>
      <c r="L37" s="54">
        <v>84.9</v>
      </c>
    </row>
    <row r="38" spans="1:12" ht="16.5" customHeight="1">
      <c r="A38" s="42" t="s">
        <v>593</v>
      </c>
      <c r="B38" s="53">
        <v>100.9</v>
      </c>
      <c r="C38" s="53">
        <v>100.9</v>
      </c>
      <c r="D38" s="53">
        <v>118.3</v>
      </c>
      <c r="E38" s="53">
        <v>104.4</v>
      </c>
      <c r="F38" s="53">
        <v>106.4</v>
      </c>
      <c r="G38" s="53">
        <v>99.2</v>
      </c>
      <c r="H38" s="53">
        <v>107.2</v>
      </c>
      <c r="I38" s="53">
        <v>98.3</v>
      </c>
      <c r="J38" s="53">
        <v>98</v>
      </c>
      <c r="K38" s="53">
        <v>97.1</v>
      </c>
      <c r="L38" s="54">
        <v>81.099999999999994</v>
      </c>
    </row>
    <row r="39" spans="1:12" ht="18" customHeight="1">
      <c r="A39" s="309"/>
      <c r="B39" s="53"/>
      <c r="C39" s="53"/>
      <c r="D39" s="53"/>
      <c r="E39" s="53"/>
      <c r="F39" s="53"/>
      <c r="G39" s="53"/>
      <c r="H39" s="53"/>
      <c r="I39" s="53"/>
      <c r="J39" s="53"/>
      <c r="K39" s="53"/>
      <c r="L39" s="54"/>
    </row>
    <row r="40" spans="1:12" ht="16.5" customHeight="1">
      <c r="A40" s="42" t="s">
        <v>802</v>
      </c>
      <c r="B40" s="18">
        <v>94.3</v>
      </c>
      <c r="C40" s="18">
        <v>94.3</v>
      </c>
      <c r="D40" s="18">
        <v>101.5</v>
      </c>
      <c r="E40" s="19">
        <v>97.8</v>
      </c>
      <c r="F40" s="19">
        <v>90.7</v>
      </c>
      <c r="G40" s="18">
        <v>92.6</v>
      </c>
      <c r="H40" s="20">
        <v>103.6</v>
      </c>
      <c r="I40" s="18">
        <v>96.6</v>
      </c>
      <c r="J40" s="18">
        <v>90.7</v>
      </c>
      <c r="K40" s="1044">
        <v>86.1</v>
      </c>
      <c r="L40" s="20">
        <v>84.9</v>
      </c>
    </row>
    <row r="41" spans="1:12" ht="16.5" customHeight="1">
      <c r="A41" s="42" t="s">
        <v>606</v>
      </c>
      <c r="B41" s="19">
        <v>97.5</v>
      </c>
      <c r="C41" s="19">
        <v>97.6</v>
      </c>
      <c r="D41" s="19">
        <v>112.7</v>
      </c>
      <c r="E41" s="19">
        <v>101.3</v>
      </c>
      <c r="F41" s="19">
        <v>95.9</v>
      </c>
      <c r="G41" s="19">
        <v>97.9</v>
      </c>
      <c r="H41" s="19">
        <v>109.2</v>
      </c>
      <c r="I41" s="19">
        <v>92</v>
      </c>
      <c r="J41" s="19">
        <v>97</v>
      </c>
      <c r="K41" s="19">
        <v>91</v>
      </c>
      <c r="L41" s="19">
        <v>77.5</v>
      </c>
    </row>
    <row r="42" spans="1:12" ht="16.5" customHeight="1">
      <c r="A42" s="42" t="s">
        <v>597</v>
      </c>
      <c r="B42" s="22">
        <v>110</v>
      </c>
      <c r="C42" s="22">
        <v>110</v>
      </c>
      <c r="D42" s="22">
        <v>155.19999999999999</v>
      </c>
      <c r="E42" s="22">
        <v>118.9</v>
      </c>
      <c r="F42" s="22">
        <v>110.5</v>
      </c>
      <c r="G42" s="22">
        <v>119.9</v>
      </c>
      <c r="H42" s="22">
        <v>113.2</v>
      </c>
      <c r="I42" s="22">
        <v>101.3</v>
      </c>
      <c r="J42" s="22">
        <v>100.5</v>
      </c>
      <c r="K42" s="22">
        <v>101.2</v>
      </c>
      <c r="L42" s="23">
        <v>86.6</v>
      </c>
    </row>
    <row r="43" spans="1:12" ht="16.5" customHeight="1">
      <c r="A43" s="42" t="s">
        <v>592</v>
      </c>
      <c r="B43" s="22">
        <v>99.8</v>
      </c>
      <c r="C43" s="22">
        <v>99.8</v>
      </c>
      <c r="D43" s="22">
        <v>107.1</v>
      </c>
      <c r="E43" s="22">
        <v>97.4</v>
      </c>
      <c r="F43" s="22">
        <v>109</v>
      </c>
      <c r="G43" s="22">
        <v>93</v>
      </c>
      <c r="H43" s="22">
        <v>101.6</v>
      </c>
      <c r="I43" s="22">
        <v>102.7</v>
      </c>
      <c r="J43" s="22">
        <v>100</v>
      </c>
      <c r="K43" s="22">
        <v>101.1</v>
      </c>
      <c r="L43" s="23">
        <v>81.3</v>
      </c>
    </row>
    <row r="44" spans="1:12" ht="16.5" customHeight="1">
      <c r="A44" s="42" t="s">
        <v>554</v>
      </c>
      <c r="B44" s="22">
        <v>94.5</v>
      </c>
      <c r="C44" s="22">
        <v>94.5</v>
      </c>
      <c r="D44" s="22">
        <v>109.7</v>
      </c>
      <c r="E44" s="21">
        <v>95.4</v>
      </c>
      <c r="F44" s="21">
        <v>88.1</v>
      </c>
      <c r="G44" s="22">
        <v>87.8</v>
      </c>
      <c r="H44" s="23">
        <v>100</v>
      </c>
      <c r="I44" s="22">
        <v>92</v>
      </c>
      <c r="J44" s="22">
        <v>94</v>
      </c>
      <c r="K44" s="24">
        <v>96</v>
      </c>
      <c r="L44" s="23">
        <v>80.2</v>
      </c>
    </row>
    <row r="45" spans="1:12" ht="16.5" customHeight="1">
      <c r="A45" s="42" t="s">
        <v>571</v>
      </c>
      <c r="B45" s="22">
        <v>102.7</v>
      </c>
      <c r="C45" s="22">
        <v>102.8</v>
      </c>
      <c r="D45" s="22">
        <v>125.6</v>
      </c>
      <c r="E45" s="21">
        <v>110.6</v>
      </c>
      <c r="F45" s="21">
        <v>105.2</v>
      </c>
      <c r="G45" s="22">
        <v>103.9</v>
      </c>
      <c r="H45" s="23">
        <v>110.4</v>
      </c>
      <c r="I45" s="22">
        <v>94.7</v>
      </c>
      <c r="J45" s="22">
        <v>102.4</v>
      </c>
      <c r="K45" s="24">
        <v>98.2</v>
      </c>
      <c r="L45" s="23">
        <v>77.900000000000006</v>
      </c>
    </row>
    <row r="46" spans="1:12" ht="16.5" customHeight="1">
      <c r="A46" s="42" t="s">
        <v>593</v>
      </c>
      <c r="B46" s="22">
        <v>106.2</v>
      </c>
      <c r="C46" s="22">
        <v>106.2</v>
      </c>
      <c r="D46" s="22">
        <v>114.7</v>
      </c>
      <c r="E46" s="21">
        <v>107.7</v>
      </c>
      <c r="F46" s="21">
        <v>113.6</v>
      </c>
      <c r="G46" s="22">
        <v>104.5</v>
      </c>
      <c r="H46" s="23">
        <v>113.9</v>
      </c>
      <c r="I46" s="22">
        <v>105.2</v>
      </c>
      <c r="J46" s="22">
        <v>106.5</v>
      </c>
      <c r="K46" s="24">
        <v>104.8</v>
      </c>
      <c r="L46" s="23">
        <v>81.5</v>
      </c>
    </row>
    <row r="47" spans="1:12" ht="16.5" customHeight="1">
      <c r="A47" s="42" t="s">
        <v>594</v>
      </c>
      <c r="B47" s="23">
        <v>88.4</v>
      </c>
      <c r="C47" s="22">
        <v>88.4</v>
      </c>
      <c r="D47" s="22">
        <v>100</v>
      </c>
      <c r="E47" s="22">
        <v>88.3</v>
      </c>
      <c r="F47" s="22">
        <v>108.1</v>
      </c>
      <c r="G47" s="22">
        <v>77.900000000000006</v>
      </c>
      <c r="H47" s="22">
        <v>86.6</v>
      </c>
      <c r="I47" s="22">
        <v>88.7</v>
      </c>
      <c r="J47" s="22">
        <v>82.2</v>
      </c>
      <c r="K47" s="22">
        <v>90.6</v>
      </c>
      <c r="L47" s="23">
        <v>78.099999999999994</v>
      </c>
    </row>
    <row r="48" spans="1:12" ht="16.5" customHeight="1">
      <c r="A48" s="42" t="s">
        <v>595</v>
      </c>
      <c r="B48" s="23">
        <v>105.9</v>
      </c>
      <c r="C48" s="22">
        <v>106</v>
      </c>
      <c r="D48" s="22">
        <v>125.7</v>
      </c>
      <c r="E48" s="22">
        <v>112.6</v>
      </c>
      <c r="F48" s="22">
        <v>123.8</v>
      </c>
      <c r="G48" s="22">
        <v>105.8</v>
      </c>
      <c r="H48" s="22">
        <v>114.5</v>
      </c>
      <c r="I48" s="22">
        <v>103.2</v>
      </c>
      <c r="J48" s="22">
        <v>103.4</v>
      </c>
      <c r="K48" s="22">
        <v>96.1</v>
      </c>
      <c r="L48" s="23">
        <v>78.2</v>
      </c>
    </row>
    <row r="49" spans="1:12" ht="16.5" customHeight="1">
      <c r="A49" s="42" t="s">
        <v>580</v>
      </c>
      <c r="B49" s="23">
        <v>107.3</v>
      </c>
      <c r="C49" s="22">
        <v>107.3</v>
      </c>
      <c r="D49" s="22">
        <v>115.1</v>
      </c>
      <c r="E49" s="22">
        <v>108.4</v>
      </c>
      <c r="F49" s="22">
        <v>113.1</v>
      </c>
      <c r="G49" s="22">
        <v>108.3</v>
      </c>
      <c r="H49" s="22">
        <v>120.8</v>
      </c>
      <c r="I49" s="22">
        <v>105.3</v>
      </c>
      <c r="J49" s="22">
        <v>106.7</v>
      </c>
      <c r="K49" s="22">
        <v>98.7</v>
      </c>
      <c r="L49" s="23">
        <v>80.2</v>
      </c>
    </row>
    <row r="50" spans="1:12" ht="16.5" customHeight="1">
      <c r="A50" s="42" t="s">
        <v>495</v>
      </c>
      <c r="B50" s="23">
        <v>99.1</v>
      </c>
      <c r="C50" s="22">
        <v>99.2</v>
      </c>
      <c r="D50" s="22">
        <v>117.1</v>
      </c>
      <c r="E50" s="21">
        <v>99.4</v>
      </c>
      <c r="F50" s="21">
        <v>106.3</v>
      </c>
      <c r="G50" s="22">
        <v>92.2</v>
      </c>
      <c r="H50" s="23">
        <v>105.2</v>
      </c>
      <c r="I50" s="22">
        <v>97.7</v>
      </c>
      <c r="J50" s="22">
        <v>97.9</v>
      </c>
      <c r="K50" s="24">
        <v>96.5</v>
      </c>
      <c r="L50" s="23">
        <v>81.099999999999994</v>
      </c>
    </row>
    <row r="51" spans="1:12" ht="16.5" customHeight="1">
      <c r="A51" s="42" t="s">
        <v>461</v>
      </c>
      <c r="B51" s="23">
        <v>105</v>
      </c>
      <c r="C51" s="22">
        <v>105</v>
      </c>
      <c r="D51" s="22">
        <v>135.5</v>
      </c>
      <c r="E51" s="21">
        <v>115.4</v>
      </c>
      <c r="F51" s="21">
        <v>111.9</v>
      </c>
      <c r="G51" s="22">
        <v>106.8</v>
      </c>
      <c r="H51" s="23">
        <v>107.1</v>
      </c>
      <c r="I51" s="22">
        <v>100.1</v>
      </c>
      <c r="J51" s="22">
        <v>94.5</v>
      </c>
      <c r="K51" s="24">
        <v>105.4</v>
      </c>
      <c r="L51" s="23">
        <v>86.2</v>
      </c>
    </row>
    <row r="52" spans="1:12" ht="16.5" customHeight="1">
      <c r="A52" s="42" t="s">
        <v>826</v>
      </c>
      <c r="B52" s="23">
        <v>95</v>
      </c>
      <c r="C52" s="22">
        <v>95</v>
      </c>
      <c r="D52" s="22">
        <v>109.8</v>
      </c>
      <c r="E52" s="21">
        <v>102.1</v>
      </c>
      <c r="F52" s="21">
        <v>102.3</v>
      </c>
      <c r="G52" s="22">
        <v>90.8</v>
      </c>
      <c r="H52" s="23">
        <v>103.8</v>
      </c>
      <c r="I52" s="22">
        <v>95.5</v>
      </c>
      <c r="J52" s="22">
        <v>89.9</v>
      </c>
      <c r="K52" s="24">
        <v>84.6</v>
      </c>
      <c r="L52" s="23">
        <v>79.7</v>
      </c>
    </row>
    <row r="53" spans="1:12" ht="6" customHeight="1">
      <c r="A53" s="528"/>
      <c r="B53" s="529"/>
      <c r="C53" s="529"/>
      <c r="D53" s="529"/>
      <c r="E53" s="530"/>
      <c r="F53" s="530"/>
      <c r="G53" s="529"/>
      <c r="H53" s="531"/>
      <c r="I53" s="529"/>
      <c r="J53" s="529"/>
      <c r="K53" s="532"/>
      <c r="L53" s="531"/>
    </row>
    <row r="54" spans="1:12" ht="14.25" customHeight="1">
      <c r="A54" s="533" t="s">
        <v>515</v>
      </c>
      <c r="B54" s="136"/>
      <c r="C54" s="136"/>
      <c r="D54" s="136"/>
      <c r="E54" s="136"/>
      <c r="F54" s="136"/>
      <c r="G54" s="136"/>
      <c r="H54" s="136"/>
      <c r="I54" s="136"/>
      <c r="J54" s="136"/>
      <c r="K54" s="136"/>
      <c r="L54" s="136"/>
    </row>
    <row r="55" spans="1:12" ht="14.25" customHeight="1">
      <c r="A55" s="533" t="s">
        <v>874</v>
      </c>
      <c r="B55" s="136"/>
      <c r="C55" s="136"/>
      <c r="D55" s="136"/>
      <c r="E55" s="136"/>
      <c r="F55" s="136"/>
      <c r="G55" s="136"/>
      <c r="H55" s="136"/>
      <c r="I55" s="136"/>
      <c r="J55" s="136"/>
      <c r="K55" s="136"/>
      <c r="L55" s="136"/>
    </row>
    <row r="56" spans="1:12" ht="14.25" customHeight="1">
      <c r="A56" s="533" t="s">
        <v>468</v>
      </c>
      <c r="B56" s="136"/>
      <c r="C56" s="136"/>
      <c r="D56" s="136"/>
      <c r="E56" s="136"/>
      <c r="F56" s="136"/>
      <c r="G56" s="136"/>
      <c r="H56" s="136"/>
      <c r="I56" s="136"/>
      <c r="J56" s="136"/>
      <c r="K56" s="136"/>
      <c r="L56" s="136"/>
    </row>
    <row r="57" spans="1:12" ht="14.25" customHeight="1">
      <c r="A57" s="533" t="s">
        <v>522</v>
      </c>
      <c r="B57" s="136"/>
      <c r="C57" s="136"/>
      <c r="D57" s="136"/>
      <c r="E57" s="136"/>
      <c r="F57" s="136"/>
      <c r="G57" s="136"/>
      <c r="H57" s="136"/>
      <c r="I57" s="136"/>
      <c r="J57" s="136"/>
      <c r="K57" s="136"/>
      <c r="L57" s="136"/>
    </row>
    <row r="58" spans="1:12" ht="11.25" customHeight="1">
      <c r="B58" s="136"/>
      <c r="C58" s="136"/>
      <c r="D58" s="136"/>
      <c r="E58" s="136"/>
      <c r="F58" s="136"/>
      <c r="G58" s="136"/>
      <c r="H58" s="136"/>
      <c r="I58" s="136"/>
      <c r="J58" s="136"/>
      <c r="K58" s="136"/>
      <c r="L58" s="136"/>
    </row>
    <row r="59" spans="1:12" ht="11.25" customHeight="1">
      <c r="B59" s="136"/>
      <c r="C59" s="136"/>
      <c r="D59" s="136"/>
      <c r="E59" s="136"/>
      <c r="F59" s="136"/>
      <c r="G59" s="136"/>
      <c r="H59" s="136"/>
      <c r="I59" s="136"/>
      <c r="J59" s="136"/>
      <c r="K59" s="136"/>
      <c r="L59" s="136"/>
    </row>
    <row r="60" spans="1:12" ht="11.25">
      <c r="A60" s="51"/>
    </row>
    <row r="64" spans="1:12">
      <c r="A64" s="118"/>
    </row>
    <row r="65" spans="1:1">
      <c r="A65" s="118"/>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4"/>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A13 A37:A38 A15:A24 A41:A5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5"/>
  <sheetViews>
    <sheetView view="pageBreakPreview" zoomScaleNormal="100" zoomScaleSheetLayoutView="100" workbookViewId="0">
      <pane xSplit="1" ySplit="7" topLeftCell="B8" activePane="bottomRight" state="frozen"/>
      <selection activeCell="A9" sqref="A9"/>
      <selection pane="topRight" activeCell="A9" sqref="A9"/>
      <selection pane="bottomLeft" activeCell="A9" sqref="A9"/>
      <selection pane="bottomRight" activeCell="B8" sqref="B8"/>
    </sheetView>
  </sheetViews>
  <sheetFormatPr defaultColWidth="9" defaultRowHeight="11.25"/>
  <cols>
    <col min="1" max="1" width="12.625" style="51" customWidth="1"/>
    <col min="2" max="12" width="8.375" style="51" customWidth="1"/>
    <col min="13" max="15" width="10" style="51" customWidth="1"/>
    <col min="16" max="18" width="8" style="51" customWidth="1"/>
    <col min="19" max="21" width="10" style="51" customWidth="1"/>
    <col min="22" max="25" width="7.5" style="51" customWidth="1"/>
    <col min="26" max="16384" width="9" style="51"/>
  </cols>
  <sheetData>
    <row r="1" spans="1:42" ht="14.25" customHeight="1">
      <c r="H1" s="17"/>
      <c r="I1" s="246"/>
      <c r="J1" s="247"/>
    </row>
    <row r="2" spans="1:42" s="336" customFormat="1" ht="26.25" customHeight="1">
      <c r="A2" s="1225" t="s">
        <v>469</v>
      </c>
      <c r="B2" s="1225"/>
      <c r="C2" s="1225"/>
      <c r="D2" s="1225"/>
      <c r="E2" s="1225"/>
      <c r="F2" s="1225"/>
      <c r="G2" s="1225"/>
      <c r="H2" s="988"/>
      <c r="I2" s="989"/>
      <c r="J2" s="990"/>
    </row>
    <row r="3" spans="1:42" s="336" customFormat="1" ht="18.75" customHeight="1" thickBot="1">
      <c r="A3" s="338" t="s">
        <v>96</v>
      </c>
      <c r="B3" s="339"/>
      <c r="C3" s="339"/>
      <c r="D3" s="339"/>
      <c r="E3" s="339"/>
      <c r="F3" s="339"/>
      <c r="J3" s="1234" t="s">
        <v>503</v>
      </c>
      <c r="K3" s="1234"/>
      <c r="L3" s="498"/>
    </row>
    <row r="4" spans="1:42" s="45" customFormat="1" ht="12.75" customHeight="1" thickTop="1">
      <c r="A4" s="499" t="s">
        <v>465</v>
      </c>
      <c r="B4" s="1226" t="s">
        <v>466</v>
      </c>
      <c r="C4" s="500"/>
      <c r="D4" s="500"/>
      <c r="E4" s="500"/>
      <c r="F4" s="500"/>
      <c r="G4" s="500"/>
      <c r="H4" s="500"/>
      <c r="I4" s="500"/>
      <c r="J4" s="500"/>
      <c r="K4" s="500"/>
      <c r="L4" s="501"/>
    </row>
    <row r="5" spans="1:42" s="45" customFormat="1" ht="12.75" customHeight="1">
      <c r="A5" s="502"/>
      <c r="B5" s="1227"/>
      <c r="C5" s="1229" t="s">
        <v>436</v>
      </c>
      <c r="D5" s="89"/>
      <c r="E5" s="89"/>
      <c r="F5" s="89"/>
      <c r="G5" s="89"/>
      <c r="H5" s="89"/>
      <c r="I5" s="89"/>
      <c r="J5" s="89"/>
      <c r="K5" s="1236" t="s">
        <v>467</v>
      </c>
      <c r="L5" s="1235"/>
    </row>
    <row r="6" spans="1:42" s="45" customFormat="1" ht="12.75" customHeight="1">
      <c r="A6" s="502"/>
      <c r="B6" s="1227"/>
      <c r="C6" s="1230"/>
      <c r="D6" s="503" t="s">
        <v>462</v>
      </c>
      <c r="E6" s="504" t="s">
        <v>440</v>
      </c>
      <c r="F6" s="505" t="s">
        <v>442</v>
      </c>
      <c r="G6" s="504" t="s">
        <v>437</v>
      </c>
      <c r="H6" s="504" t="s">
        <v>561</v>
      </c>
      <c r="I6" s="1232" t="s">
        <v>438</v>
      </c>
      <c r="J6" s="1232" t="s">
        <v>128</v>
      </c>
      <c r="K6" s="1227"/>
      <c r="L6" s="1235"/>
    </row>
    <row r="7" spans="1:42" s="45" customFormat="1" ht="12.75" customHeight="1">
      <c r="A7" s="506" t="s">
        <v>129</v>
      </c>
      <c r="B7" s="1228"/>
      <c r="C7" s="1231"/>
      <c r="D7" s="507" t="s">
        <v>217</v>
      </c>
      <c r="E7" s="508" t="s">
        <v>441</v>
      </c>
      <c r="F7" s="509" t="s">
        <v>130</v>
      </c>
      <c r="G7" s="508" t="s">
        <v>435</v>
      </c>
      <c r="H7" s="508" t="s">
        <v>562</v>
      </c>
      <c r="I7" s="1233"/>
      <c r="J7" s="1233"/>
      <c r="K7" s="1228"/>
      <c r="L7" s="1235"/>
    </row>
    <row r="8" spans="1:42" ht="12.75" customHeight="1">
      <c r="A8" s="510" t="s">
        <v>131</v>
      </c>
      <c r="B8" s="511">
        <v>10000</v>
      </c>
      <c r="C8" s="511">
        <v>9990.7000000000007</v>
      </c>
      <c r="D8" s="511">
        <v>1130.4000000000001</v>
      </c>
      <c r="E8" s="511">
        <v>678.8</v>
      </c>
      <c r="F8" s="511">
        <v>2765.3</v>
      </c>
      <c r="G8" s="511">
        <v>450.9</v>
      </c>
      <c r="H8" s="511">
        <v>443.9</v>
      </c>
      <c r="I8" s="511">
        <v>1620.3</v>
      </c>
      <c r="J8" s="511">
        <v>1032.9000000000001</v>
      </c>
      <c r="K8" s="512">
        <v>9.3000000000000007</v>
      </c>
      <c r="L8" s="513"/>
    </row>
    <row r="9" spans="1:42" ht="12.75" customHeight="1">
      <c r="A9" s="535"/>
      <c r="B9" s="48"/>
      <c r="C9" s="48"/>
      <c r="D9" s="48"/>
      <c r="E9" s="48"/>
      <c r="F9" s="48"/>
      <c r="G9" s="48"/>
      <c r="H9" s="48"/>
      <c r="I9" s="48"/>
      <c r="J9" s="48"/>
      <c r="K9" s="50"/>
      <c r="L9" s="515"/>
    </row>
    <row r="10" spans="1:42" ht="16.5" customHeight="1">
      <c r="A10" s="42" t="s">
        <v>822</v>
      </c>
      <c r="B10" s="48">
        <v>124.56666666666666</v>
      </c>
      <c r="C10" s="48">
        <v>124.56666666666666</v>
      </c>
      <c r="D10" s="48">
        <v>125.10000000000001</v>
      </c>
      <c r="E10" s="48">
        <v>91.133333333333326</v>
      </c>
      <c r="F10" s="48">
        <v>137.6</v>
      </c>
      <c r="G10" s="48">
        <v>113.33333333333333</v>
      </c>
      <c r="H10" s="48">
        <v>63.033333333333339</v>
      </c>
      <c r="I10" s="48">
        <v>185.26666666666665</v>
      </c>
      <c r="J10" s="48">
        <v>93.933333333333337</v>
      </c>
      <c r="K10" s="50">
        <v>69.466666666666654</v>
      </c>
      <c r="L10" s="46"/>
      <c r="M10" s="52"/>
      <c r="N10" s="52"/>
      <c r="O10" s="52"/>
      <c r="P10" s="52"/>
      <c r="Q10" s="52"/>
      <c r="R10" s="52"/>
      <c r="S10" s="52"/>
      <c r="T10" s="52"/>
      <c r="U10" s="52"/>
      <c r="V10" s="52"/>
      <c r="W10" s="52"/>
      <c r="X10" s="52"/>
      <c r="Y10" s="52"/>
      <c r="Z10" s="52"/>
      <c r="AA10" s="52"/>
      <c r="AB10" s="52"/>
      <c r="AC10" s="52"/>
      <c r="AD10" s="52"/>
      <c r="AE10" s="52"/>
      <c r="AF10" s="52"/>
      <c r="AG10" s="52"/>
    </row>
    <row r="11" spans="1:42" ht="16.5" customHeight="1">
      <c r="A11" s="42" t="s">
        <v>739</v>
      </c>
      <c r="B11" s="48">
        <v>125.5</v>
      </c>
      <c r="C11" s="48">
        <v>125.53333333333335</v>
      </c>
      <c r="D11" s="48">
        <v>125.66666666666667</v>
      </c>
      <c r="E11" s="48">
        <v>95.86666666666666</v>
      </c>
      <c r="F11" s="48">
        <v>155.13333333333333</v>
      </c>
      <c r="G11" s="48">
        <v>108.7</v>
      </c>
      <c r="H11" s="48">
        <v>54.166666666666664</v>
      </c>
      <c r="I11" s="48">
        <v>181.20000000000002</v>
      </c>
      <c r="J11" s="50">
        <v>92.266666666666666</v>
      </c>
      <c r="K11" s="50">
        <v>77.833333333333329</v>
      </c>
      <c r="L11" s="46"/>
      <c r="M11" s="52"/>
      <c r="N11" s="52"/>
      <c r="O11" s="52"/>
      <c r="P11" s="52"/>
      <c r="Q11" s="52"/>
      <c r="R11" s="52"/>
      <c r="S11" s="52"/>
      <c r="T11" s="52"/>
      <c r="U11" s="52"/>
      <c r="V11" s="52"/>
      <c r="W11" s="52"/>
      <c r="X11" s="52"/>
      <c r="Y11" s="52"/>
      <c r="Z11" s="52"/>
      <c r="AA11" s="52"/>
      <c r="AB11" s="52"/>
      <c r="AC11" s="52"/>
      <c r="AD11" s="52"/>
      <c r="AE11" s="52"/>
      <c r="AF11" s="52"/>
      <c r="AG11" s="52"/>
    </row>
    <row r="12" spans="1:42" ht="16.5" customHeight="1">
      <c r="A12" s="42" t="s">
        <v>808</v>
      </c>
      <c r="B12" s="48">
        <v>110.9</v>
      </c>
      <c r="C12" s="48">
        <v>111</v>
      </c>
      <c r="D12" s="48">
        <v>124.3</v>
      </c>
      <c r="E12" s="48">
        <v>102.4</v>
      </c>
      <c r="F12" s="48">
        <v>137.4</v>
      </c>
      <c r="G12" s="48">
        <v>104.1</v>
      </c>
      <c r="H12" s="48">
        <v>56.7</v>
      </c>
      <c r="I12" s="48">
        <v>105</v>
      </c>
      <c r="J12" s="50">
        <v>92.4</v>
      </c>
      <c r="K12" s="50">
        <v>77.099999999999994</v>
      </c>
      <c r="L12" s="991"/>
      <c r="M12" s="52"/>
      <c r="N12" s="52"/>
      <c r="O12" s="52"/>
      <c r="P12" s="52"/>
      <c r="Q12" s="52"/>
      <c r="R12" s="52"/>
      <c r="S12" s="52"/>
      <c r="T12" s="52"/>
      <c r="U12" s="52"/>
      <c r="V12" s="52"/>
      <c r="W12" s="52"/>
      <c r="X12" s="52"/>
      <c r="Y12" s="52"/>
      <c r="Z12" s="52"/>
      <c r="AA12" s="52"/>
      <c r="AB12" s="52"/>
      <c r="AC12" s="52"/>
      <c r="AD12" s="52"/>
      <c r="AE12" s="52"/>
      <c r="AF12" s="52"/>
      <c r="AG12" s="52"/>
    </row>
    <row r="13" spans="1:42" ht="16.5" customHeight="1">
      <c r="A13" s="42"/>
      <c r="B13" s="48"/>
      <c r="C13" s="48"/>
      <c r="D13" s="48"/>
      <c r="E13" s="48"/>
      <c r="F13" s="48"/>
      <c r="G13" s="48"/>
      <c r="H13" s="48"/>
      <c r="I13" s="48"/>
      <c r="J13" s="48"/>
      <c r="K13" s="50"/>
      <c r="L13" s="46"/>
    </row>
    <row r="14" spans="1:42" ht="16.5" customHeight="1">
      <c r="A14" s="42" t="s">
        <v>802</v>
      </c>
      <c r="B14" s="53">
        <v>114.3</v>
      </c>
      <c r="C14" s="53">
        <v>114.4</v>
      </c>
      <c r="D14" s="53">
        <v>108.4</v>
      </c>
      <c r="E14" s="53">
        <v>82.2</v>
      </c>
      <c r="F14" s="53">
        <v>111</v>
      </c>
      <c r="G14" s="54">
        <v>111.7</v>
      </c>
      <c r="H14" s="53">
        <v>67.8</v>
      </c>
      <c r="I14" s="23">
        <v>177</v>
      </c>
      <c r="J14" s="53">
        <v>92.2</v>
      </c>
      <c r="K14" s="23">
        <v>84.2</v>
      </c>
      <c r="L14" s="46"/>
      <c r="M14" s="47"/>
      <c r="Z14" s="45"/>
      <c r="AA14" s="45"/>
      <c r="AB14" s="45"/>
      <c r="AC14" s="45"/>
      <c r="AD14" s="45"/>
      <c r="AE14" s="45"/>
      <c r="AF14" s="45"/>
      <c r="AG14" s="45"/>
      <c r="AH14" s="45"/>
      <c r="AI14" s="45"/>
      <c r="AJ14" s="45"/>
      <c r="AK14" s="45"/>
      <c r="AL14" s="45"/>
      <c r="AM14" s="45"/>
      <c r="AN14" s="45"/>
      <c r="AO14" s="45"/>
      <c r="AP14" s="45"/>
    </row>
    <row r="15" spans="1:42" ht="16.5" customHeight="1">
      <c r="A15" s="42" t="s">
        <v>653</v>
      </c>
      <c r="B15" s="53">
        <v>115.2</v>
      </c>
      <c r="C15" s="53">
        <v>115.2</v>
      </c>
      <c r="D15" s="53">
        <v>132.5</v>
      </c>
      <c r="E15" s="53">
        <v>81.2</v>
      </c>
      <c r="F15" s="53">
        <v>121.3</v>
      </c>
      <c r="G15" s="54">
        <v>111</v>
      </c>
      <c r="H15" s="53">
        <v>67.099999999999994</v>
      </c>
      <c r="I15" s="23">
        <v>160.9</v>
      </c>
      <c r="J15" s="53">
        <v>91</v>
      </c>
      <c r="K15" s="23">
        <v>78.900000000000006</v>
      </c>
      <c r="L15" s="46"/>
      <c r="M15" s="47"/>
      <c r="Z15" s="45"/>
      <c r="AA15" s="45"/>
      <c r="AB15" s="45"/>
      <c r="AC15" s="45"/>
      <c r="AD15" s="45"/>
      <c r="AE15" s="45"/>
      <c r="AF15" s="45"/>
      <c r="AG15" s="45"/>
      <c r="AH15" s="45"/>
      <c r="AI15" s="45"/>
      <c r="AJ15" s="45"/>
      <c r="AK15" s="45"/>
      <c r="AL15" s="45"/>
      <c r="AM15" s="45"/>
      <c r="AN15" s="45"/>
      <c r="AO15" s="45"/>
      <c r="AP15" s="45"/>
    </row>
    <row r="16" spans="1:42" ht="16.5" customHeight="1">
      <c r="A16" s="42" t="s">
        <v>671</v>
      </c>
      <c r="B16" s="53">
        <v>116</v>
      </c>
      <c r="C16" s="53">
        <v>115.9</v>
      </c>
      <c r="D16" s="53">
        <v>126.9</v>
      </c>
      <c r="E16" s="53">
        <v>115</v>
      </c>
      <c r="F16" s="53">
        <v>120.4</v>
      </c>
      <c r="G16" s="54">
        <v>107.6</v>
      </c>
      <c r="H16" s="53">
        <v>57.5</v>
      </c>
      <c r="I16" s="23">
        <v>170.2</v>
      </c>
      <c r="J16" s="53">
        <v>92.7</v>
      </c>
      <c r="K16" s="23">
        <v>65.7</v>
      </c>
      <c r="L16" s="46"/>
      <c r="M16" s="47"/>
      <c r="Z16" s="45"/>
      <c r="AA16" s="45"/>
      <c r="AB16" s="45"/>
      <c r="AC16" s="45"/>
      <c r="AD16" s="45"/>
      <c r="AE16" s="45"/>
      <c r="AF16" s="45"/>
      <c r="AG16" s="45"/>
      <c r="AH16" s="45"/>
      <c r="AI16" s="45"/>
      <c r="AJ16" s="45"/>
      <c r="AK16" s="45"/>
      <c r="AL16" s="45"/>
      <c r="AM16" s="45"/>
      <c r="AN16" s="45"/>
      <c r="AO16" s="45"/>
      <c r="AP16" s="45"/>
    </row>
    <row r="17" spans="1:42" ht="16.5" customHeight="1">
      <c r="A17" s="42" t="s">
        <v>687</v>
      </c>
      <c r="B17" s="53">
        <v>132.69999999999999</v>
      </c>
      <c r="C17" s="53">
        <v>132.69999999999999</v>
      </c>
      <c r="D17" s="53">
        <v>113.5</v>
      </c>
      <c r="E17" s="53">
        <v>79.599999999999994</v>
      </c>
      <c r="F17" s="53">
        <v>160.4</v>
      </c>
      <c r="G17" s="54">
        <v>103.2</v>
      </c>
      <c r="H17" s="53">
        <v>74.400000000000006</v>
      </c>
      <c r="I17" s="23">
        <v>206.3</v>
      </c>
      <c r="J17" s="53">
        <v>96.8</v>
      </c>
      <c r="K17" s="23">
        <v>69.099999999999994</v>
      </c>
      <c r="L17" s="46"/>
      <c r="M17" s="47"/>
      <c r="Z17" s="45"/>
      <c r="AA17" s="45"/>
      <c r="AB17" s="45"/>
      <c r="AC17" s="45"/>
      <c r="AD17" s="45"/>
      <c r="AE17" s="45"/>
      <c r="AF17" s="45"/>
      <c r="AG17" s="45"/>
      <c r="AH17" s="45"/>
      <c r="AI17" s="45"/>
      <c r="AJ17" s="45"/>
      <c r="AK17" s="45"/>
      <c r="AL17" s="45"/>
      <c r="AM17" s="45"/>
      <c r="AN17" s="45"/>
      <c r="AO17" s="45"/>
      <c r="AP17" s="45"/>
    </row>
    <row r="18" spans="1:42" ht="16.5" customHeight="1">
      <c r="A18" s="42" t="s">
        <v>703</v>
      </c>
      <c r="B18" s="53">
        <v>117.8</v>
      </c>
      <c r="C18" s="53">
        <v>117.7</v>
      </c>
      <c r="D18" s="53">
        <v>116.8</v>
      </c>
      <c r="E18" s="53">
        <v>94</v>
      </c>
      <c r="F18" s="53">
        <v>125.2</v>
      </c>
      <c r="G18" s="54">
        <v>126.1</v>
      </c>
      <c r="H18" s="53">
        <v>58</v>
      </c>
      <c r="I18" s="23">
        <v>169.5</v>
      </c>
      <c r="J18" s="53">
        <v>94.5</v>
      </c>
      <c r="K18" s="23">
        <v>65</v>
      </c>
      <c r="L18" s="46"/>
      <c r="M18" s="47"/>
      <c r="Z18" s="45"/>
      <c r="AA18" s="45"/>
      <c r="AB18" s="45"/>
      <c r="AC18" s="45"/>
      <c r="AD18" s="45"/>
      <c r="AE18" s="45"/>
      <c r="AF18" s="45"/>
      <c r="AG18" s="45"/>
      <c r="AH18" s="45"/>
      <c r="AI18" s="45"/>
      <c r="AJ18" s="45"/>
      <c r="AK18" s="45"/>
      <c r="AL18" s="45"/>
      <c r="AM18" s="45"/>
      <c r="AN18" s="45"/>
      <c r="AO18" s="45"/>
      <c r="AP18" s="45"/>
    </row>
    <row r="19" spans="1:42" ht="16.5" customHeight="1">
      <c r="A19" s="42" t="s">
        <v>725</v>
      </c>
      <c r="B19" s="53">
        <v>123.2</v>
      </c>
      <c r="C19" s="53">
        <v>123.3</v>
      </c>
      <c r="D19" s="53">
        <v>145</v>
      </c>
      <c r="E19" s="53">
        <v>99.8</v>
      </c>
      <c r="F19" s="53">
        <v>127.2</v>
      </c>
      <c r="G19" s="54">
        <v>110.7</v>
      </c>
      <c r="H19" s="53">
        <v>56.7</v>
      </c>
      <c r="I19" s="23">
        <v>180</v>
      </c>
      <c r="J19" s="53">
        <v>90.5</v>
      </c>
      <c r="K19" s="23">
        <v>74.3</v>
      </c>
      <c r="L19" s="46"/>
      <c r="M19" s="47"/>
      <c r="Z19" s="45"/>
      <c r="AA19" s="45"/>
      <c r="AB19" s="45"/>
      <c r="AC19" s="45"/>
      <c r="AD19" s="45"/>
      <c r="AE19" s="45"/>
      <c r="AF19" s="45"/>
      <c r="AG19" s="45"/>
      <c r="AH19" s="45"/>
      <c r="AI19" s="45"/>
      <c r="AJ19" s="45"/>
      <c r="AK19" s="45"/>
      <c r="AL19" s="45"/>
      <c r="AM19" s="45"/>
      <c r="AN19" s="45"/>
      <c r="AO19" s="45"/>
      <c r="AP19" s="45"/>
    </row>
    <row r="20" spans="1:42" ht="16.5" customHeight="1">
      <c r="A20" s="42" t="s">
        <v>740</v>
      </c>
      <c r="B20" s="53">
        <v>125.1</v>
      </c>
      <c r="C20" s="53">
        <v>125.2</v>
      </c>
      <c r="D20" s="53">
        <v>118.1</v>
      </c>
      <c r="E20" s="53">
        <v>87.1</v>
      </c>
      <c r="F20" s="53">
        <v>157.80000000000001</v>
      </c>
      <c r="G20" s="54">
        <v>108.5</v>
      </c>
      <c r="H20" s="53">
        <v>54.6</v>
      </c>
      <c r="I20" s="23">
        <v>179.5</v>
      </c>
      <c r="J20" s="53">
        <v>92.4</v>
      </c>
      <c r="K20" s="23">
        <v>73.7</v>
      </c>
      <c r="L20" s="46"/>
      <c r="Z20" s="45"/>
      <c r="AA20" s="45"/>
      <c r="AB20" s="45"/>
      <c r="AC20" s="45"/>
      <c r="AD20" s="45"/>
      <c r="AE20" s="45"/>
      <c r="AF20" s="45"/>
      <c r="AG20" s="45"/>
      <c r="AH20" s="45"/>
      <c r="AI20" s="45"/>
      <c r="AJ20" s="45"/>
      <c r="AK20" s="45"/>
      <c r="AL20" s="45"/>
      <c r="AM20" s="45"/>
      <c r="AN20" s="45"/>
      <c r="AO20" s="45"/>
      <c r="AP20" s="45"/>
    </row>
    <row r="21" spans="1:42" ht="16.5" customHeight="1">
      <c r="A21" s="42" t="s">
        <v>763</v>
      </c>
      <c r="B21" s="53">
        <v>125.8</v>
      </c>
      <c r="C21" s="53">
        <v>125.8</v>
      </c>
      <c r="D21" s="53">
        <v>123.7</v>
      </c>
      <c r="E21" s="53">
        <v>108.8</v>
      </c>
      <c r="F21" s="53">
        <v>155.1</v>
      </c>
      <c r="G21" s="54">
        <v>106.6</v>
      </c>
      <c r="H21" s="53">
        <v>50.8</v>
      </c>
      <c r="I21" s="23">
        <v>199.6</v>
      </c>
      <c r="J21" s="53">
        <v>90.7</v>
      </c>
      <c r="K21" s="23">
        <v>80.099999999999994</v>
      </c>
      <c r="L21" s="46"/>
      <c r="Z21" s="45"/>
      <c r="AA21" s="45"/>
      <c r="AB21" s="45"/>
      <c r="AC21" s="45"/>
      <c r="AD21" s="45"/>
      <c r="AE21" s="45"/>
      <c r="AF21" s="45"/>
      <c r="AG21" s="45"/>
      <c r="AH21" s="45"/>
      <c r="AI21" s="45"/>
      <c r="AJ21" s="45"/>
      <c r="AK21" s="45"/>
      <c r="AL21" s="45"/>
      <c r="AM21" s="45"/>
      <c r="AN21" s="45"/>
      <c r="AO21" s="45"/>
      <c r="AP21" s="45"/>
    </row>
    <row r="22" spans="1:42" ht="16.5" customHeight="1">
      <c r="A22" s="42" t="s">
        <v>775</v>
      </c>
      <c r="B22" s="53">
        <v>125.6</v>
      </c>
      <c r="C22" s="53">
        <v>125.6</v>
      </c>
      <c r="D22" s="53">
        <v>135.19999999999999</v>
      </c>
      <c r="E22" s="53">
        <v>91.7</v>
      </c>
      <c r="F22" s="53">
        <v>152.5</v>
      </c>
      <c r="G22" s="54">
        <v>111</v>
      </c>
      <c r="H22" s="53">
        <v>57.1</v>
      </c>
      <c r="I22" s="23">
        <v>164.5</v>
      </c>
      <c r="J22" s="53">
        <v>93.7</v>
      </c>
      <c r="K22" s="23">
        <v>79.7</v>
      </c>
      <c r="L22" s="46"/>
      <c r="Z22" s="45"/>
      <c r="AA22" s="45"/>
      <c r="AB22" s="45"/>
      <c r="AC22" s="45"/>
      <c r="AD22" s="45"/>
      <c r="AE22" s="45"/>
      <c r="AF22" s="45"/>
      <c r="AG22" s="45"/>
      <c r="AH22" s="45"/>
      <c r="AI22" s="45"/>
      <c r="AJ22" s="45"/>
      <c r="AK22" s="45"/>
      <c r="AL22" s="45"/>
      <c r="AM22" s="45"/>
      <c r="AN22" s="45"/>
      <c r="AO22" s="45"/>
      <c r="AP22" s="45"/>
    </row>
    <row r="23" spans="1:42" ht="16.5" customHeight="1">
      <c r="A23" s="42" t="s">
        <v>807</v>
      </c>
      <c r="B23" s="53">
        <v>119.7</v>
      </c>
      <c r="C23" s="53">
        <v>119.8</v>
      </c>
      <c r="D23" s="53">
        <v>142.19999999999999</v>
      </c>
      <c r="E23" s="53">
        <v>108.2</v>
      </c>
      <c r="F23" s="53">
        <v>143.30000000000001</v>
      </c>
      <c r="G23" s="54">
        <v>108.6</v>
      </c>
      <c r="H23" s="53">
        <v>56.2</v>
      </c>
      <c r="I23" s="23">
        <v>123.5</v>
      </c>
      <c r="J23" s="53">
        <v>92.7</v>
      </c>
      <c r="K23" s="23">
        <v>78.099999999999994</v>
      </c>
      <c r="L23" s="46"/>
      <c r="Z23" s="45"/>
      <c r="AA23" s="45"/>
      <c r="AB23" s="45"/>
      <c r="AC23" s="45"/>
      <c r="AD23" s="45"/>
      <c r="AE23" s="45"/>
      <c r="AF23" s="45"/>
      <c r="AG23" s="45"/>
      <c r="AH23" s="45"/>
      <c r="AI23" s="45"/>
      <c r="AJ23" s="45"/>
      <c r="AK23" s="45"/>
      <c r="AL23" s="45"/>
      <c r="AM23" s="45"/>
      <c r="AN23" s="45"/>
      <c r="AO23" s="45"/>
      <c r="AP23" s="45"/>
    </row>
    <row r="24" spans="1:42" ht="16.5" customHeight="1">
      <c r="A24" s="42" t="s">
        <v>847</v>
      </c>
      <c r="B24" s="53">
        <v>110.2</v>
      </c>
      <c r="C24" s="53">
        <v>110.3</v>
      </c>
      <c r="D24" s="53">
        <v>124.5</v>
      </c>
      <c r="E24" s="53">
        <v>110.9</v>
      </c>
      <c r="F24" s="53">
        <v>136</v>
      </c>
      <c r="G24" s="54">
        <v>101.4</v>
      </c>
      <c r="H24" s="53">
        <v>60.6</v>
      </c>
      <c r="I24" s="23">
        <v>103</v>
      </c>
      <c r="J24" s="53">
        <v>92.7</v>
      </c>
      <c r="K24" s="23">
        <v>78.900000000000006</v>
      </c>
      <c r="L24" s="46"/>
      <c r="Z24" s="45"/>
      <c r="AA24" s="45"/>
      <c r="AB24" s="45"/>
      <c r="AC24" s="45"/>
      <c r="AD24" s="45"/>
      <c r="AE24" s="45"/>
      <c r="AF24" s="45"/>
      <c r="AG24" s="45"/>
      <c r="AH24" s="45"/>
      <c r="AI24" s="45"/>
      <c r="AJ24" s="45"/>
      <c r="AK24" s="45"/>
      <c r="AL24" s="45"/>
      <c r="AM24" s="45"/>
      <c r="AN24" s="45"/>
      <c r="AO24" s="45"/>
      <c r="AP24" s="45"/>
    </row>
    <row r="25" spans="1:42" ht="16.5" customHeight="1">
      <c r="A25" s="42" t="s">
        <v>846</v>
      </c>
      <c r="B25" s="53">
        <v>102.9</v>
      </c>
      <c r="C25" s="53">
        <v>103</v>
      </c>
      <c r="D25" s="53">
        <v>106.3</v>
      </c>
      <c r="E25" s="53">
        <v>88.2</v>
      </c>
      <c r="F25" s="53">
        <v>132.80000000000001</v>
      </c>
      <c r="G25" s="54">
        <v>102.2</v>
      </c>
      <c r="H25" s="53">
        <v>53.2</v>
      </c>
      <c r="I25" s="23">
        <v>88.6</v>
      </c>
      <c r="J25" s="53">
        <v>91.8</v>
      </c>
      <c r="K25" s="23">
        <v>74.3</v>
      </c>
      <c r="L25" s="46"/>
      <c r="Z25" s="45"/>
      <c r="AA25" s="45"/>
      <c r="AB25" s="45"/>
      <c r="AC25" s="45"/>
      <c r="AD25" s="45"/>
      <c r="AE25" s="45"/>
      <c r="AF25" s="45"/>
      <c r="AG25" s="45"/>
      <c r="AH25" s="45"/>
      <c r="AI25" s="45"/>
      <c r="AJ25" s="45"/>
      <c r="AK25" s="45"/>
      <c r="AL25" s="45"/>
      <c r="AM25" s="45"/>
      <c r="AN25" s="45"/>
      <c r="AO25" s="45"/>
      <c r="AP25" s="45"/>
    </row>
    <row r="26" spans="1:42" ht="16.5" customHeight="1">
      <c r="A26" s="42" t="s">
        <v>845</v>
      </c>
      <c r="B26" s="53">
        <v>118</v>
      </c>
      <c r="C26" s="53">
        <v>118.1</v>
      </c>
      <c r="D26" s="53">
        <v>118.9</v>
      </c>
      <c r="E26" s="53">
        <v>114</v>
      </c>
      <c r="F26" s="53">
        <v>140.30000000000001</v>
      </c>
      <c r="G26" s="54">
        <v>112.4</v>
      </c>
      <c r="H26" s="53">
        <v>58.9</v>
      </c>
      <c r="I26" s="23">
        <v>120.3</v>
      </c>
      <c r="J26" s="53">
        <v>91.8</v>
      </c>
      <c r="K26" s="23">
        <v>71.3</v>
      </c>
      <c r="L26" s="46"/>
      <c r="Z26" s="45"/>
      <c r="AA26" s="45"/>
      <c r="AB26" s="45"/>
      <c r="AC26" s="45"/>
      <c r="AD26" s="45"/>
      <c r="AE26" s="45"/>
      <c r="AF26" s="45"/>
      <c r="AG26" s="45"/>
      <c r="AH26" s="45"/>
      <c r="AI26" s="45"/>
      <c r="AJ26" s="45"/>
      <c r="AK26" s="45"/>
      <c r="AL26" s="45"/>
      <c r="AM26" s="45"/>
      <c r="AN26" s="45"/>
      <c r="AO26" s="45"/>
      <c r="AP26" s="45"/>
    </row>
    <row r="27" spans="1:42" ht="8.25" customHeight="1">
      <c r="A27" s="516"/>
      <c r="B27" s="536"/>
      <c r="C27" s="536"/>
      <c r="D27" s="536"/>
      <c r="E27" s="536"/>
      <c r="F27" s="536"/>
      <c r="G27" s="536"/>
      <c r="H27" s="536"/>
      <c r="I27" s="536"/>
      <c r="J27" s="536"/>
      <c r="K27" s="537"/>
      <c r="L27" s="515"/>
    </row>
    <row r="28" spans="1:42" ht="8.25" customHeight="1">
      <c r="A28" s="538"/>
      <c r="B28" s="515"/>
      <c r="C28" s="515"/>
      <c r="D28" s="515"/>
      <c r="E28" s="515"/>
      <c r="F28" s="515"/>
      <c r="G28" s="515"/>
      <c r="H28" s="515"/>
      <c r="I28" s="515"/>
      <c r="J28" s="515"/>
      <c r="K28" s="515"/>
      <c r="L28" s="515"/>
    </row>
    <row r="29" spans="1:42" ht="31.5" customHeight="1"/>
    <row r="30" spans="1:42" s="45" customFormat="1" ht="18.75" customHeight="1" thickBot="1">
      <c r="A30" s="340" t="s">
        <v>31</v>
      </c>
      <c r="F30" s="992"/>
      <c r="I30" s="1237" t="s">
        <v>520</v>
      </c>
      <c r="J30" s="1237"/>
      <c r="K30" s="1237"/>
      <c r="L30" s="1237"/>
      <c r="M30" s="539"/>
    </row>
    <row r="31" spans="1:42" s="245" customFormat="1" ht="12.75" customHeight="1" thickTop="1">
      <c r="A31" s="499" t="s">
        <v>483</v>
      </c>
      <c r="B31" s="1226" t="s">
        <v>466</v>
      </c>
      <c r="C31" s="500"/>
      <c r="D31" s="519"/>
      <c r="E31" s="519"/>
      <c r="F31" s="519"/>
      <c r="G31" s="519"/>
      <c r="H31" s="519"/>
      <c r="I31" s="519"/>
      <c r="J31" s="519"/>
      <c r="K31" s="519"/>
      <c r="L31" s="362"/>
    </row>
    <row r="32" spans="1:42" s="245" customFormat="1" ht="12.75" customHeight="1">
      <c r="A32" s="502"/>
      <c r="B32" s="1227"/>
      <c r="C32" s="1229" t="s">
        <v>436</v>
      </c>
      <c r="D32" s="365"/>
      <c r="E32" s="365"/>
      <c r="F32" s="365"/>
      <c r="G32" s="365"/>
      <c r="H32" s="365"/>
      <c r="I32" s="365"/>
      <c r="J32" s="365"/>
      <c r="K32" s="383"/>
      <c r="L32" s="1236" t="s">
        <v>467</v>
      </c>
    </row>
    <row r="33" spans="1:14" s="245" customFormat="1" ht="12.75" customHeight="1">
      <c r="A33" s="502"/>
      <c r="B33" s="1227"/>
      <c r="C33" s="1230"/>
      <c r="D33" s="520" t="s">
        <v>478</v>
      </c>
      <c r="E33" s="521" t="s">
        <v>479</v>
      </c>
      <c r="F33" s="521" t="s">
        <v>439</v>
      </c>
      <c r="G33" s="522" t="s">
        <v>480</v>
      </c>
      <c r="H33" s="504" t="s">
        <v>437</v>
      </c>
      <c r="I33" s="1232" t="s">
        <v>438</v>
      </c>
      <c r="J33" s="520" t="s">
        <v>484</v>
      </c>
      <c r="K33" s="504" t="s">
        <v>485</v>
      </c>
      <c r="L33" s="1227"/>
    </row>
    <row r="34" spans="1:14" s="245" customFormat="1" ht="12.75" customHeight="1">
      <c r="A34" s="506" t="s">
        <v>129</v>
      </c>
      <c r="B34" s="1228"/>
      <c r="C34" s="1231"/>
      <c r="D34" s="523" t="s">
        <v>481</v>
      </c>
      <c r="E34" s="524" t="s">
        <v>481</v>
      </c>
      <c r="F34" s="524" t="s">
        <v>130</v>
      </c>
      <c r="G34" s="525" t="s">
        <v>481</v>
      </c>
      <c r="H34" s="508" t="s">
        <v>435</v>
      </c>
      <c r="I34" s="1233"/>
      <c r="J34" s="523" t="s">
        <v>482</v>
      </c>
      <c r="K34" s="523" t="s">
        <v>132</v>
      </c>
      <c r="L34" s="1228"/>
    </row>
    <row r="35" spans="1:14" s="45" customFormat="1" ht="12.75" customHeight="1">
      <c r="A35" s="510" t="s">
        <v>131</v>
      </c>
      <c r="B35" s="526">
        <v>10000</v>
      </c>
      <c r="C35" s="526">
        <v>9983.5</v>
      </c>
      <c r="D35" s="526">
        <v>746.1</v>
      </c>
      <c r="E35" s="526">
        <v>705.8</v>
      </c>
      <c r="F35" s="526">
        <v>585</v>
      </c>
      <c r="G35" s="526">
        <v>860.8</v>
      </c>
      <c r="H35" s="526">
        <v>1502.4</v>
      </c>
      <c r="I35" s="526">
        <v>1233</v>
      </c>
      <c r="J35" s="526">
        <v>464.7</v>
      </c>
      <c r="K35" s="526">
        <v>1377.9</v>
      </c>
      <c r="L35" s="527">
        <v>16.5</v>
      </c>
    </row>
    <row r="36" spans="1:14" s="45" customFormat="1" ht="12.75" customHeight="1">
      <c r="A36" s="535"/>
      <c r="B36" s="54"/>
      <c r="C36" s="54"/>
      <c r="D36" s="54"/>
      <c r="E36" s="54"/>
      <c r="F36" s="54"/>
      <c r="G36" s="54"/>
      <c r="H36" s="54"/>
      <c r="I36" s="54"/>
      <c r="J36" s="54"/>
      <c r="K36" s="54"/>
      <c r="L36" s="54"/>
    </row>
    <row r="37" spans="1:14" s="45" customFormat="1" ht="16.5" customHeight="1">
      <c r="A37" s="42" t="s">
        <v>823</v>
      </c>
      <c r="B37" s="21">
        <v>101.3</v>
      </c>
      <c r="C37" s="21">
        <v>101.3</v>
      </c>
      <c r="D37" s="21">
        <v>118.4</v>
      </c>
      <c r="E37" s="21">
        <v>105.6</v>
      </c>
      <c r="F37" s="21">
        <v>105</v>
      </c>
      <c r="G37" s="22">
        <v>98.9</v>
      </c>
      <c r="H37" s="23">
        <v>107.4</v>
      </c>
      <c r="I37" s="21">
        <v>98.4</v>
      </c>
      <c r="J37" s="22">
        <v>98.6</v>
      </c>
      <c r="K37" s="24">
        <v>96.3</v>
      </c>
      <c r="L37" s="23">
        <v>81.599999999999994</v>
      </c>
    </row>
    <row r="38" spans="1:14" s="45" customFormat="1" ht="16.5" customHeight="1">
      <c r="A38" s="43" t="s">
        <v>741</v>
      </c>
      <c r="B38" s="21">
        <v>100.2</v>
      </c>
      <c r="C38" s="21">
        <v>100.3</v>
      </c>
      <c r="D38" s="21">
        <v>116.4</v>
      </c>
      <c r="E38" s="21">
        <v>103.5</v>
      </c>
      <c r="F38" s="21">
        <v>108.7</v>
      </c>
      <c r="G38" s="22">
        <v>98</v>
      </c>
      <c r="H38" s="23">
        <v>105.3</v>
      </c>
      <c r="I38" s="21">
        <v>98.4</v>
      </c>
      <c r="J38" s="22">
        <v>97.4</v>
      </c>
      <c r="K38" s="24">
        <v>96.7</v>
      </c>
      <c r="L38" s="23">
        <v>81.3</v>
      </c>
    </row>
    <row r="39" spans="1:14" s="45" customFormat="1" ht="16.5" customHeight="1">
      <c r="A39" s="43" t="s">
        <v>809</v>
      </c>
      <c r="B39" s="21">
        <v>100.5</v>
      </c>
      <c r="C39" s="21">
        <v>100.5</v>
      </c>
      <c r="D39" s="21">
        <v>121.3</v>
      </c>
      <c r="E39" s="21">
        <v>103.9</v>
      </c>
      <c r="F39" s="21">
        <v>107.7</v>
      </c>
      <c r="G39" s="22">
        <v>100.1</v>
      </c>
      <c r="H39" s="23">
        <v>107.5</v>
      </c>
      <c r="I39" s="21">
        <v>98.1</v>
      </c>
      <c r="J39" s="22">
        <v>96.2</v>
      </c>
      <c r="K39" s="24">
        <v>96.8</v>
      </c>
      <c r="L39" s="23">
        <v>79.7</v>
      </c>
    </row>
    <row r="40" spans="1:14" s="45" customFormat="1" ht="16.5" customHeight="1">
      <c r="A40" s="43"/>
      <c r="B40" s="21"/>
      <c r="C40" s="21"/>
      <c r="D40" s="21"/>
      <c r="E40" s="21"/>
      <c r="F40" s="21"/>
      <c r="G40" s="22"/>
      <c r="H40" s="23"/>
      <c r="I40" s="21"/>
      <c r="J40" s="22"/>
      <c r="K40" s="24"/>
      <c r="L40" s="23"/>
    </row>
    <row r="41" spans="1:14" s="45" customFormat="1" ht="16.5" customHeight="1">
      <c r="A41" s="42" t="s">
        <v>828</v>
      </c>
      <c r="B41" s="18">
        <v>101.9</v>
      </c>
      <c r="C41" s="18">
        <v>102</v>
      </c>
      <c r="D41" s="18">
        <v>111.4</v>
      </c>
      <c r="E41" s="19">
        <v>105.7</v>
      </c>
      <c r="F41" s="19">
        <v>97.2</v>
      </c>
      <c r="G41" s="18">
        <v>100.1</v>
      </c>
      <c r="H41" s="20">
        <v>110.6</v>
      </c>
      <c r="I41" s="18">
        <v>98.6</v>
      </c>
      <c r="J41" s="18">
        <v>100.6</v>
      </c>
      <c r="K41" s="1044">
        <v>99</v>
      </c>
      <c r="L41" s="20">
        <v>83.7</v>
      </c>
      <c r="N41" s="47"/>
    </row>
    <row r="42" spans="1:14" s="45" customFormat="1" ht="16.5" customHeight="1">
      <c r="A42" s="42" t="s">
        <v>607</v>
      </c>
      <c r="B42" s="18">
        <v>102</v>
      </c>
      <c r="C42" s="18">
        <v>102.1</v>
      </c>
      <c r="D42" s="18">
        <v>117.6</v>
      </c>
      <c r="E42" s="18">
        <v>106.1</v>
      </c>
      <c r="F42" s="18">
        <v>105.2</v>
      </c>
      <c r="G42" s="18">
        <v>100.4</v>
      </c>
      <c r="H42" s="18">
        <v>110</v>
      </c>
      <c r="I42" s="18">
        <v>97.9</v>
      </c>
      <c r="J42" s="18">
        <v>100.8</v>
      </c>
      <c r="K42" s="18">
        <v>99.3</v>
      </c>
      <c r="L42" s="19">
        <v>79.599999999999994</v>
      </c>
      <c r="N42" s="47"/>
    </row>
    <row r="43" spans="1:14" s="45" customFormat="1" ht="16.5" customHeight="1">
      <c r="A43" s="42" t="s">
        <v>641</v>
      </c>
      <c r="B43" s="22">
        <v>101.4</v>
      </c>
      <c r="C43" s="22">
        <v>101.5</v>
      </c>
      <c r="D43" s="22">
        <v>122.3</v>
      </c>
      <c r="E43" s="22">
        <v>102.2</v>
      </c>
      <c r="F43" s="22">
        <v>107.9</v>
      </c>
      <c r="G43" s="22">
        <v>98.4</v>
      </c>
      <c r="H43" s="22">
        <v>105.4</v>
      </c>
      <c r="I43" s="22">
        <v>99</v>
      </c>
      <c r="J43" s="22">
        <v>98.6</v>
      </c>
      <c r="K43" s="22">
        <v>98.6</v>
      </c>
      <c r="L43" s="21">
        <v>83</v>
      </c>
      <c r="N43" s="47"/>
    </row>
    <row r="44" spans="1:14" s="45" customFormat="1" ht="16.5" customHeight="1">
      <c r="A44" s="42" t="s">
        <v>654</v>
      </c>
      <c r="B44" s="22">
        <v>100.5</v>
      </c>
      <c r="C44" s="22">
        <v>100.4</v>
      </c>
      <c r="D44" s="22">
        <v>116</v>
      </c>
      <c r="E44" s="22">
        <v>103.6</v>
      </c>
      <c r="F44" s="22">
        <v>110.9</v>
      </c>
      <c r="G44" s="22">
        <v>98.9</v>
      </c>
      <c r="H44" s="22">
        <v>106.8</v>
      </c>
      <c r="I44" s="22">
        <v>98.7</v>
      </c>
      <c r="J44" s="22">
        <v>98.1</v>
      </c>
      <c r="K44" s="22">
        <v>94.8</v>
      </c>
      <c r="L44" s="21">
        <v>84.6</v>
      </c>
      <c r="N44" s="47"/>
    </row>
    <row r="45" spans="1:14" s="45" customFormat="1" ht="16.5" customHeight="1">
      <c r="A45" s="42" t="s">
        <v>672</v>
      </c>
      <c r="B45" s="22">
        <v>101.8</v>
      </c>
      <c r="C45" s="22">
        <v>101.9</v>
      </c>
      <c r="D45" s="22">
        <v>119.7</v>
      </c>
      <c r="E45" s="21">
        <v>106.1</v>
      </c>
      <c r="F45" s="21">
        <v>96.7</v>
      </c>
      <c r="G45" s="22">
        <v>98.9</v>
      </c>
      <c r="H45" s="23">
        <v>107.9</v>
      </c>
      <c r="I45" s="22">
        <v>98.5</v>
      </c>
      <c r="J45" s="22">
        <v>99.4</v>
      </c>
      <c r="K45" s="24">
        <v>97.4</v>
      </c>
      <c r="L45" s="23">
        <v>81.3</v>
      </c>
      <c r="N45" s="47"/>
    </row>
    <row r="46" spans="1:14" s="45" customFormat="1" ht="16.5" customHeight="1">
      <c r="A46" s="42" t="s">
        <v>684</v>
      </c>
      <c r="B46" s="22">
        <v>101.5</v>
      </c>
      <c r="C46" s="22">
        <v>101.6</v>
      </c>
      <c r="D46" s="22">
        <v>119.5</v>
      </c>
      <c r="E46" s="21">
        <v>107.2</v>
      </c>
      <c r="F46" s="21">
        <v>107.3</v>
      </c>
      <c r="G46" s="22">
        <v>98.9</v>
      </c>
      <c r="H46" s="23">
        <v>107.6</v>
      </c>
      <c r="I46" s="22">
        <v>97.9</v>
      </c>
      <c r="J46" s="22">
        <v>98.2</v>
      </c>
      <c r="K46" s="24">
        <v>96.7</v>
      </c>
      <c r="L46" s="23">
        <v>78.900000000000006</v>
      </c>
      <c r="N46" s="47"/>
    </row>
    <row r="47" spans="1:14" s="45" customFormat="1" ht="16.5" customHeight="1">
      <c r="A47" s="42" t="s">
        <v>704</v>
      </c>
      <c r="B47" s="22">
        <v>100.5</v>
      </c>
      <c r="C47" s="22">
        <v>100.5</v>
      </c>
      <c r="D47" s="22">
        <v>115.6</v>
      </c>
      <c r="E47" s="21">
        <v>103.9</v>
      </c>
      <c r="F47" s="21">
        <v>108</v>
      </c>
      <c r="G47" s="22">
        <v>98.9</v>
      </c>
      <c r="H47" s="23">
        <v>104.2</v>
      </c>
      <c r="I47" s="22">
        <v>98.9</v>
      </c>
      <c r="J47" s="22">
        <v>98</v>
      </c>
      <c r="K47" s="24">
        <v>98.3</v>
      </c>
      <c r="L47" s="23">
        <v>81.2</v>
      </c>
      <c r="N47" s="47"/>
    </row>
    <row r="48" spans="1:14" s="45" customFormat="1" ht="16.5" customHeight="1">
      <c r="A48" s="42" t="s">
        <v>726</v>
      </c>
      <c r="B48" s="22">
        <v>99.2</v>
      </c>
      <c r="C48" s="22">
        <v>99.2</v>
      </c>
      <c r="D48" s="22">
        <v>114.2</v>
      </c>
      <c r="E48" s="22">
        <v>102.5</v>
      </c>
      <c r="F48" s="22">
        <v>108.2</v>
      </c>
      <c r="G48" s="22">
        <v>96.2</v>
      </c>
      <c r="H48" s="22">
        <v>106.2</v>
      </c>
      <c r="I48" s="22">
        <v>96</v>
      </c>
      <c r="J48" s="22">
        <v>96.2</v>
      </c>
      <c r="K48" s="22">
        <v>95.3</v>
      </c>
      <c r="L48" s="21">
        <v>82.2</v>
      </c>
      <c r="N48" s="47"/>
    </row>
    <row r="49" spans="1:12" s="45" customFormat="1" ht="16.5" customHeight="1">
      <c r="A49" s="42" t="s">
        <v>742</v>
      </c>
      <c r="B49" s="22">
        <v>101</v>
      </c>
      <c r="C49" s="22">
        <v>101.1</v>
      </c>
      <c r="D49" s="22">
        <v>119.4</v>
      </c>
      <c r="E49" s="22">
        <v>104.2</v>
      </c>
      <c r="F49" s="22">
        <v>109.8</v>
      </c>
      <c r="G49" s="22">
        <v>98.9</v>
      </c>
      <c r="H49" s="22">
        <v>105.4</v>
      </c>
      <c r="I49" s="22">
        <v>100.2</v>
      </c>
      <c r="J49" s="22">
        <v>98.1</v>
      </c>
      <c r="K49" s="22">
        <v>96.6</v>
      </c>
      <c r="L49" s="21">
        <v>80.599999999999994</v>
      </c>
    </row>
    <row r="50" spans="1:12" s="45" customFormat="1" ht="16.5" customHeight="1">
      <c r="A50" s="42" t="s">
        <v>764</v>
      </c>
      <c r="B50" s="22">
        <v>101.6</v>
      </c>
      <c r="C50" s="22">
        <v>101.6</v>
      </c>
      <c r="D50" s="22">
        <v>120</v>
      </c>
      <c r="E50" s="22">
        <v>103</v>
      </c>
      <c r="F50" s="22">
        <v>106.4</v>
      </c>
      <c r="G50" s="22">
        <v>105.8</v>
      </c>
      <c r="H50" s="22">
        <v>109.9</v>
      </c>
      <c r="I50" s="22">
        <v>100</v>
      </c>
      <c r="J50" s="22">
        <v>97.7</v>
      </c>
      <c r="K50" s="22">
        <v>97.2</v>
      </c>
      <c r="L50" s="21">
        <v>79</v>
      </c>
    </row>
    <row r="51" spans="1:12" s="45" customFormat="1" ht="16.5" customHeight="1">
      <c r="A51" s="42" t="s">
        <v>776</v>
      </c>
      <c r="B51" s="22">
        <v>99.6</v>
      </c>
      <c r="C51" s="22">
        <v>99.6</v>
      </c>
      <c r="D51" s="22">
        <v>123.1</v>
      </c>
      <c r="E51" s="21">
        <v>102</v>
      </c>
      <c r="F51" s="21">
        <v>107.5</v>
      </c>
      <c r="G51" s="22">
        <v>96.5</v>
      </c>
      <c r="H51" s="23">
        <v>105.6</v>
      </c>
      <c r="I51" s="22">
        <v>97.6</v>
      </c>
      <c r="J51" s="22">
        <v>95.4</v>
      </c>
      <c r="K51" s="24">
        <v>96.5</v>
      </c>
      <c r="L51" s="23">
        <v>80.8</v>
      </c>
    </row>
    <row r="52" spans="1:12" s="45" customFormat="1" ht="16.5" customHeight="1">
      <c r="A52" s="42" t="s">
        <v>810</v>
      </c>
      <c r="B52" s="22">
        <v>100.2</v>
      </c>
      <c r="C52" s="22">
        <v>100.3</v>
      </c>
      <c r="D52" s="22">
        <v>120.9</v>
      </c>
      <c r="E52" s="21">
        <v>106.8</v>
      </c>
      <c r="F52" s="21">
        <v>109.3</v>
      </c>
      <c r="G52" s="22">
        <v>97.9</v>
      </c>
      <c r="H52" s="23">
        <v>106.9</v>
      </c>
      <c r="I52" s="22">
        <v>96.7</v>
      </c>
      <c r="J52" s="22">
        <v>95.5</v>
      </c>
      <c r="K52" s="24">
        <v>96.7</v>
      </c>
      <c r="L52" s="23">
        <v>79.400000000000006</v>
      </c>
    </row>
    <row r="53" spans="1:12" s="45" customFormat="1" ht="16.5" customHeight="1">
      <c r="A53" s="42" t="s">
        <v>841</v>
      </c>
      <c r="B53" s="22">
        <v>104.5</v>
      </c>
      <c r="C53" s="22">
        <v>104.6</v>
      </c>
      <c r="D53" s="22">
        <v>123</v>
      </c>
      <c r="E53" s="21">
        <v>112.5</v>
      </c>
      <c r="F53" s="21">
        <v>111.4</v>
      </c>
      <c r="G53" s="22">
        <v>100.2</v>
      </c>
      <c r="H53" s="23">
        <v>113.7</v>
      </c>
      <c r="I53" s="22">
        <v>98.8</v>
      </c>
      <c r="J53" s="22">
        <v>101.2</v>
      </c>
      <c r="K53" s="24">
        <v>98.6</v>
      </c>
      <c r="L53" s="23">
        <v>79.400000000000006</v>
      </c>
    </row>
    <row r="54" spans="1:12" s="45" customFormat="1" ht="6" customHeight="1">
      <c r="A54" s="541"/>
      <c r="B54" s="529"/>
      <c r="C54" s="529"/>
      <c r="D54" s="529"/>
      <c r="E54" s="530"/>
      <c r="F54" s="530"/>
      <c r="G54" s="529"/>
      <c r="H54" s="531"/>
      <c r="I54" s="529"/>
      <c r="J54" s="529"/>
      <c r="K54" s="532"/>
      <c r="L54" s="531"/>
    </row>
    <row r="55" spans="1:12" ht="14.25" customHeight="1">
      <c r="A55" s="533" t="s">
        <v>875</v>
      </c>
    </row>
    <row r="56" spans="1:12" ht="12">
      <c r="A56" s="533"/>
    </row>
    <row r="63" spans="1:12">
      <c r="A63" s="118"/>
    </row>
    <row r="64" spans="1:12">
      <c r="A64" s="118"/>
    </row>
    <row r="65" spans="1:1">
      <c r="A65" s="118"/>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4"/>
  <conditionalFormatting sqref="Z14: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2:A51 A15:A24 A52 M52:XFD5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65"/>
  <sheetViews>
    <sheetView view="pageBreakPreview" zoomScaleNormal="100" zoomScaleSheetLayoutView="100" workbookViewId="0">
      <pane ySplit="1" topLeftCell="A2" activePane="bottomLeft" state="frozen"/>
      <selection activeCell="A9" sqref="A9"/>
      <selection pane="bottomLeft" activeCell="A2" sqref="A2:G2"/>
    </sheetView>
  </sheetViews>
  <sheetFormatPr defaultColWidth="9" defaultRowHeight="10.5"/>
  <cols>
    <col min="1" max="1" width="12.625" style="45" customWidth="1"/>
    <col min="2" max="12" width="8.375" style="45" customWidth="1"/>
    <col min="13" max="16384" width="9" style="45"/>
  </cols>
  <sheetData>
    <row r="1" spans="1:22" ht="14.25" customHeight="1">
      <c r="H1" s="214"/>
    </row>
    <row r="2" spans="1:22" s="337" customFormat="1" ht="26.25" customHeight="1">
      <c r="A2" s="1225" t="s">
        <v>785</v>
      </c>
      <c r="B2" s="1225"/>
      <c r="C2" s="1225"/>
      <c r="D2" s="1225"/>
      <c r="E2" s="1225"/>
      <c r="F2" s="1225"/>
      <c r="G2" s="1225"/>
      <c r="H2" s="1238"/>
      <c r="I2" s="1238"/>
      <c r="J2" s="990"/>
      <c r="K2" s="913"/>
    </row>
    <row r="3" spans="1:22" s="337" customFormat="1" ht="18.75" customHeight="1" thickBot="1">
      <c r="A3" s="338" t="s">
        <v>96</v>
      </c>
      <c r="B3" s="339"/>
      <c r="C3" s="339"/>
      <c r="D3" s="339"/>
      <c r="E3" s="339"/>
      <c r="F3" s="339"/>
      <c r="I3" s="340"/>
      <c r="J3" s="1234" t="s">
        <v>503</v>
      </c>
      <c r="K3" s="1234"/>
      <c r="L3" s="498"/>
    </row>
    <row r="4" spans="1:22" s="245" customFormat="1" ht="12.75" customHeight="1" thickTop="1">
      <c r="A4" s="499" t="s">
        <v>465</v>
      </c>
      <c r="B4" s="1226" t="s">
        <v>466</v>
      </c>
      <c r="C4" s="500"/>
      <c r="D4" s="500"/>
      <c r="E4" s="500"/>
      <c r="F4" s="500"/>
      <c r="G4" s="500"/>
      <c r="H4" s="500"/>
      <c r="I4" s="500"/>
      <c r="J4" s="500"/>
      <c r="K4" s="500"/>
      <c r="L4" s="501"/>
    </row>
    <row r="5" spans="1:22" s="245" customFormat="1" ht="12.75" customHeight="1">
      <c r="A5" s="502"/>
      <c r="B5" s="1227"/>
      <c r="C5" s="1229" t="s">
        <v>436</v>
      </c>
      <c r="D5" s="89"/>
      <c r="E5" s="89"/>
      <c r="F5" s="89"/>
      <c r="G5" s="89"/>
      <c r="H5" s="89"/>
      <c r="I5" s="89"/>
      <c r="J5" s="89"/>
      <c r="K5" s="1236" t="s">
        <v>467</v>
      </c>
      <c r="L5" s="1235"/>
    </row>
    <row r="6" spans="1:22" s="245" customFormat="1" ht="12.75" customHeight="1">
      <c r="A6" s="502"/>
      <c r="B6" s="1227"/>
      <c r="C6" s="1230"/>
      <c r="D6" s="503" t="s">
        <v>462</v>
      </c>
      <c r="E6" s="504" t="s">
        <v>440</v>
      </c>
      <c r="F6" s="505" t="s">
        <v>442</v>
      </c>
      <c r="G6" s="504" t="s">
        <v>437</v>
      </c>
      <c r="H6" s="504" t="s">
        <v>561</v>
      </c>
      <c r="I6" s="1232" t="s">
        <v>438</v>
      </c>
      <c r="J6" s="1232" t="s">
        <v>128</v>
      </c>
      <c r="K6" s="1227"/>
      <c r="L6" s="1235"/>
    </row>
    <row r="7" spans="1:22" s="245" customFormat="1" ht="12.75" customHeight="1">
      <c r="A7" s="506" t="s">
        <v>129</v>
      </c>
      <c r="B7" s="1228"/>
      <c r="C7" s="1231"/>
      <c r="D7" s="507" t="s">
        <v>217</v>
      </c>
      <c r="E7" s="508" t="s">
        <v>441</v>
      </c>
      <c r="F7" s="509" t="s">
        <v>130</v>
      </c>
      <c r="G7" s="508" t="s">
        <v>435</v>
      </c>
      <c r="H7" s="508" t="s">
        <v>562</v>
      </c>
      <c r="I7" s="1233"/>
      <c r="J7" s="1233"/>
      <c r="K7" s="1228"/>
      <c r="L7" s="1235"/>
    </row>
    <row r="8" spans="1:22" s="44" customFormat="1" ht="13.5" customHeight="1">
      <c r="A8" s="510" t="s">
        <v>131</v>
      </c>
      <c r="B8" s="542">
        <v>10000</v>
      </c>
      <c r="C8" s="542">
        <v>9902.6</v>
      </c>
      <c r="D8" s="542">
        <v>721.2</v>
      </c>
      <c r="E8" s="542">
        <v>489.8</v>
      </c>
      <c r="F8" s="542">
        <v>1827.1</v>
      </c>
      <c r="G8" s="542">
        <v>655.6</v>
      </c>
      <c r="H8" s="542">
        <v>344.2</v>
      </c>
      <c r="I8" s="542">
        <v>857.5</v>
      </c>
      <c r="J8" s="542">
        <v>2237</v>
      </c>
      <c r="K8" s="543">
        <v>97.4</v>
      </c>
      <c r="L8" s="513"/>
    </row>
    <row r="9" spans="1:22" ht="12">
      <c r="A9" s="535"/>
      <c r="B9" s="48"/>
      <c r="C9" s="48"/>
      <c r="D9" s="48"/>
      <c r="E9" s="544"/>
      <c r="F9" s="48"/>
      <c r="G9" s="48"/>
      <c r="H9" s="48"/>
      <c r="I9" s="48"/>
      <c r="J9" s="48"/>
      <c r="K9" s="50"/>
      <c r="L9" s="515"/>
      <c r="M9" s="23"/>
    </row>
    <row r="10" spans="1:22" ht="16.5" customHeight="1">
      <c r="A10" s="42" t="s">
        <v>823</v>
      </c>
      <c r="B10" s="53">
        <v>105.86666666666667</v>
      </c>
      <c r="C10" s="53">
        <v>105.93333333333332</v>
      </c>
      <c r="D10" s="53">
        <v>125.33333333333333</v>
      </c>
      <c r="E10" s="544">
        <v>27.599999999999998</v>
      </c>
      <c r="F10" s="53">
        <v>117.36666666666667</v>
      </c>
      <c r="G10" s="53">
        <v>141.06666666666669</v>
      </c>
      <c r="H10" s="53">
        <v>62.466666666666669</v>
      </c>
      <c r="I10" s="53">
        <v>193.0333333333333</v>
      </c>
      <c r="J10" s="53">
        <v>104.03333333333335</v>
      </c>
      <c r="K10" s="54">
        <v>100</v>
      </c>
      <c r="L10" s="46"/>
      <c r="M10" s="545"/>
      <c r="N10" s="545"/>
      <c r="O10" s="545"/>
      <c r="P10" s="545"/>
      <c r="Q10" s="545"/>
      <c r="R10" s="545"/>
      <c r="S10" s="545"/>
      <c r="T10" s="545"/>
      <c r="U10" s="545"/>
      <c r="V10" s="545"/>
    </row>
    <row r="11" spans="1:22" ht="16.5" customHeight="1">
      <c r="A11" s="43" t="s">
        <v>739</v>
      </c>
      <c r="B11" s="53">
        <v>115.7</v>
      </c>
      <c r="C11" s="53">
        <v>115.83333333333333</v>
      </c>
      <c r="D11" s="53">
        <v>151.20000000000002</v>
      </c>
      <c r="E11" s="53">
        <v>29.233333333333334</v>
      </c>
      <c r="F11" s="53">
        <v>138.19999999999999</v>
      </c>
      <c r="G11" s="53">
        <v>166.5</v>
      </c>
      <c r="H11" s="53">
        <v>56.766666666666673</v>
      </c>
      <c r="I11" s="53">
        <v>220.36666666666667</v>
      </c>
      <c r="J11" s="53">
        <v>110.36666666666667</v>
      </c>
      <c r="K11" s="54">
        <v>104.89999999999999</v>
      </c>
      <c r="L11" s="46"/>
      <c r="M11" s="52"/>
      <c r="N11" s="545"/>
      <c r="O11" s="545"/>
      <c r="P11" s="545"/>
      <c r="Q11" s="545"/>
      <c r="R11" s="545"/>
      <c r="S11" s="545"/>
      <c r="T11" s="545"/>
      <c r="U11" s="545"/>
      <c r="V11" s="545"/>
    </row>
    <row r="12" spans="1:22" ht="16.5" customHeight="1">
      <c r="A12" s="43" t="s">
        <v>808</v>
      </c>
      <c r="B12" s="53">
        <v>114.7</v>
      </c>
      <c r="C12" s="53">
        <v>114.8</v>
      </c>
      <c r="D12" s="53">
        <v>133.80000000000001</v>
      </c>
      <c r="E12" s="53">
        <v>19.100000000000001</v>
      </c>
      <c r="F12" s="53">
        <v>145.1</v>
      </c>
      <c r="G12" s="53">
        <v>131.6</v>
      </c>
      <c r="H12" s="53">
        <v>48.8</v>
      </c>
      <c r="I12" s="53">
        <v>242</v>
      </c>
      <c r="J12" s="53">
        <v>110.1</v>
      </c>
      <c r="K12" s="54">
        <v>99.1</v>
      </c>
      <c r="L12" s="46"/>
      <c r="M12" s="52"/>
      <c r="N12" s="545"/>
      <c r="O12" s="545"/>
      <c r="P12" s="545"/>
      <c r="Q12" s="545"/>
      <c r="R12" s="545"/>
      <c r="S12" s="545"/>
      <c r="T12" s="545"/>
      <c r="U12" s="545"/>
      <c r="V12" s="545"/>
    </row>
    <row r="13" spans="1:22" ht="16.5" customHeight="1">
      <c r="A13" s="356"/>
      <c r="B13" s="48"/>
      <c r="C13" s="48"/>
      <c r="D13" s="48"/>
      <c r="E13" s="544"/>
      <c r="F13" s="48"/>
      <c r="G13" s="48"/>
      <c r="H13" s="48"/>
      <c r="I13" s="48"/>
      <c r="J13" s="48"/>
      <c r="K13" s="50"/>
      <c r="L13" s="46"/>
    </row>
    <row r="14" spans="1:22" ht="16.5" customHeight="1">
      <c r="A14" s="42" t="s">
        <v>802</v>
      </c>
      <c r="B14" s="540">
        <v>108.2</v>
      </c>
      <c r="C14" s="53">
        <v>108.2</v>
      </c>
      <c r="D14" s="53">
        <v>153.6</v>
      </c>
      <c r="E14" s="53">
        <v>42.4</v>
      </c>
      <c r="F14" s="53">
        <v>115.5</v>
      </c>
      <c r="G14" s="53">
        <v>118.8</v>
      </c>
      <c r="H14" s="53">
        <v>53.2</v>
      </c>
      <c r="I14" s="53">
        <v>218.5</v>
      </c>
      <c r="J14" s="53">
        <v>97.3</v>
      </c>
      <c r="K14" s="54">
        <v>100.5</v>
      </c>
      <c r="L14" s="46"/>
    </row>
    <row r="15" spans="1:22" ht="16.5" customHeight="1">
      <c r="A15" s="42" t="s">
        <v>655</v>
      </c>
      <c r="B15" s="540">
        <v>106.9</v>
      </c>
      <c r="C15" s="53">
        <v>107.1</v>
      </c>
      <c r="D15" s="53">
        <v>144</v>
      </c>
      <c r="E15" s="53">
        <v>33.200000000000003</v>
      </c>
      <c r="F15" s="53">
        <v>114.2</v>
      </c>
      <c r="G15" s="53">
        <v>110.8</v>
      </c>
      <c r="H15" s="53">
        <v>55.6</v>
      </c>
      <c r="I15" s="53">
        <v>225.4</v>
      </c>
      <c r="J15" s="53">
        <v>100.9</v>
      </c>
      <c r="K15" s="54">
        <v>96.7</v>
      </c>
      <c r="L15" s="46"/>
    </row>
    <row r="16" spans="1:22" ht="16.5" customHeight="1">
      <c r="A16" s="42" t="s">
        <v>673</v>
      </c>
      <c r="B16" s="540">
        <v>103</v>
      </c>
      <c r="C16" s="53">
        <v>103</v>
      </c>
      <c r="D16" s="53">
        <v>138.5</v>
      </c>
      <c r="E16" s="53">
        <v>26.3</v>
      </c>
      <c r="F16" s="53">
        <v>113.8</v>
      </c>
      <c r="G16" s="53">
        <v>110</v>
      </c>
      <c r="H16" s="53">
        <v>58.2</v>
      </c>
      <c r="I16" s="53">
        <v>194</v>
      </c>
      <c r="J16" s="53">
        <v>100.4</v>
      </c>
      <c r="K16" s="54">
        <v>99.6</v>
      </c>
      <c r="L16" s="46"/>
    </row>
    <row r="17" spans="1:13" ht="16.5" customHeight="1">
      <c r="A17" s="42" t="s">
        <v>685</v>
      </c>
      <c r="B17" s="540">
        <v>102.9</v>
      </c>
      <c r="C17" s="53">
        <v>102.9</v>
      </c>
      <c r="D17" s="53">
        <v>130.5</v>
      </c>
      <c r="E17" s="53">
        <v>30.9</v>
      </c>
      <c r="F17" s="53">
        <v>107.9</v>
      </c>
      <c r="G17" s="53">
        <v>153.30000000000001</v>
      </c>
      <c r="H17" s="53">
        <v>65.3</v>
      </c>
      <c r="I17" s="53">
        <v>197.1</v>
      </c>
      <c r="J17" s="53">
        <v>99</v>
      </c>
      <c r="K17" s="54">
        <v>100.5</v>
      </c>
      <c r="L17" s="46"/>
    </row>
    <row r="18" spans="1:13" ht="16.5" customHeight="1">
      <c r="A18" s="42" t="s">
        <v>705</v>
      </c>
      <c r="B18" s="540">
        <v>108.2</v>
      </c>
      <c r="C18" s="53">
        <v>108.3</v>
      </c>
      <c r="D18" s="53">
        <v>121.9</v>
      </c>
      <c r="E18" s="53">
        <v>16.7</v>
      </c>
      <c r="F18" s="53">
        <v>122.3</v>
      </c>
      <c r="G18" s="53">
        <v>150.5</v>
      </c>
      <c r="H18" s="53">
        <v>61.2</v>
      </c>
      <c r="I18" s="53">
        <v>195.3</v>
      </c>
      <c r="J18" s="53">
        <v>105.7</v>
      </c>
      <c r="K18" s="54">
        <v>99</v>
      </c>
      <c r="L18" s="46"/>
    </row>
    <row r="19" spans="1:13" ht="16.5" customHeight="1">
      <c r="A19" s="42" t="s">
        <v>727</v>
      </c>
      <c r="B19" s="540">
        <v>106.5</v>
      </c>
      <c r="C19" s="53">
        <v>106.6</v>
      </c>
      <c r="D19" s="53">
        <v>123.6</v>
      </c>
      <c r="E19" s="53">
        <v>35.200000000000003</v>
      </c>
      <c r="F19" s="53">
        <v>121.9</v>
      </c>
      <c r="G19" s="53">
        <v>119.4</v>
      </c>
      <c r="H19" s="53">
        <v>60.9</v>
      </c>
      <c r="I19" s="53">
        <v>186.7</v>
      </c>
      <c r="J19" s="53">
        <v>107.4</v>
      </c>
      <c r="K19" s="54">
        <v>100.5</v>
      </c>
      <c r="L19" s="46"/>
    </row>
    <row r="20" spans="1:13" ht="16.5" customHeight="1">
      <c r="A20" s="42" t="s">
        <v>750</v>
      </c>
      <c r="B20" s="540">
        <v>116.6</v>
      </c>
      <c r="C20" s="53">
        <v>116.8</v>
      </c>
      <c r="D20" s="53">
        <v>186.3</v>
      </c>
      <c r="E20" s="53">
        <v>27.2</v>
      </c>
      <c r="F20" s="53">
        <v>142.1</v>
      </c>
      <c r="G20" s="53">
        <v>159.5</v>
      </c>
      <c r="H20" s="53">
        <v>57.8</v>
      </c>
      <c r="I20" s="53">
        <v>196.9</v>
      </c>
      <c r="J20" s="53">
        <v>112</v>
      </c>
      <c r="K20" s="54">
        <v>103.7</v>
      </c>
      <c r="L20" s="46"/>
    </row>
    <row r="21" spans="1:13" ht="16.5" customHeight="1">
      <c r="A21" s="42" t="s">
        <v>765</v>
      </c>
      <c r="B21" s="540">
        <v>114.5</v>
      </c>
      <c r="C21" s="53">
        <v>114.7</v>
      </c>
      <c r="D21" s="53">
        <v>133.9</v>
      </c>
      <c r="E21" s="53">
        <v>27</v>
      </c>
      <c r="F21" s="53">
        <v>133.19999999999999</v>
      </c>
      <c r="G21" s="53">
        <v>158.19999999999999</v>
      </c>
      <c r="H21" s="53">
        <v>57</v>
      </c>
      <c r="I21" s="53">
        <v>240.1</v>
      </c>
      <c r="J21" s="53">
        <v>112.8</v>
      </c>
      <c r="K21" s="54">
        <v>104</v>
      </c>
      <c r="L21" s="46"/>
    </row>
    <row r="22" spans="1:13" ht="16.5" customHeight="1">
      <c r="A22" s="42" t="s">
        <v>777</v>
      </c>
      <c r="B22" s="540">
        <v>116</v>
      </c>
      <c r="C22" s="53">
        <v>116</v>
      </c>
      <c r="D22" s="53">
        <v>133.4</v>
      </c>
      <c r="E22" s="53">
        <v>33.5</v>
      </c>
      <c r="F22" s="53">
        <v>139.30000000000001</v>
      </c>
      <c r="G22" s="53">
        <v>181.8</v>
      </c>
      <c r="H22" s="53">
        <v>55.5</v>
      </c>
      <c r="I22" s="53">
        <v>224.1</v>
      </c>
      <c r="J22" s="53">
        <v>106.3</v>
      </c>
      <c r="K22" s="54">
        <v>107</v>
      </c>
      <c r="L22" s="46"/>
    </row>
    <row r="23" spans="1:13" ht="16.5" customHeight="1">
      <c r="A23" s="42" t="s">
        <v>811</v>
      </c>
      <c r="B23" s="540">
        <v>115</v>
      </c>
      <c r="C23" s="53">
        <v>115.1</v>
      </c>
      <c r="D23" s="53">
        <v>128.30000000000001</v>
      </c>
      <c r="E23" s="53">
        <v>26.4</v>
      </c>
      <c r="F23" s="53">
        <v>146.19999999999999</v>
      </c>
      <c r="G23" s="53">
        <v>127.7</v>
      </c>
      <c r="H23" s="53">
        <v>50.8</v>
      </c>
      <c r="I23" s="53">
        <v>244.8</v>
      </c>
      <c r="J23" s="53">
        <v>113.1</v>
      </c>
      <c r="K23" s="54">
        <v>101.7</v>
      </c>
      <c r="L23" s="46"/>
    </row>
    <row r="24" spans="1:13" ht="16.5" customHeight="1">
      <c r="A24" s="42" t="s">
        <v>850</v>
      </c>
      <c r="B24" s="540">
        <v>113.9</v>
      </c>
      <c r="C24" s="53">
        <v>114</v>
      </c>
      <c r="D24" s="53">
        <v>133.30000000000001</v>
      </c>
      <c r="E24" s="53">
        <v>16</v>
      </c>
      <c r="F24" s="53">
        <v>141.30000000000001</v>
      </c>
      <c r="G24" s="53">
        <v>123.2</v>
      </c>
      <c r="H24" s="53">
        <v>46.1</v>
      </c>
      <c r="I24" s="53">
        <v>244.9</v>
      </c>
      <c r="J24" s="53">
        <v>110.4</v>
      </c>
      <c r="K24" s="54">
        <v>93.4</v>
      </c>
      <c r="L24" s="46"/>
    </row>
    <row r="25" spans="1:13" ht="16.5" customHeight="1">
      <c r="A25" s="42" t="s">
        <v>849</v>
      </c>
      <c r="B25" s="540">
        <v>115.2</v>
      </c>
      <c r="C25" s="53">
        <v>115.2</v>
      </c>
      <c r="D25" s="53">
        <v>139.9</v>
      </c>
      <c r="E25" s="53">
        <v>14.8</v>
      </c>
      <c r="F25" s="53">
        <v>147.69999999999999</v>
      </c>
      <c r="G25" s="53">
        <v>143.80000000000001</v>
      </c>
      <c r="H25" s="53">
        <v>49.5</v>
      </c>
      <c r="I25" s="53">
        <v>236.2</v>
      </c>
      <c r="J25" s="53">
        <v>106.8</v>
      </c>
      <c r="K25" s="54">
        <v>102.3</v>
      </c>
      <c r="L25" s="46"/>
    </row>
    <row r="26" spans="1:13" ht="16.5" customHeight="1">
      <c r="A26" s="42" t="s">
        <v>848</v>
      </c>
      <c r="B26" s="540">
        <v>113.6</v>
      </c>
      <c r="C26" s="53">
        <v>113.6</v>
      </c>
      <c r="D26" s="53">
        <v>136.69999999999999</v>
      </c>
      <c r="E26" s="53">
        <v>17.2</v>
      </c>
      <c r="F26" s="53">
        <v>145.30000000000001</v>
      </c>
      <c r="G26" s="53">
        <v>132</v>
      </c>
      <c r="H26" s="53">
        <v>45.6</v>
      </c>
      <c r="I26" s="53">
        <v>244</v>
      </c>
      <c r="J26" s="53">
        <v>102.7</v>
      </c>
      <c r="K26" s="54">
        <v>116.2</v>
      </c>
      <c r="L26" s="46"/>
    </row>
    <row r="27" spans="1:13" ht="8.25" customHeight="1">
      <c r="A27" s="528"/>
      <c r="B27" s="532"/>
      <c r="C27" s="529"/>
      <c r="D27" s="529"/>
      <c r="E27" s="529"/>
      <c r="F27" s="529"/>
      <c r="G27" s="529"/>
      <c r="H27" s="529"/>
      <c r="I27" s="529"/>
      <c r="J27" s="529"/>
      <c r="K27" s="530"/>
      <c r="L27" s="515"/>
    </row>
    <row r="28" spans="1:13" ht="8.25" customHeight="1">
      <c r="K28" s="248"/>
    </row>
    <row r="29" spans="1:13" ht="31.5" customHeight="1">
      <c r="K29" s="248"/>
    </row>
    <row r="30" spans="1:13" s="337" customFormat="1" ht="18.75" customHeight="1" thickBot="1">
      <c r="A30" s="340" t="s">
        <v>31</v>
      </c>
      <c r="F30" s="993"/>
      <c r="I30" s="1234" t="s">
        <v>521</v>
      </c>
      <c r="J30" s="1234"/>
      <c r="K30" s="1234"/>
      <c r="L30" s="1234"/>
      <c r="M30" s="546"/>
    </row>
    <row r="31" spans="1:13" s="245" customFormat="1" ht="12.75" customHeight="1" thickTop="1">
      <c r="A31" s="499" t="s">
        <v>483</v>
      </c>
      <c r="B31" s="1226" t="s">
        <v>466</v>
      </c>
      <c r="C31" s="500"/>
      <c r="D31" s="519"/>
      <c r="E31" s="519"/>
      <c r="F31" s="519"/>
      <c r="G31" s="519"/>
      <c r="H31" s="519"/>
      <c r="I31" s="519"/>
      <c r="J31" s="519"/>
      <c r="K31" s="519"/>
      <c r="L31" s="362"/>
    </row>
    <row r="32" spans="1:13" s="245" customFormat="1" ht="12.75" customHeight="1">
      <c r="A32" s="502"/>
      <c r="B32" s="1227"/>
      <c r="C32" s="1229" t="s">
        <v>436</v>
      </c>
      <c r="D32" s="365"/>
      <c r="E32" s="365"/>
      <c r="F32" s="365"/>
      <c r="G32" s="365"/>
      <c r="H32" s="365"/>
      <c r="I32" s="365"/>
      <c r="J32" s="365"/>
      <c r="K32" s="383"/>
      <c r="L32" s="1236" t="s">
        <v>467</v>
      </c>
    </row>
    <row r="33" spans="1:14" s="245" customFormat="1" ht="12.75" customHeight="1">
      <c r="A33" s="502"/>
      <c r="B33" s="1227"/>
      <c r="C33" s="1230"/>
      <c r="D33" s="520" t="s">
        <v>478</v>
      </c>
      <c r="E33" s="521" t="s">
        <v>479</v>
      </c>
      <c r="F33" s="521" t="s">
        <v>439</v>
      </c>
      <c r="G33" s="522" t="s">
        <v>480</v>
      </c>
      <c r="H33" s="504" t="s">
        <v>437</v>
      </c>
      <c r="I33" s="1232" t="s">
        <v>438</v>
      </c>
      <c r="J33" s="520" t="s">
        <v>484</v>
      </c>
      <c r="K33" s="504" t="s">
        <v>485</v>
      </c>
      <c r="L33" s="1227"/>
    </row>
    <row r="34" spans="1:14" s="245" customFormat="1" ht="12.75" customHeight="1">
      <c r="A34" s="506" t="s">
        <v>129</v>
      </c>
      <c r="B34" s="1228"/>
      <c r="C34" s="1231"/>
      <c r="D34" s="523" t="s">
        <v>481</v>
      </c>
      <c r="E34" s="524" t="s">
        <v>481</v>
      </c>
      <c r="F34" s="524" t="s">
        <v>130</v>
      </c>
      <c r="G34" s="525" t="s">
        <v>481</v>
      </c>
      <c r="H34" s="508" t="s">
        <v>435</v>
      </c>
      <c r="I34" s="1233"/>
      <c r="J34" s="523" t="s">
        <v>482</v>
      </c>
      <c r="K34" s="523" t="s">
        <v>132</v>
      </c>
      <c r="L34" s="1228"/>
    </row>
    <row r="35" spans="1:14" ht="12.75" customHeight="1">
      <c r="A35" s="510" t="s">
        <v>131</v>
      </c>
      <c r="B35" s="526">
        <v>10000</v>
      </c>
      <c r="C35" s="526">
        <v>9985</v>
      </c>
      <c r="D35" s="526">
        <v>757.5</v>
      </c>
      <c r="E35" s="526">
        <v>512.79999999999995</v>
      </c>
      <c r="F35" s="526">
        <v>479</v>
      </c>
      <c r="G35" s="526">
        <v>621.6</v>
      </c>
      <c r="H35" s="526">
        <v>606.20000000000005</v>
      </c>
      <c r="I35" s="526">
        <v>1894.2</v>
      </c>
      <c r="J35" s="526">
        <v>432.8</v>
      </c>
      <c r="K35" s="526">
        <v>978.4</v>
      </c>
      <c r="L35" s="527">
        <v>15</v>
      </c>
    </row>
    <row r="36" spans="1:14" ht="12.75" customHeight="1">
      <c r="A36" s="535"/>
      <c r="B36" s="48"/>
      <c r="C36" s="48"/>
      <c r="D36" s="48"/>
      <c r="E36" s="48"/>
      <c r="F36" s="48"/>
      <c r="G36" s="48"/>
      <c r="H36" s="48"/>
      <c r="I36" s="48"/>
      <c r="J36" s="48"/>
      <c r="K36" s="48"/>
      <c r="L36" s="50"/>
      <c r="N36" s="47"/>
    </row>
    <row r="37" spans="1:14" ht="16.5" customHeight="1">
      <c r="A37" s="42" t="s">
        <v>823</v>
      </c>
      <c r="B37" s="22">
        <v>99.7</v>
      </c>
      <c r="C37" s="22">
        <v>99.8</v>
      </c>
      <c r="D37" s="22">
        <v>103.6</v>
      </c>
      <c r="E37" s="22">
        <v>131.5</v>
      </c>
      <c r="F37" s="23">
        <v>74.2</v>
      </c>
      <c r="G37" s="22">
        <v>120.6</v>
      </c>
      <c r="H37" s="21">
        <v>113</v>
      </c>
      <c r="I37" s="22">
        <v>90.2</v>
      </c>
      <c r="J37" s="22">
        <v>116.7</v>
      </c>
      <c r="K37" s="22">
        <v>96.9</v>
      </c>
      <c r="L37" s="23">
        <v>90.1</v>
      </c>
    </row>
    <row r="38" spans="1:14" ht="16.5" customHeight="1">
      <c r="A38" s="42" t="s">
        <v>739</v>
      </c>
      <c r="B38" s="22">
        <v>99.8</v>
      </c>
      <c r="C38" s="22">
        <v>99.9</v>
      </c>
      <c r="D38" s="22">
        <v>105.6</v>
      </c>
      <c r="E38" s="22">
        <v>133</v>
      </c>
      <c r="F38" s="23">
        <v>80</v>
      </c>
      <c r="G38" s="22">
        <v>133.30000000000001</v>
      </c>
      <c r="H38" s="21">
        <v>112.1</v>
      </c>
      <c r="I38" s="22">
        <v>89.6</v>
      </c>
      <c r="J38" s="22">
        <v>118.6</v>
      </c>
      <c r="K38" s="22">
        <v>88.3</v>
      </c>
      <c r="L38" s="23">
        <v>88.2</v>
      </c>
      <c r="N38" s="52"/>
    </row>
    <row r="39" spans="1:14" ht="16.5" customHeight="1">
      <c r="A39" s="42" t="s">
        <v>808</v>
      </c>
      <c r="B39" s="22">
        <v>98.6</v>
      </c>
      <c r="C39" s="22">
        <v>98.7</v>
      </c>
      <c r="D39" s="22">
        <v>101.5</v>
      </c>
      <c r="E39" s="22">
        <v>133.69999999999999</v>
      </c>
      <c r="F39" s="23">
        <v>78.599999999999994</v>
      </c>
      <c r="G39" s="22">
        <v>125.9</v>
      </c>
      <c r="H39" s="21">
        <v>108.2</v>
      </c>
      <c r="I39" s="22">
        <v>90.7</v>
      </c>
      <c r="J39" s="22">
        <v>117.4</v>
      </c>
      <c r="K39" s="22">
        <v>82</v>
      </c>
      <c r="L39" s="23">
        <v>87.1</v>
      </c>
      <c r="N39" s="52"/>
    </row>
    <row r="40" spans="1:14" ht="16.5" customHeight="1">
      <c r="A40" s="42"/>
      <c r="B40" s="48"/>
      <c r="C40" s="48"/>
      <c r="D40" s="48"/>
      <c r="E40" s="48"/>
      <c r="F40" s="49"/>
      <c r="G40" s="48"/>
      <c r="H40" s="50"/>
      <c r="I40" s="48"/>
      <c r="J40" s="48"/>
      <c r="K40" s="48"/>
      <c r="L40" s="49"/>
    </row>
    <row r="41" spans="1:14" ht="16.5" customHeight="1">
      <c r="A41" s="42" t="s">
        <v>802</v>
      </c>
      <c r="B41" s="18">
        <v>102.1</v>
      </c>
      <c r="C41" s="18">
        <v>102.1</v>
      </c>
      <c r="D41" s="18">
        <v>112.9</v>
      </c>
      <c r="E41" s="18">
        <v>137.1</v>
      </c>
      <c r="F41" s="18">
        <v>75.900000000000006</v>
      </c>
      <c r="G41" s="18">
        <v>123.1</v>
      </c>
      <c r="H41" s="18">
        <v>130.5</v>
      </c>
      <c r="I41" s="18">
        <v>89.2</v>
      </c>
      <c r="J41" s="18">
        <v>112.1</v>
      </c>
      <c r="K41" s="18">
        <v>101.6</v>
      </c>
      <c r="L41" s="19">
        <v>98.7</v>
      </c>
      <c r="N41" s="47"/>
    </row>
    <row r="42" spans="1:14" ht="16.5" customHeight="1">
      <c r="A42" s="42" t="s">
        <v>615</v>
      </c>
      <c r="B42" s="18">
        <v>101.6</v>
      </c>
      <c r="C42" s="18">
        <v>101.6</v>
      </c>
      <c r="D42" s="18">
        <v>111</v>
      </c>
      <c r="E42" s="18">
        <v>133.69999999999999</v>
      </c>
      <c r="F42" s="18">
        <v>75.400000000000006</v>
      </c>
      <c r="G42" s="18">
        <v>123.1</v>
      </c>
      <c r="H42" s="18">
        <v>125.2</v>
      </c>
      <c r="I42" s="18">
        <v>88.3</v>
      </c>
      <c r="J42" s="18">
        <v>113.6</v>
      </c>
      <c r="K42" s="18">
        <v>102.7</v>
      </c>
      <c r="L42" s="19">
        <v>95.3</v>
      </c>
      <c r="N42" s="47"/>
    </row>
    <row r="43" spans="1:14" ht="16.5" customHeight="1">
      <c r="A43" s="42" t="s">
        <v>608</v>
      </c>
      <c r="B43" s="22">
        <v>101.7</v>
      </c>
      <c r="C43" s="22">
        <v>101.6</v>
      </c>
      <c r="D43" s="22">
        <v>110</v>
      </c>
      <c r="E43" s="22">
        <v>134</v>
      </c>
      <c r="F43" s="22">
        <v>77.900000000000006</v>
      </c>
      <c r="G43" s="22">
        <v>129.80000000000001</v>
      </c>
      <c r="H43" s="22">
        <v>118.8</v>
      </c>
      <c r="I43" s="22">
        <v>90.1</v>
      </c>
      <c r="J43" s="22">
        <v>115.1</v>
      </c>
      <c r="K43" s="22">
        <v>99.8</v>
      </c>
      <c r="L43" s="21">
        <v>94.2</v>
      </c>
      <c r="N43" s="47"/>
    </row>
    <row r="44" spans="1:14" ht="16.5" customHeight="1">
      <c r="A44" s="42" t="s">
        <v>609</v>
      </c>
      <c r="B44" s="22">
        <v>101.1</v>
      </c>
      <c r="C44" s="22">
        <v>101.1</v>
      </c>
      <c r="D44" s="22">
        <v>110.2</v>
      </c>
      <c r="E44" s="22">
        <v>133.4</v>
      </c>
      <c r="F44" s="22">
        <v>75.099999999999994</v>
      </c>
      <c r="G44" s="22">
        <v>121.6</v>
      </c>
      <c r="H44" s="22">
        <v>119.9</v>
      </c>
      <c r="I44" s="22">
        <v>91.4</v>
      </c>
      <c r="J44" s="22">
        <v>115.7</v>
      </c>
      <c r="K44" s="22">
        <v>98.7</v>
      </c>
      <c r="L44" s="21">
        <v>93.1</v>
      </c>
      <c r="N44" s="47"/>
    </row>
    <row r="45" spans="1:14" ht="16.5" customHeight="1">
      <c r="A45" s="42" t="s">
        <v>610</v>
      </c>
      <c r="B45" s="22">
        <v>100</v>
      </c>
      <c r="C45" s="22">
        <v>100</v>
      </c>
      <c r="D45" s="22">
        <v>106.8</v>
      </c>
      <c r="E45" s="22">
        <v>132.69999999999999</v>
      </c>
      <c r="F45" s="22">
        <v>71</v>
      </c>
      <c r="G45" s="22">
        <v>116.5</v>
      </c>
      <c r="H45" s="22">
        <v>116.3</v>
      </c>
      <c r="I45" s="22">
        <v>90.5</v>
      </c>
      <c r="J45" s="22">
        <v>116.6</v>
      </c>
      <c r="K45" s="22">
        <v>97.1</v>
      </c>
      <c r="L45" s="21">
        <v>93</v>
      </c>
      <c r="N45" s="47"/>
    </row>
    <row r="46" spans="1:14" ht="16.5" customHeight="1">
      <c r="A46" s="42" t="s">
        <v>611</v>
      </c>
      <c r="B46" s="22">
        <v>99.7</v>
      </c>
      <c r="C46" s="22">
        <v>99.8</v>
      </c>
      <c r="D46" s="22">
        <v>103.6</v>
      </c>
      <c r="E46" s="22">
        <v>131.5</v>
      </c>
      <c r="F46" s="22">
        <v>74.2</v>
      </c>
      <c r="G46" s="22">
        <v>120.6</v>
      </c>
      <c r="H46" s="22">
        <v>113</v>
      </c>
      <c r="I46" s="22">
        <v>90.2</v>
      </c>
      <c r="J46" s="22">
        <v>116.7</v>
      </c>
      <c r="K46" s="22">
        <v>96.9</v>
      </c>
      <c r="L46" s="21">
        <v>90.1</v>
      </c>
      <c r="N46" s="47"/>
    </row>
    <row r="47" spans="1:14" ht="16.5" customHeight="1">
      <c r="A47" s="42" t="s">
        <v>612</v>
      </c>
      <c r="B47" s="22">
        <v>100.1</v>
      </c>
      <c r="C47" s="22">
        <v>100.1</v>
      </c>
      <c r="D47" s="22">
        <v>105.6</v>
      </c>
      <c r="E47" s="22">
        <v>133.5</v>
      </c>
      <c r="F47" s="22">
        <v>73</v>
      </c>
      <c r="G47" s="22">
        <v>124.5</v>
      </c>
      <c r="H47" s="22">
        <v>117.2</v>
      </c>
      <c r="I47" s="22">
        <v>90</v>
      </c>
      <c r="J47" s="22">
        <v>116.9</v>
      </c>
      <c r="K47" s="22">
        <v>93.9</v>
      </c>
      <c r="L47" s="21">
        <v>90.7</v>
      </c>
    </row>
    <row r="48" spans="1:14" ht="16.5" customHeight="1">
      <c r="A48" s="42" t="s">
        <v>613</v>
      </c>
      <c r="B48" s="22">
        <v>99.5</v>
      </c>
      <c r="C48" s="22">
        <v>99.5</v>
      </c>
      <c r="D48" s="22">
        <v>104.5</v>
      </c>
      <c r="E48" s="22">
        <v>133.5</v>
      </c>
      <c r="F48" s="22">
        <v>72.400000000000006</v>
      </c>
      <c r="G48" s="22">
        <v>129.6</v>
      </c>
      <c r="H48" s="22">
        <v>111.1</v>
      </c>
      <c r="I48" s="22">
        <v>89.9</v>
      </c>
      <c r="J48" s="22">
        <v>118.1</v>
      </c>
      <c r="K48" s="22">
        <v>90.6</v>
      </c>
      <c r="L48" s="21">
        <v>87.4</v>
      </c>
    </row>
    <row r="49" spans="1:12" ht="16.5" customHeight="1">
      <c r="A49" s="42" t="s">
        <v>614</v>
      </c>
      <c r="B49" s="22">
        <v>99.8</v>
      </c>
      <c r="C49" s="22">
        <v>99.9</v>
      </c>
      <c r="D49" s="22">
        <v>105.6</v>
      </c>
      <c r="E49" s="22">
        <v>133</v>
      </c>
      <c r="F49" s="22">
        <v>80</v>
      </c>
      <c r="G49" s="22">
        <v>133.30000000000001</v>
      </c>
      <c r="H49" s="22">
        <v>112.1</v>
      </c>
      <c r="I49" s="22">
        <v>89.6</v>
      </c>
      <c r="J49" s="22">
        <v>118.6</v>
      </c>
      <c r="K49" s="22">
        <v>88.3</v>
      </c>
      <c r="L49" s="21">
        <v>88.2</v>
      </c>
    </row>
    <row r="50" spans="1:12" ht="16.5" customHeight="1">
      <c r="A50" s="42" t="s">
        <v>757</v>
      </c>
      <c r="B50" s="22">
        <v>99.9</v>
      </c>
      <c r="C50" s="22">
        <v>99.9</v>
      </c>
      <c r="D50" s="22">
        <v>104.5</v>
      </c>
      <c r="E50" s="22">
        <v>133.80000000000001</v>
      </c>
      <c r="F50" s="22">
        <v>74.099999999999994</v>
      </c>
      <c r="G50" s="22">
        <v>137.30000000000001</v>
      </c>
      <c r="H50" s="22">
        <v>122.9</v>
      </c>
      <c r="I50" s="22">
        <v>90.4</v>
      </c>
      <c r="J50" s="22">
        <v>117.9</v>
      </c>
      <c r="K50" s="22">
        <v>84.7</v>
      </c>
      <c r="L50" s="21">
        <v>89.7</v>
      </c>
    </row>
    <row r="51" spans="1:12" ht="16.5" customHeight="1">
      <c r="A51" s="42" t="s">
        <v>518</v>
      </c>
      <c r="B51" s="22">
        <v>98</v>
      </c>
      <c r="C51" s="22">
        <v>98</v>
      </c>
      <c r="D51" s="22">
        <v>100.5</v>
      </c>
      <c r="E51" s="22">
        <v>132.9</v>
      </c>
      <c r="F51" s="22">
        <v>75.5</v>
      </c>
      <c r="G51" s="22">
        <v>128.80000000000001</v>
      </c>
      <c r="H51" s="22">
        <v>102.1</v>
      </c>
      <c r="I51" s="22">
        <v>90.9</v>
      </c>
      <c r="J51" s="22">
        <v>118.2</v>
      </c>
      <c r="K51" s="22">
        <v>83.4</v>
      </c>
      <c r="L51" s="21">
        <v>87.1</v>
      </c>
    </row>
    <row r="52" spans="1:12" ht="16.5" customHeight="1">
      <c r="A52" s="42" t="s">
        <v>563</v>
      </c>
      <c r="B52" s="22">
        <v>98.6</v>
      </c>
      <c r="C52" s="22">
        <v>98.7</v>
      </c>
      <c r="D52" s="22">
        <v>101.5</v>
      </c>
      <c r="E52" s="22">
        <v>133.69999999999999</v>
      </c>
      <c r="F52" s="22">
        <v>78.599999999999994</v>
      </c>
      <c r="G52" s="22">
        <v>125.9</v>
      </c>
      <c r="H52" s="22">
        <v>108.2</v>
      </c>
      <c r="I52" s="22">
        <v>90.7</v>
      </c>
      <c r="J52" s="22">
        <v>117.4</v>
      </c>
      <c r="K52" s="22">
        <v>82</v>
      </c>
      <c r="L52" s="21">
        <v>87.1</v>
      </c>
    </row>
    <row r="53" spans="1:12" ht="16.5" customHeight="1">
      <c r="A53" s="42" t="s">
        <v>826</v>
      </c>
      <c r="B53" s="22">
        <v>97.8</v>
      </c>
      <c r="C53" s="22">
        <v>97.9</v>
      </c>
      <c r="D53" s="22">
        <v>100.6</v>
      </c>
      <c r="E53" s="22">
        <v>134.80000000000001</v>
      </c>
      <c r="F53" s="22">
        <v>74.900000000000006</v>
      </c>
      <c r="G53" s="22">
        <v>124</v>
      </c>
      <c r="H53" s="22">
        <v>123.5</v>
      </c>
      <c r="I53" s="22">
        <v>90.2</v>
      </c>
      <c r="J53" s="22">
        <v>115.6</v>
      </c>
      <c r="K53" s="22">
        <v>82.7</v>
      </c>
      <c r="L53" s="21">
        <v>88</v>
      </c>
    </row>
    <row r="54" spans="1:12" ht="6" customHeight="1">
      <c r="A54" s="547"/>
      <c r="B54" s="536"/>
      <c r="C54" s="536"/>
      <c r="D54" s="536"/>
      <c r="E54" s="536"/>
      <c r="F54" s="536"/>
      <c r="G54" s="536"/>
      <c r="H54" s="536"/>
      <c r="I54" s="529"/>
      <c r="J54" s="529"/>
      <c r="K54" s="529"/>
      <c r="L54" s="537"/>
    </row>
    <row r="55" spans="1:12" ht="14.25" customHeight="1">
      <c r="A55" s="533" t="s">
        <v>876</v>
      </c>
    </row>
    <row r="56" spans="1:12" ht="12">
      <c r="A56" s="548"/>
    </row>
    <row r="63" spans="1:12">
      <c r="A63" s="118"/>
    </row>
    <row r="64" spans="1:12">
      <c r="A64" s="118"/>
    </row>
    <row r="65" spans="1:1">
      <c r="A65" s="118"/>
    </row>
  </sheetData>
  <mergeCells count="14">
    <mergeCell ref="J3:K3"/>
    <mergeCell ref="A2:G2"/>
    <mergeCell ref="J6:J7"/>
    <mergeCell ref="K5:K7"/>
    <mergeCell ref="I6:I7"/>
    <mergeCell ref="H2:I2"/>
    <mergeCell ref="L5:L7"/>
    <mergeCell ref="L32:L34"/>
    <mergeCell ref="B31:B34"/>
    <mergeCell ref="C32:C34"/>
    <mergeCell ref="I33:I34"/>
    <mergeCell ref="B4:B7"/>
    <mergeCell ref="C5:C7"/>
    <mergeCell ref="I30:L30"/>
  </mergeCells>
  <phoneticPr fontId="4"/>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5:A24 A42:A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77"/>
  <sheetViews>
    <sheetView view="pageBreakPreview" zoomScale="115" zoomScaleNormal="100" zoomScaleSheetLayoutView="115" workbookViewId="0"/>
  </sheetViews>
  <sheetFormatPr defaultColWidth="9" defaultRowHeight="13.5"/>
  <cols>
    <col min="1" max="1" width="14.75" style="1045" customWidth="1"/>
    <col min="2" max="3" width="13.375" style="1045" customWidth="1"/>
    <col min="4" max="5" width="12.5" style="1045" customWidth="1"/>
    <col min="6" max="6" width="13.5" style="1045" customWidth="1"/>
    <col min="7" max="7" width="12.5" style="1045" customWidth="1"/>
    <col min="8" max="16384" width="9" style="1045"/>
  </cols>
  <sheetData>
    <row r="1" spans="1:16" ht="14.25" customHeight="1"/>
    <row r="2" spans="1:16" customFormat="1" ht="23.25" customHeight="1" thickBot="1">
      <c r="A2" s="549" t="s">
        <v>450</v>
      </c>
      <c r="B2" s="550"/>
      <c r="C2" s="550"/>
      <c r="D2" s="994"/>
      <c r="F2" s="551"/>
      <c r="G2" s="551" t="s">
        <v>344</v>
      </c>
    </row>
    <row r="3" spans="1:16" ht="9" customHeight="1" thickTop="1">
      <c r="A3" s="552"/>
      <c r="B3" s="1244" t="s">
        <v>451</v>
      </c>
      <c r="C3" s="1244" t="s">
        <v>452</v>
      </c>
      <c r="D3" s="1244" t="s">
        <v>454</v>
      </c>
      <c r="E3" s="1247" t="s">
        <v>455</v>
      </c>
      <c r="F3" s="553"/>
      <c r="G3" s="553"/>
    </row>
    <row r="4" spans="1:16">
      <c r="A4" s="554" t="s">
        <v>126</v>
      </c>
      <c r="B4" s="1245"/>
      <c r="C4" s="1245"/>
      <c r="D4" s="1245"/>
      <c r="E4" s="1248"/>
      <c r="F4" s="555" t="s">
        <v>457</v>
      </c>
      <c r="G4" s="1254" t="s">
        <v>453</v>
      </c>
    </row>
    <row r="5" spans="1:16">
      <c r="A5" s="556" t="s">
        <v>338</v>
      </c>
      <c r="B5" s="1246"/>
      <c r="C5" s="1246"/>
      <c r="D5" s="1246"/>
      <c r="E5" s="1249"/>
      <c r="F5" s="557" t="s">
        <v>456</v>
      </c>
      <c r="G5" s="1255"/>
    </row>
    <row r="6" spans="1:16" ht="10.5" customHeight="1">
      <c r="A6" s="558"/>
      <c r="B6" s="559"/>
      <c r="C6" s="560"/>
      <c r="D6" s="559"/>
      <c r="E6" s="559"/>
      <c r="F6" s="559"/>
      <c r="G6" s="561"/>
    </row>
    <row r="7" spans="1:16" ht="17.100000000000001" customHeight="1">
      <c r="A7" s="42" t="s">
        <v>713</v>
      </c>
      <c r="B7" s="97">
        <v>7970357</v>
      </c>
      <c r="C7" s="560">
        <v>1845838</v>
      </c>
      <c r="D7" s="97">
        <v>3319079</v>
      </c>
      <c r="E7" s="97">
        <f t="shared" ref="E7:E8" si="0">SUM(F7:G7)</f>
        <v>2805440</v>
      </c>
      <c r="F7" s="97">
        <v>1148715</v>
      </c>
      <c r="G7" s="300">
        <v>1656725</v>
      </c>
    </row>
    <row r="8" spans="1:16" ht="17.100000000000001" customHeight="1">
      <c r="A8" s="42" t="s">
        <v>577</v>
      </c>
      <c r="B8" s="97">
        <v>7738221</v>
      </c>
      <c r="C8" s="560">
        <v>1757007</v>
      </c>
      <c r="D8" s="97">
        <v>3254728</v>
      </c>
      <c r="E8" s="97">
        <f t="shared" si="0"/>
        <v>2726486</v>
      </c>
      <c r="F8" s="97">
        <v>1174045</v>
      </c>
      <c r="G8" s="300">
        <v>1552441</v>
      </c>
      <c r="J8" s="863"/>
      <c r="K8" s="1046"/>
      <c r="L8" s="1046"/>
      <c r="M8" s="1046"/>
      <c r="P8" s="1046"/>
    </row>
    <row r="9" spans="1:16" ht="17.100000000000001" customHeight="1">
      <c r="A9" s="42" t="s">
        <v>714</v>
      </c>
      <c r="B9" s="97">
        <v>7703113</v>
      </c>
      <c r="C9" s="560">
        <v>1743767</v>
      </c>
      <c r="D9" s="97">
        <v>3200502</v>
      </c>
      <c r="E9" s="97">
        <f>SUM(F9:G9)</f>
        <v>2758845</v>
      </c>
      <c r="F9" s="97">
        <v>1069859</v>
      </c>
      <c r="G9" s="300">
        <v>1688986</v>
      </c>
      <c r="J9" s="863"/>
      <c r="K9" s="1046"/>
      <c r="L9" s="1046"/>
      <c r="M9" s="1046"/>
      <c r="P9" s="1046"/>
    </row>
    <row r="10" spans="1:16" ht="17.100000000000001" customHeight="1">
      <c r="A10" s="562"/>
      <c r="B10" s="30"/>
      <c r="C10" s="92"/>
      <c r="D10" s="30"/>
      <c r="E10" s="30"/>
      <c r="F10" s="30"/>
      <c r="G10" s="300"/>
      <c r="J10" s="863"/>
      <c r="N10" s="1046"/>
      <c r="O10" s="1046"/>
    </row>
    <row r="11" spans="1:16" ht="17.100000000000001" customHeight="1">
      <c r="A11" s="42" t="s">
        <v>851</v>
      </c>
      <c r="B11" s="97">
        <v>657937</v>
      </c>
      <c r="C11" s="95">
        <v>138213</v>
      </c>
      <c r="D11" s="249">
        <v>283018</v>
      </c>
      <c r="E11" s="97">
        <f t="shared" ref="E11:E16" si="1">SUM(F11:G11)</f>
        <v>236705</v>
      </c>
      <c r="F11" s="249">
        <v>85396</v>
      </c>
      <c r="G11" s="250">
        <v>151309</v>
      </c>
      <c r="I11" s="1047"/>
    </row>
    <row r="12" spans="1:16" ht="17.100000000000001" customHeight="1">
      <c r="A12" s="42" t="s">
        <v>802</v>
      </c>
      <c r="B12" s="97">
        <v>812575.91500000004</v>
      </c>
      <c r="C12" s="95">
        <v>140478.671</v>
      </c>
      <c r="D12" s="249">
        <v>302423.96600000001</v>
      </c>
      <c r="E12" s="97">
        <f t="shared" si="1"/>
        <v>369673.27799999999</v>
      </c>
      <c r="F12" s="249">
        <v>124550</v>
      </c>
      <c r="G12" s="250">
        <v>245123.27799999999</v>
      </c>
      <c r="I12" s="1047"/>
    </row>
    <row r="13" spans="1:16" ht="17.100000000000001" customHeight="1">
      <c r="A13" s="42" t="s">
        <v>642</v>
      </c>
      <c r="B13" s="97">
        <v>753225</v>
      </c>
      <c r="C13" s="249">
        <v>131585</v>
      </c>
      <c r="D13" s="249">
        <v>297764</v>
      </c>
      <c r="E13" s="97">
        <f t="shared" si="1"/>
        <v>323876</v>
      </c>
      <c r="F13" s="249">
        <v>107350</v>
      </c>
      <c r="G13" s="250">
        <v>216526</v>
      </c>
      <c r="I13" s="1047"/>
    </row>
    <row r="14" spans="1:16" ht="17.100000000000001" customHeight="1">
      <c r="A14" s="42" t="s">
        <v>617</v>
      </c>
      <c r="B14" s="97">
        <v>707239.88399999996</v>
      </c>
      <c r="C14" s="249">
        <v>136784.32000000001</v>
      </c>
      <c r="D14" s="249">
        <v>273965.81399999995</v>
      </c>
      <c r="E14" s="97">
        <f t="shared" si="1"/>
        <v>296489.75</v>
      </c>
      <c r="F14" s="249">
        <v>98939</v>
      </c>
      <c r="G14" s="250">
        <v>197550.75</v>
      </c>
      <c r="I14" s="1047"/>
    </row>
    <row r="15" spans="1:16" ht="17.100000000000001" customHeight="1">
      <c r="A15" s="42" t="s">
        <v>582</v>
      </c>
      <c r="B15" s="97">
        <v>606811</v>
      </c>
      <c r="C15" s="85">
        <v>135810</v>
      </c>
      <c r="D15" s="85">
        <v>238638</v>
      </c>
      <c r="E15" s="97">
        <f t="shared" si="1"/>
        <v>232362</v>
      </c>
      <c r="F15" s="85">
        <v>80973</v>
      </c>
      <c r="G15" s="85">
        <v>151389</v>
      </c>
      <c r="I15" s="1047"/>
    </row>
    <row r="16" spans="1:16" ht="17.100000000000001" customHeight="1">
      <c r="A16" s="42" t="s">
        <v>618</v>
      </c>
      <c r="B16" s="97">
        <v>554077</v>
      </c>
      <c r="C16" s="85">
        <v>141851</v>
      </c>
      <c r="D16" s="85">
        <v>224717</v>
      </c>
      <c r="E16" s="97">
        <f t="shared" si="1"/>
        <v>187509</v>
      </c>
      <c r="F16" s="85">
        <v>69408</v>
      </c>
      <c r="G16" s="85">
        <v>118101</v>
      </c>
      <c r="I16" s="1047"/>
    </row>
    <row r="17" spans="1:9" ht="17.100000000000001" customHeight="1">
      <c r="A17" s="42" t="s">
        <v>619</v>
      </c>
      <c r="B17" s="97">
        <v>539618</v>
      </c>
      <c r="C17" s="85">
        <v>149428</v>
      </c>
      <c r="D17" s="85">
        <v>238634</v>
      </c>
      <c r="E17" s="97">
        <f>SUM(F17:G17)</f>
        <v>151556</v>
      </c>
      <c r="F17" s="85">
        <v>60273</v>
      </c>
      <c r="G17" s="85">
        <v>91283</v>
      </c>
      <c r="I17" s="1047"/>
    </row>
    <row r="18" spans="1:9" ht="17.100000000000001" customHeight="1">
      <c r="A18" s="42" t="s">
        <v>583</v>
      </c>
      <c r="B18" s="300">
        <v>673782.86499999999</v>
      </c>
      <c r="C18" s="85">
        <v>169527</v>
      </c>
      <c r="D18" s="85">
        <v>302480.96799999999</v>
      </c>
      <c r="E18" s="97">
        <f>SUM(F18:G18)</f>
        <v>201774.897</v>
      </c>
      <c r="F18" s="85">
        <v>82340</v>
      </c>
      <c r="G18" s="85">
        <v>119434.897</v>
      </c>
      <c r="I18" s="1047"/>
    </row>
    <row r="19" spans="1:9" ht="17.100000000000001" customHeight="1">
      <c r="A19" s="42" t="s">
        <v>584</v>
      </c>
      <c r="B19" s="300">
        <v>680166.58700000006</v>
      </c>
      <c r="C19" s="85">
        <v>151471</v>
      </c>
      <c r="D19" s="85">
        <v>289702.027</v>
      </c>
      <c r="E19" s="97">
        <f>SUM(F19:G19)</f>
        <v>238993.56</v>
      </c>
      <c r="F19" s="85">
        <v>99308</v>
      </c>
      <c r="G19" s="85">
        <v>139685.56</v>
      </c>
      <c r="I19" s="1047"/>
    </row>
    <row r="20" spans="1:9" ht="17.100000000000001" customHeight="1">
      <c r="A20" s="42" t="s">
        <v>585</v>
      </c>
      <c r="B20" s="300">
        <v>608767.87100000004</v>
      </c>
      <c r="C20" s="85">
        <v>145278</v>
      </c>
      <c r="D20" s="85">
        <v>267864.03599999996</v>
      </c>
      <c r="E20" s="97">
        <v>195625.83500000002</v>
      </c>
      <c r="F20" s="85">
        <v>78877</v>
      </c>
      <c r="G20" s="85">
        <v>116748.83500000001</v>
      </c>
      <c r="I20" s="1047"/>
    </row>
    <row r="21" spans="1:9" ht="17.100000000000001" customHeight="1">
      <c r="A21" s="42" t="s">
        <v>586</v>
      </c>
      <c r="B21" s="300">
        <v>558202.24399999995</v>
      </c>
      <c r="C21" s="85">
        <v>149529</v>
      </c>
      <c r="D21" s="85">
        <v>242551.85200000001</v>
      </c>
      <c r="E21" s="97">
        <v>166121.39199999999</v>
      </c>
      <c r="F21" s="85">
        <v>63952</v>
      </c>
      <c r="G21" s="85">
        <v>102169.39200000001</v>
      </c>
      <c r="I21" s="1047"/>
    </row>
    <row r="22" spans="1:9" ht="17.100000000000001" customHeight="1">
      <c r="A22" s="42" t="s">
        <v>553</v>
      </c>
      <c r="B22" s="300">
        <v>576277.09</v>
      </c>
      <c r="C22" s="85">
        <v>143178</v>
      </c>
      <c r="D22" s="85">
        <v>239004.09299999999</v>
      </c>
      <c r="E22" s="97">
        <v>194094.997</v>
      </c>
      <c r="F22" s="85">
        <v>68308</v>
      </c>
      <c r="G22" s="85">
        <v>125786.997</v>
      </c>
      <c r="I22" s="1047"/>
    </row>
    <row r="23" spans="1:9" ht="17.100000000000001" customHeight="1">
      <c r="A23" s="42" t="s">
        <v>559</v>
      </c>
      <c r="B23" s="300">
        <v>654367</v>
      </c>
      <c r="C23" s="85">
        <v>140347</v>
      </c>
      <c r="D23" s="85">
        <v>272888</v>
      </c>
      <c r="E23" s="97">
        <v>241132</v>
      </c>
      <c r="F23" s="85">
        <v>78590</v>
      </c>
      <c r="G23" s="85">
        <v>162542</v>
      </c>
      <c r="I23" s="1047"/>
    </row>
    <row r="24" spans="1:9" ht="6" customHeight="1">
      <c r="A24" s="563"/>
      <c r="B24" s="564"/>
      <c r="C24" s="391"/>
      <c r="D24" s="391"/>
      <c r="E24" s="391"/>
      <c r="F24" s="391"/>
      <c r="G24" s="565"/>
    </row>
    <row r="25" spans="1:9" ht="12.75" customHeight="1">
      <c r="A25" s="566" t="s">
        <v>507</v>
      </c>
      <c r="B25" s="567"/>
      <c r="C25" s="567"/>
      <c r="D25" s="568"/>
      <c r="E25" s="568"/>
      <c r="F25" s="568"/>
    </row>
    <row r="26" spans="1:9" s="45" customFormat="1" ht="10.5"/>
    <row r="27" spans="1:9" s="337" customFormat="1" ht="20.25" customHeight="1">
      <c r="A27" s="1224" t="s">
        <v>546</v>
      </c>
      <c r="B27" s="1224"/>
      <c r="C27" s="995"/>
      <c r="D27" s="995"/>
      <c r="E27" s="995"/>
      <c r="F27" s="995"/>
      <c r="G27" s="995"/>
    </row>
    <row r="28" spans="1:9" s="341" customFormat="1" ht="17.25" customHeight="1" thickBot="1">
      <c r="A28" s="569" t="s">
        <v>524</v>
      </c>
      <c r="B28" s="534"/>
      <c r="C28" s="534"/>
      <c r="D28" s="337"/>
      <c r="E28" s="337"/>
      <c r="F28" s="570"/>
      <c r="G28" s="337"/>
    </row>
    <row r="29" spans="1:9" s="245" customFormat="1" ht="15" customHeight="1" thickTop="1">
      <c r="A29" s="571" t="s">
        <v>214</v>
      </c>
      <c r="B29" s="1251" t="s">
        <v>525</v>
      </c>
      <c r="C29" s="1252"/>
      <c r="D29" s="1251" t="s">
        <v>526</v>
      </c>
      <c r="E29" s="1253"/>
      <c r="F29" s="1253"/>
      <c r="G29" s="1253"/>
    </row>
    <row r="30" spans="1:9" s="45" customFormat="1" ht="14.25" customHeight="1">
      <c r="A30" s="572"/>
      <c r="B30" s="1240" t="s">
        <v>527</v>
      </c>
      <c r="C30" s="1242" t="s">
        <v>547</v>
      </c>
      <c r="D30" s="1250" t="s">
        <v>527</v>
      </c>
      <c r="E30" s="1250"/>
      <c r="F30" s="1250"/>
      <c r="G30" s="574" t="s">
        <v>547</v>
      </c>
    </row>
    <row r="31" spans="1:9" s="45" customFormat="1" ht="15" customHeight="1">
      <c r="A31" s="575" t="s">
        <v>338</v>
      </c>
      <c r="B31" s="1241"/>
      <c r="C31" s="1243"/>
      <c r="D31" s="573" t="s">
        <v>548</v>
      </c>
      <c r="E31" s="573" t="s">
        <v>528</v>
      </c>
      <c r="F31" s="573" t="s">
        <v>529</v>
      </c>
      <c r="G31" s="574" t="s">
        <v>548</v>
      </c>
    </row>
    <row r="32" spans="1:9" s="45" customFormat="1" ht="13.5" customHeight="1">
      <c r="A32" s="501"/>
      <c r="B32" s="576" t="s">
        <v>536</v>
      </c>
      <c r="C32" s="576" t="s">
        <v>536</v>
      </c>
      <c r="D32" s="576" t="s">
        <v>537</v>
      </c>
      <c r="E32" s="577" t="s">
        <v>537</v>
      </c>
      <c r="F32" s="578" t="s">
        <v>537</v>
      </c>
      <c r="G32" s="576" t="s">
        <v>537</v>
      </c>
    </row>
    <row r="33" spans="1:9" s="45" customFormat="1" ht="17.100000000000001" customHeight="1">
      <c r="A33" s="42" t="s">
        <v>791</v>
      </c>
      <c r="B33" s="579">
        <v>48.2</v>
      </c>
      <c r="C33" s="579">
        <v>57</v>
      </c>
      <c r="D33" s="580">
        <v>4566630</v>
      </c>
      <c r="E33" s="30">
        <v>4387840</v>
      </c>
      <c r="F33" s="32">
        <v>178790</v>
      </c>
      <c r="G33" s="32">
        <v>617474940</v>
      </c>
    </row>
    <row r="34" spans="1:9" s="45" customFormat="1" ht="17.100000000000001" customHeight="1">
      <c r="A34" s="42" t="s">
        <v>578</v>
      </c>
      <c r="B34" s="72">
        <v>49.3</v>
      </c>
      <c r="C34" s="72">
        <v>59.6</v>
      </c>
      <c r="D34" s="864">
        <v>4877700</v>
      </c>
      <c r="E34" s="117">
        <v>4621570</v>
      </c>
      <c r="F34" s="100">
        <v>256130</v>
      </c>
      <c r="G34" s="67">
        <v>659064530</v>
      </c>
    </row>
    <row r="35" spans="1:9" s="45" customFormat="1" ht="17.100000000000001" customHeight="1">
      <c r="A35" s="42" t="s">
        <v>593</v>
      </c>
      <c r="B35" s="72">
        <v>51</v>
      </c>
      <c r="C35" s="72">
        <v>61.8</v>
      </c>
      <c r="D35" s="864">
        <v>4734920</v>
      </c>
      <c r="E35" s="117">
        <v>4442970</v>
      </c>
      <c r="F35" s="100">
        <v>291950</v>
      </c>
      <c r="G35" s="67">
        <v>653476960</v>
      </c>
    </row>
    <row r="36" spans="1:9" s="45" customFormat="1" ht="17.100000000000001" customHeight="1">
      <c r="A36" s="101"/>
      <c r="B36" s="72"/>
      <c r="C36" s="72"/>
      <c r="D36" s="67"/>
      <c r="E36" s="59"/>
      <c r="F36" s="100"/>
      <c r="G36" s="67"/>
    </row>
    <row r="37" spans="1:9" s="45" customFormat="1" ht="17.100000000000001" customHeight="1">
      <c r="A37" s="42" t="s">
        <v>828</v>
      </c>
      <c r="B37" s="71">
        <v>44.4</v>
      </c>
      <c r="C37" s="63">
        <v>54.6</v>
      </c>
      <c r="D37" s="67">
        <v>342850</v>
      </c>
      <c r="E37" s="59">
        <v>286790</v>
      </c>
      <c r="F37" s="67">
        <v>56060</v>
      </c>
      <c r="G37" s="67">
        <v>48878300</v>
      </c>
      <c r="I37" s="863"/>
    </row>
    <row r="38" spans="1:9" s="45" customFormat="1" ht="17.100000000000001" customHeight="1">
      <c r="A38" s="42" t="s">
        <v>598</v>
      </c>
      <c r="B38" s="71">
        <v>49.1</v>
      </c>
      <c r="C38" s="63">
        <v>60.2</v>
      </c>
      <c r="D38" s="67">
        <v>333380</v>
      </c>
      <c r="E38" s="59">
        <v>283660</v>
      </c>
      <c r="F38" s="67">
        <v>49720</v>
      </c>
      <c r="G38" s="67">
        <v>47933890</v>
      </c>
    </row>
    <row r="39" spans="1:9" s="45" customFormat="1" ht="17.100000000000001" customHeight="1">
      <c r="A39" s="42" t="s">
        <v>617</v>
      </c>
      <c r="B39" s="71">
        <v>49.1</v>
      </c>
      <c r="C39" s="63">
        <v>61.3</v>
      </c>
      <c r="D39" s="67">
        <v>378050</v>
      </c>
      <c r="E39" s="59">
        <v>347510</v>
      </c>
      <c r="F39" s="67">
        <v>30540</v>
      </c>
      <c r="G39" s="67">
        <v>55507260</v>
      </c>
    </row>
    <row r="40" spans="1:9" s="45" customFormat="1" ht="17.100000000000001" customHeight="1">
      <c r="A40" s="42" t="s">
        <v>582</v>
      </c>
      <c r="B40" s="71">
        <v>45.2</v>
      </c>
      <c r="C40" s="63">
        <v>61.6</v>
      </c>
      <c r="D40" s="67">
        <v>314910</v>
      </c>
      <c r="E40" s="59">
        <v>298090</v>
      </c>
      <c r="F40" s="67">
        <v>16820</v>
      </c>
      <c r="G40" s="67">
        <v>53045240</v>
      </c>
    </row>
    <row r="41" spans="1:9" s="45" customFormat="1" ht="17.100000000000001" customHeight="1">
      <c r="A41" s="42" t="s">
        <v>618</v>
      </c>
      <c r="B41" s="71">
        <v>50.6</v>
      </c>
      <c r="C41" s="63">
        <v>61.8</v>
      </c>
      <c r="D41" s="67">
        <v>403150</v>
      </c>
      <c r="E41" s="59">
        <v>388530</v>
      </c>
      <c r="F41" s="67">
        <v>14620</v>
      </c>
      <c r="G41" s="67">
        <v>55635350</v>
      </c>
    </row>
    <row r="42" spans="1:9" s="45" customFormat="1" ht="17.100000000000001" customHeight="1">
      <c r="A42" s="42" t="s">
        <v>619</v>
      </c>
      <c r="B42" s="71">
        <v>52</v>
      </c>
      <c r="C42" s="63">
        <v>59</v>
      </c>
      <c r="D42" s="67">
        <v>397840</v>
      </c>
      <c r="E42" s="59">
        <v>386520</v>
      </c>
      <c r="F42" s="67">
        <v>11320</v>
      </c>
      <c r="G42" s="67">
        <v>49445780</v>
      </c>
    </row>
    <row r="43" spans="1:9" s="45" customFormat="1" ht="17.100000000000001" customHeight="1">
      <c r="A43" s="42" t="s">
        <v>583</v>
      </c>
      <c r="B43" s="71">
        <v>52.7</v>
      </c>
      <c r="C43" s="63">
        <v>61.4</v>
      </c>
      <c r="D43" s="67">
        <v>406470</v>
      </c>
      <c r="E43" s="59">
        <v>394990</v>
      </c>
      <c r="F43" s="67">
        <v>11480</v>
      </c>
      <c r="G43" s="67">
        <v>55746910</v>
      </c>
    </row>
    <row r="44" spans="1:9" s="45" customFormat="1" ht="17.100000000000001" customHeight="1">
      <c r="A44" s="42" t="s">
        <v>584</v>
      </c>
      <c r="B44" s="71">
        <v>57.9</v>
      </c>
      <c r="C44" s="63">
        <v>65.900000000000006</v>
      </c>
      <c r="D44" s="67">
        <v>534270</v>
      </c>
      <c r="E44" s="59">
        <v>524250</v>
      </c>
      <c r="F44" s="67">
        <v>10020</v>
      </c>
      <c r="G44" s="67">
        <v>65984780</v>
      </c>
    </row>
    <row r="45" spans="1:9" s="45" customFormat="1" ht="17.100000000000001" customHeight="1">
      <c r="A45" s="42" t="s">
        <v>585</v>
      </c>
      <c r="B45" s="71">
        <v>54</v>
      </c>
      <c r="C45" s="63">
        <v>63.2</v>
      </c>
      <c r="D45" s="67">
        <v>409340</v>
      </c>
      <c r="E45" s="59">
        <v>398450</v>
      </c>
      <c r="F45" s="67">
        <v>10890</v>
      </c>
      <c r="G45" s="67">
        <v>53104940</v>
      </c>
    </row>
    <row r="46" spans="1:9" s="45" customFormat="1" ht="17.100000000000001" customHeight="1">
      <c r="A46" s="42" t="s">
        <v>586</v>
      </c>
      <c r="B46" s="71">
        <v>59.6</v>
      </c>
      <c r="C46" s="63">
        <v>67.099999999999994</v>
      </c>
      <c r="D46" s="67">
        <v>472720</v>
      </c>
      <c r="E46" s="59">
        <v>451020</v>
      </c>
      <c r="F46" s="67">
        <v>21700</v>
      </c>
      <c r="G46" s="67">
        <v>58610530</v>
      </c>
    </row>
    <row r="47" spans="1:9" s="45" customFormat="1" ht="17.100000000000001" customHeight="1">
      <c r="A47" s="42" t="s">
        <v>553</v>
      </c>
      <c r="B47" s="71">
        <v>52.4</v>
      </c>
      <c r="C47" s="63">
        <v>65.7</v>
      </c>
      <c r="D47" s="67">
        <v>396630</v>
      </c>
      <c r="E47" s="59">
        <v>376210</v>
      </c>
      <c r="F47" s="67">
        <v>20420</v>
      </c>
      <c r="G47" s="67">
        <v>55990380</v>
      </c>
    </row>
    <row r="48" spans="1:9" s="45" customFormat="1" ht="17.100000000000001" customHeight="1">
      <c r="A48" s="42" t="s">
        <v>559</v>
      </c>
      <c r="B48" s="71">
        <v>44.3</v>
      </c>
      <c r="C48" s="63">
        <v>59.7</v>
      </c>
      <c r="D48" s="67">
        <v>345320</v>
      </c>
      <c r="E48" s="59">
        <v>306960</v>
      </c>
      <c r="F48" s="67">
        <v>38360</v>
      </c>
      <c r="G48" s="67">
        <v>53593590</v>
      </c>
    </row>
    <row r="49" spans="1:7" s="45" customFormat="1" ht="17.100000000000001" customHeight="1">
      <c r="A49" s="42" t="s">
        <v>841</v>
      </c>
      <c r="B49" s="71">
        <v>40.299999999999997</v>
      </c>
      <c r="C49" s="63">
        <v>52.7</v>
      </c>
      <c r="D49" s="67">
        <v>342940</v>
      </c>
      <c r="E49" s="59">
        <v>279580</v>
      </c>
      <c r="F49" s="67">
        <v>63360</v>
      </c>
      <c r="G49" s="67">
        <v>45462800</v>
      </c>
    </row>
    <row r="50" spans="1:7" s="45" customFormat="1" ht="6" customHeight="1">
      <c r="A50" s="581"/>
      <c r="B50" s="105"/>
      <c r="C50" s="1026"/>
      <c r="D50" s="1027"/>
      <c r="E50" s="107"/>
      <c r="F50" s="1027"/>
      <c r="G50" s="1027"/>
    </row>
    <row r="51" spans="1:7" s="45" customFormat="1" ht="12.75" customHeight="1">
      <c r="A51" s="136" t="s">
        <v>574</v>
      </c>
      <c r="B51" s="136"/>
      <c r="C51" s="136"/>
      <c r="D51" s="136"/>
      <c r="E51" s="583"/>
      <c r="F51" s="136"/>
    </row>
    <row r="52" spans="1:7">
      <c r="A52" s="76" t="s">
        <v>530</v>
      </c>
      <c r="B52" s="45"/>
      <c r="C52" s="45"/>
      <c r="D52" s="45"/>
      <c r="E52" s="45"/>
      <c r="F52" s="45"/>
      <c r="G52" s="45"/>
    </row>
    <row r="53" spans="1:7">
      <c r="A53" s="1048"/>
      <c r="B53" s="1048"/>
      <c r="C53" s="1048"/>
      <c r="D53" s="1048"/>
      <c r="E53" s="1048"/>
      <c r="F53" s="1048"/>
    </row>
    <row r="54" spans="1:7">
      <c r="A54" s="1048"/>
      <c r="B54" s="1048"/>
      <c r="C54" s="1048"/>
      <c r="D54" s="1048"/>
      <c r="E54" s="1048"/>
      <c r="F54" s="1048"/>
    </row>
    <row r="55" spans="1:7">
      <c r="A55" s="1048"/>
      <c r="B55" s="1048"/>
      <c r="C55" s="1048"/>
      <c r="D55" s="1048"/>
      <c r="E55" s="1048"/>
      <c r="F55" s="1048"/>
    </row>
    <row r="56" spans="1:7">
      <c r="A56" s="1048"/>
      <c r="B56" s="1048"/>
      <c r="C56" s="1048"/>
      <c r="D56" s="1048"/>
      <c r="E56" s="1239"/>
      <c r="F56" s="1239"/>
    </row>
    <row r="57" spans="1:7">
      <c r="A57" s="1048"/>
      <c r="B57" s="1048"/>
      <c r="C57" s="1048"/>
      <c r="D57" s="1048"/>
      <c r="E57" s="1048"/>
      <c r="F57" s="1048"/>
    </row>
    <row r="58" spans="1:7">
      <c r="A58" s="1048"/>
      <c r="B58" s="1048"/>
      <c r="C58" s="1048"/>
      <c r="D58" s="1048"/>
      <c r="E58" s="1048"/>
      <c r="F58" s="1048"/>
    </row>
    <row r="59" spans="1:7">
      <c r="A59" s="1048"/>
      <c r="B59" s="1048"/>
      <c r="C59" s="1048"/>
      <c r="D59" s="1048"/>
      <c r="E59" s="1048"/>
      <c r="F59" s="1048"/>
    </row>
    <row r="60" spans="1:7">
      <c r="A60" s="1048"/>
      <c r="B60" s="1048"/>
      <c r="C60" s="1048"/>
      <c r="D60" s="1048"/>
      <c r="E60" s="1048"/>
      <c r="F60" s="1048"/>
    </row>
    <row r="61" spans="1:7">
      <c r="A61" s="1048"/>
      <c r="B61" s="1048"/>
      <c r="C61" s="1048"/>
      <c r="D61" s="1048"/>
      <c r="E61" s="1048"/>
      <c r="F61" s="1048"/>
    </row>
    <row r="62" spans="1:7">
      <c r="A62" s="1048"/>
      <c r="B62" s="1048"/>
      <c r="C62" s="1048"/>
      <c r="D62" s="1048"/>
      <c r="E62" s="1048"/>
      <c r="F62" s="1048"/>
    </row>
    <row r="63" spans="1:7">
      <c r="A63" s="1048"/>
      <c r="B63" s="1048"/>
      <c r="C63" s="1048"/>
      <c r="D63" s="1048"/>
      <c r="E63" s="1048"/>
      <c r="F63" s="1048"/>
    </row>
    <row r="64" spans="1:7">
      <c r="A64" s="1048"/>
      <c r="B64" s="1048"/>
      <c r="C64" s="1048"/>
      <c r="D64" s="1048"/>
      <c r="E64" s="1048"/>
      <c r="F64" s="1048"/>
    </row>
    <row r="65" spans="1:6">
      <c r="A65" s="1048"/>
      <c r="B65" s="1048"/>
      <c r="C65" s="1048"/>
      <c r="D65" s="1048"/>
      <c r="E65" s="1048"/>
      <c r="F65" s="1048"/>
    </row>
    <row r="66" spans="1:6">
      <c r="A66" s="1048"/>
      <c r="B66" s="1048"/>
      <c r="C66" s="1048"/>
      <c r="D66" s="1048"/>
      <c r="E66" s="1048"/>
      <c r="F66" s="1048"/>
    </row>
    <row r="67" spans="1:6">
      <c r="A67" s="1048"/>
      <c r="B67" s="1048"/>
      <c r="C67" s="1048"/>
      <c r="D67" s="1048"/>
      <c r="E67" s="1048"/>
      <c r="F67" s="1048"/>
    </row>
    <row r="68" spans="1:6">
      <c r="A68" s="1048"/>
      <c r="B68" s="1048"/>
      <c r="C68" s="1048"/>
      <c r="D68" s="1048"/>
      <c r="E68" s="1048"/>
      <c r="F68" s="1048"/>
    </row>
    <row r="69" spans="1:6">
      <c r="A69" s="1048"/>
      <c r="B69" s="1048"/>
      <c r="C69" s="1048"/>
      <c r="D69" s="1048"/>
      <c r="E69" s="1048"/>
      <c r="F69" s="1048"/>
    </row>
    <row r="70" spans="1:6">
      <c r="A70" s="1048"/>
      <c r="B70" s="1048"/>
      <c r="C70" s="1048"/>
      <c r="D70" s="1048"/>
      <c r="E70" s="1048"/>
      <c r="F70" s="1048"/>
    </row>
    <row r="71" spans="1:6">
      <c r="A71" s="1048"/>
      <c r="B71" s="1048"/>
      <c r="C71" s="1048"/>
      <c r="D71" s="1048"/>
      <c r="E71" s="1048"/>
      <c r="F71" s="1048"/>
    </row>
    <row r="72" spans="1:6">
      <c r="A72" s="1048"/>
      <c r="B72" s="1048"/>
      <c r="C72" s="1048"/>
      <c r="D72" s="1048"/>
      <c r="E72" s="1048"/>
      <c r="F72" s="1048"/>
    </row>
    <row r="73" spans="1:6">
      <c r="A73" s="1048"/>
      <c r="B73" s="1048"/>
      <c r="C73" s="1048"/>
      <c r="D73" s="1048"/>
      <c r="E73" s="1048"/>
      <c r="F73" s="1048"/>
    </row>
    <row r="74" spans="1:6">
      <c r="A74" s="1048"/>
      <c r="B74" s="1048"/>
      <c r="C74" s="1048"/>
      <c r="D74" s="1048"/>
      <c r="E74" s="1048"/>
      <c r="F74" s="1048"/>
    </row>
    <row r="75" spans="1:6">
      <c r="A75" s="1048"/>
      <c r="B75" s="1048"/>
      <c r="C75" s="1048"/>
      <c r="D75" s="1048"/>
      <c r="E75" s="1048"/>
      <c r="F75" s="1048"/>
    </row>
    <row r="76" spans="1:6">
      <c r="A76" s="1048"/>
      <c r="B76" s="1048"/>
      <c r="C76" s="1048"/>
      <c r="D76" s="1048"/>
      <c r="E76" s="1048"/>
      <c r="F76" s="1048"/>
    </row>
    <row r="77" spans="1:6">
      <c r="A77" s="1048"/>
      <c r="B77" s="1048"/>
      <c r="C77" s="1048"/>
      <c r="D77" s="1048"/>
      <c r="E77" s="1048"/>
      <c r="F77" s="1048"/>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4"/>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A10 A34:A36 A38:A48 A13:A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view="pageBreakPreview" zoomScaleNormal="100" zoomScaleSheetLayoutView="100" workbookViewId="0">
      <selection sqref="A1:B1"/>
    </sheetView>
  </sheetViews>
  <sheetFormatPr defaultColWidth="9" defaultRowHeight="12"/>
  <cols>
    <col min="1" max="1" width="12.625" style="45" customWidth="1"/>
    <col min="2" max="6" width="16.625" style="45" customWidth="1"/>
    <col min="7" max="7" width="11.625" style="45" customWidth="1"/>
    <col min="8" max="8" width="11.625" style="47" customWidth="1"/>
    <col min="9" max="16384" width="9" style="45"/>
  </cols>
  <sheetData>
    <row r="1" spans="1:31" s="337" customFormat="1" ht="26.25" customHeight="1">
      <c r="A1" s="1224" t="s">
        <v>531</v>
      </c>
      <c r="B1" s="1224"/>
      <c r="C1" s="1260"/>
      <c r="D1" s="1260"/>
      <c r="E1" s="993"/>
      <c r="F1" s="993"/>
      <c r="H1" s="534"/>
    </row>
    <row r="2" spans="1:31" s="341" customFormat="1" ht="18.75" customHeight="1" thickBot="1">
      <c r="A2" s="569" t="s">
        <v>133</v>
      </c>
      <c r="B2" s="534"/>
      <c r="C2" s="534"/>
      <c r="D2" s="337"/>
      <c r="E2" s="337"/>
      <c r="F2" s="570" t="s">
        <v>343</v>
      </c>
      <c r="G2" s="337"/>
      <c r="H2" s="534"/>
      <c r="I2" s="337"/>
      <c r="J2" s="337"/>
      <c r="K2" s="337"/>
      <c r="L2" s="337"/>
      <c r="M2" s="337"/>
      <c r="N2" s="337"/>
      <c r="O2" s="337"/>
      <c r="P2" s="337"/>
      <c r="Q2" s="337"/>
      <c r="R2" s="337"/>
      <c r="S2" s="337"/>
      <c r="T2" s="337"/>
      <c r="U2" s="337"/>
      <c r="V2" s="337"/>
      <c r="W2" s="337"/>
      <c r="X2" s="337"/>
      <c r="Y2" s="337"/>
      <c r="Z2" s="337"/>
      <c r="AA2" s="337"/>
      <c r="AB2" s="337"/>
      <c r="AC2" s="337"/>
      <c r="AD2" s="337"/>
      <c r="AE2" s="337"/>
    </row>
    <row r="3" spans="1:31" s="245" customFormat="1" ht="15" customHeight="1" thickTop="1">
      <c r="A3" s="571" t="s">
        <v>214</v>
      </c>
      <c r="B3" s="1256" t="s">
        <v>404</v>
      </c>
      <c r="C3" s="1256" t="s">
        <v>405</v>
      </c>
      <c r="D3" s="1258" t="s">
        <v>406</v>
      </c>
      <c r="E3" s="1256" t="s">
        <v>407</v>
      </c>
      <c r="F3" s="1258" t="s">
        <v>408</v>
      </c>
      <c r="G3" s="45"/>
      <c r="H3" s="47"/>
      <c r="I3" s="45"/>
      <c r="J3" s="45"/>
      <c r="K3" s="45"/>
      <c r="L3" s="45"/>
      <c r="M3" s="45"/>
      <c r="N3" s="45"/>
      <c r="O3" s="45"/>
      <c r="P3" s="45"/>
      <c r="Q3" s="45"/>
      <c r="R3" s="45"/>
      <c r="S3" s="45"/>
      <c r="T3" s="45"/>
      <c r="U3" s="45"/>
      <c r="V3" s="45"/>
      <c r="W3" s="45"/>
      <c r="X3" s="45"/>
      <c r="Y3" s="45"/>
      <c r="Z3" s="45"/>
      <c r="AA3" s="45"/>
      <c r="AB3" s="45"/>
      <c r="AC3" s="45"/>
      <c r="AD3" s="45"/>
      <c r="AE3" s="45"/>
    </row>
    <row r="4" spans="1:31" ht="10.5" customHeight="1">
      <c r="A4" s="575" t="s">
        <v>338</v>
      </c>
      <c r="B4" s="1257"/>
      <c r="C4" s="1257"/>
      <c r="D4" s="1259"/>
      <c r="E4" s="1257"/>
      <c r="F4" s="1259"/>
    </row>
    <row r="5" spans="1:31" ht="16.5" customHeight="1">
      <c r="A5" s="584"/>
      <c r="B5" s="585"/>
      <c r="C5" s="585"/>
      <c r="D5" s="585"/>
      <c r="E5" s="586"/>
      <c r="F5" s="587"/>
    </row>
    <row r="6" spans="1:31" ht="16.5" customHeight="1">
      <c r="A6" s="55" t="s">
        <v>794</v>
      </c>
      <c r="B6" s="67">
        <v>6948491</v>
      </c>
      <c r="C6" s="67">
        <v>4981219</v>
      </c>
      <c r="D6" s="67">
        <v>589183</v>
      </c>
      <c r="E6" s="59">
        <v>223120</v>
      </c>
      <c r="F6" s="100">
        <v>1154969</v>
      </c>
    </row>
    <row r="7" spans="1:31" ht="16.5" customHeight="1">
      <c r="A7" s="55" t="s">
        <v>571</v>
      </c>
      <c r="B7" s="67">
        <v>6984813</v>
      </c>
      <c r="C7" s="67">
        <v>4994828</v>
      </c>
      <c r="D7" s="67">
        <v>591475</v>
      </c>
      <c r="E7" s="59">
        <v>223544</v>
      </c>
      <c r="F7" s="100">
        <v>1174966</v>
      </c>
    </row>
    <row r="8" spans="1:31" ht="16.5" customHeight="1">
      <c r="A8" s="55" t="s">
        <v>593</v>
      </c>
      <c r="B8" s="67">
        <v>7019929</v>
      </c>
      <c r="C8" s="67">
        <v>4994125</v>
      </c>
      <c r="D8" s="67">
        <v>586880</v>
      </c>
      <c r="E8" s="59">
        <v>218352</v>
      </c>
      <c r="F8" s="100">
        <v>1220572</v>
      </c>
    </row>
    <row r="9" spans="1:31" ht="16.5" customHeight="1">
      <c r="A9" s="101"/>
      <c r="B9" s="67"/>
      <c r="C9" s="67"/>
      <c r="D9" s="67"/>
      <c r="E9" s="59"/>
      <c r="F9" s="100"/>
    </row>
    <row r="10" spans="1:31" ht="16.5" customHeight="1">
      <c r="A10" s="55" t="s">
        <v>812</v>
      </c>
      <c r="B10" s="59">
        <f>SUM(C10:F10)</f>
        <v>6858391</v>
      </c>
      <c r="C10" s="59">
        <v>4903306</v>
      </c>
      <c r="D10" s="59">
        <v>580296</v>
      </c>
      <c r="E10" s="67">
        <v>221849</v>
      </c>
      <c r="F10" s="67">
        <v>1152940</v>
      </c>
    </row>
    <row r="11" spans="1:31" ht="16.5" customHeight="1">
      <c r="A11" s="55" t="s">
        <v>616</v>
      </c>
      <c r="B11" s="59">
        <f t="shared" ref="B11:B15" si="0">SUM(C11:F11)</f>
        <v>6883992</v>
      </c>
      <c r="C11" s="59">
        <v>4947379</v>
      </c>
      <c r="D11" s="59">
        <v>583064</v>
      </c>
      <c r="E11" s="67">
        <v>217068</v>
      </c>
      <c r="F11" s="67">
        <v>1136481</v>
      </c>
    </row>
    <row r="12" spans="1:31" ht="16.5" customHeight="1">
      <c r="A12" s="55" t="s">
        <v>599</v>
      </c>
      <c r="B12" s="59">
        <f t="shared" si="0"/>
        <v>6919596</v>
      </c>
      <c r="C12" s="59">
        <v>4979081</v>
      </c>
      <c r="D12" s="59">
        <v>580823</v>
      </c>
      <c r="E12" s="67">
        <v>218683</v>
      </c>
      <c r="F12" s="67">
        <v>1141009</v>
      </c>
    </row>
    <row r="13" spans="1:31" ht="16.5" customHeight="1">
      <c r="A13" s="55" t="s">
        <v>600</v>
      </c>
      <c r="B13" s="59">
        <f t="shared" si="0"/>
        <v>6918217</v>
      </c>
      <c r="C13" s="59">
        <v>4979763</v>
      </c>
      <c r="D13" s="59">
        <v>577190</v>
      </c>
      <c r="E13" s="67">
        <v>217389</v>
      </c>
      <c r="F13" s="67">
        <v>1143875</v>
      </c>
    </row>
    <row r="14" spans="1:31" ht="16.5" customHeight="1">
      <c r="A14" s="55" t="s">
        <v>601</v>
      </c>
      <c r="B14" s="59">
        <f t="shared" si="0"/>
        <v>7009452</v>
      </c>
      <c r="C14" s="59">
        <v>5048989</v>
      </c>
      <c r="D14" s="59">
        <v>587353</v>
      </c>
      <c r="E14" s="67">
        <v>218588</v>
      </c>
      <c r="F14" s="67">
        <v>1154522</v>
      </c>
    </row>
    <row r="15" spans="1:31" ht="16.5" customHeight="1">
      <c r="A15" s="55" t="s">
        <v>602</v>
      </c>
      <c r="B15" s="59">
        <f t="shared" si="0"/>
        <v>6928937</v>
      </c>
      <c r="C15" s="59">
        <v>4978081</v>
      </c>
      <c r="D15" s="59">
        <v>586338</v>
      </c>
      <c r="E15" s="67">
        <v>218189</v>
      </c>
      <c r="F15" s="67">
        <v>1146329</v>
      </c>
    </row>
    <row r="16" spans="1:31" ht="16.5" customHeight="1">
      <c r="A16" s="55" t="s">
        <v>603</v>
      </c>
      <c r="B16" s="59">
        <f t="shared" ref="B16:B18" si="1">SUM(C16:F16)</f>
        <v>6956869</v>
      </c>
      <c r="C16" s="59">
        <v>4999206</v>
      </c>
      <c r="D16" s="59">
        <v>587541</v>
      </c>
      <c r="E16" s="67">
        <v>218996</v>
      </c>
      <c r="F16" s="67">
        <v>1151126</v>
      </c>
    </row>
    <row r="17" spans="1:8" ht="16.5" customHeight="1">
      <c r="A17" s="55" t="s">
        <v>604</v>
      </c>
      <c r="B17" s="59">
        <f t="shared" si="1"/>
        <v>6909720</v>
      </c>
      <c r="C17" s="59">
        <v>4940772</v>
      </c>
      <c r="D17" s="59">
        <v>588045</v>
      </c>
      <c r="E17" s="67">
        <v>219225</v>
      </c>
      <c r="F17" s="67">
        <v>1161678</v>
      </c>
    </row>
    <row r="18" spans="1:8" ht="16.5" customHeight="1">
      <c r="A18" s="55" t="s">
        <v>743</v>
      </c>
      <c r="B18" s="59">
        <f t="shared" si="1"/>
        <v>6954544</v>
      </c>
      <c r="C18" s="59">
        <v>4931413</v>
      </c>
      <c r="D18" s="59">
        <v>583588</v>
      </c>
      <c r="E18" s="67">
        <v>219183</v>
      </c>
      <c r="F18" s="67">
        <v>1220360</v>
      </c>
    </row>
    <row r="19" spans="1:8" ht="16.5" customHeight="1">
      <c r="A19" s="55" t="s">
        <v>560</v>
      </c>
      <c r="B19" s="59">
        <f t="shared" ref="B19:B21" si="2">SUM(C19:F19)</f>
        <v>7010301</v>
      </c>
      <c r="C19" s="59">
        <v>4990679</v>
      </c>
      <c r="D19" s="59">
        <v>582341</v>
      </c>
      <c r="E19" s="67">
        <v>217974</v>
      </c>
      <c r="F19" s="67">
        <v>1219307</v>
      </c>
    </row>
    <row r="20" spans="1:8" ht="16.5" customHeight="1">
      <c r="A20" s="55" t="s">
        <v>565</v>
      </c>
      <c r="B20" s="59">
        <f t="shared" si="2"/>
        <v>7019929</v>
      </c>
      <c r="C20" s="59">
        <v>4994125</v>
      </c>
      <c r="D20" s="59">
        <v>586880</v>
      </c>
      <c r="E20" s="67">
        <v>218352</v>
      </c>
      <c r="F20" s="67">
        <v>1220572</v>
      </c>
    </row>
    <row r="21" spans="1:8" ht="16.5" customHeight="1">
      <c r="A21" s="55" t="s">
        <v>826</v>
      </c>
      <c r="B21" s="59">
        <f t="shared" si="2"/>
        <v>6953476</v>
      </c>
      <c r="C21" s="59">
        <v>4947725</v>
      </c>
      <c r="D21" s="59">
        <v>578384</v>
      </c>
      <c r="E21" s="67">
        <v>216442</v>
      </c>
      <c r="F21" s="67">
        <v>1210925</v>
      </c>
    </row>
    <row r="22" spans="1:8" ht="16.5" customHeight="1">
      <c r="A22" s="55" t="s">
        <v>620</v>
      </c>
      <c r="B22" s="59" t="s">
        <v>662</v>
      </c>
      <c r="C22" s="59" t="s">
        <v>662</v>
      </c>
      <c r="D22" s="59" t="s">
        <v>662</v>
      </c>
      <c r="E22" s="67">
        <v>217502</v>
      </c>
      <c r="F22" s="67" t="s">
        <v>644</v>
      </c>
    </row>
    <row r="23" spans="1:8" ht="6.75" customHeight="1">
      <c r="A23" s="588"/>
      <c r="B23" s="582" t="s">
        <v>576</v>
      </c>
      <c r="C23" s="861"/>
      <c r="D23" s="565"/>
      <c r="E23" s="582"/>
      <c r="F23" s="565"/>
    </row>
    <row r="24" spans="1:8" ht="15" customHeight="1">
      <c r="A24" s="136" t="s">
        <v>458</v>
      </c>
      <c r="B24" s="136"/>
      <c r="C24" s="136"/>
      <c r="D24" s="136"/>
      <c r="E24" s="583"/>
      <c r="F24" s="136"/>
    </row>
    <row r="25" spans="1:8" ht="14.25" customHeight="1">
      <c r="A25" s="583" t="s">
        <v>545</v>
      </c>
      <c r="B25" s="136"/>
      <c r="C25" s="136"/>
      <c r="D25" s="136"/>
      <c r="E25" s="136"/>
      <c r="F25" s="136"/>
    </row>
    <row r="26" spans="1:8" ht="14.25" customHeight="1">
      <c r="A26" s="76" t="s">
        <v>551</v>
      </c>
    </row>
    <row r="27" spans="1:8" ht="12.75" customHeight="1">
      <c r="A27" s="76"/>
    </row>
    <row r="28" spans="1:8" s="337" customFormat="1" ht="16.5" customHeight="1" thickBot="1">
      <c r="A28" s="589" t="s">
        <v>134</v>
      </c>
      <c r="B28" s="339"/>
      <c r="C28" s="339"/>
      <c r="F28" s="570" t="s">
        <v>343</v>
      </c>
      <c r="H28" s="534"/>
    </row>
    <row r="29" spans="1:8" ht="12.75" thickTop="1">
      <c r="A29" s="571" t="s">
        <v>0</v>
      </c>
      <c r="B29" s="1256" t="s">
        <v>345</v>
      </c>
      <c r="C29" s="1256" t="s">
        <v>346</v>
      </c>
      <c r="D29" s="1256" t="s">
        <v>347</v>
      </c>
      <c r="E29" s="1256" t="s">
        <v>348</v>
      </c>
      <c r="F29" s="1258" t="s">
        <v>349</v>
      </c>
    </row>
    <row r="30" spans="1:8">
      <c r="A30" s="575" t="s">
        <v>21</v>
      </c>
      <c r="B30" s="1257"/>
      <c r="C30" s="1257"/>
      <c r="D30" s="1257"/>
      <c r="E30" s="1257"/>
      <c r="F30" s="1259"/>
    </row>
    <row r="31" spans="1:8">
      <c r="A31" s="584"/>
      <c r="B31" s="590"/>
      <c r="C31" s="591"/>
      <c r="D31" s="592"/>
      <c r="E31" s="590"/>
      <c r="F31" s="592"/>
    </row>
    <row r="32" spans="1:8" ht="16.5" customHeight="1">
      <c r="A32" s="55" t="s">
        <v>794</v>
      </c>
      <c r="B32" s="59">
        <v>3327088</v>
      </c>
      <c r="C32" s="99">
        <v>2609097</v>
      </c>
      <c r="D32" s="96">
        <v>280170</v>
      </c>
      <c r="E32" s="99">
        <v>118912</v>
      </c>
      <c r="F32" s="100">
        <v>318909</v>
      </c>
    </row>
    <row r="33" spans="1:8" ht="16.5" customHeight="1">
      <c r="A33" s="55" t="s">
        <v>571</v>
      </c>
      <c r="B33" s="59">
        <v>3444527</v>
      </c>
      <c r="C33" s="99">
        <v>2727857</v>
      </c>
      <c r="D33" s="96">
        <v>279105</v>
      </c>
      <c r="E33" s="99">
        <v>119018</v>
      </c>
      <c r="F33" s="100">
        <v>318547</v>
      </c>
    </row>
    <row r="34" spans="1:8" ht="16.5" customHeight="1">
      <c r="A34" s="55" t="s">
        <v>593</v>
      </c>
      <c r="B34" s="59">
        <v>3499787</v>
      </c>
      <c r="C34" s="99">
        <v>2767705</v>
      </c>
      <c r="D34" s="96">
        <v>277759</v>
      </c>
      <c r="E34" s="99">
        <v>118720</v>
      </c>
      <c r="F34" s="100">
        <v>335603</v>
      </c>
    </row>
    <row r="35" spans="1:8" ht="16.5" customHeight="1">
      <c r="A35" s="101"/>
      <c r="B35" s="30"/>
      <c r="C35" s="117"/>
      <c r="D35" s="93"/>
      <c r="E35" s="30"/>
      <c r="F35" s="93"/>
    </row>
    <row r="36" spans="1:8" ht="16.5" customHeight="1">
      <c r="A36" s="55" t="s">
        <v>835</v>
      </c>
      <c r="B36" s="59">
        <f>SUM(C36:F36)</f>
        <v>3442696</v>
      </c>
      <c r="C36" s="59">
        <v>2730256</v>
      </c>
      <c r="D36" s="59">
        <v>276542</v>
      </c>
      <c r="E36" s="67">
        <v>117427</v>
      </c>
      <c r="F36" s="67">
        <v>318471</v>
      </c>
    </row>
    <row r="37" spans="1:8" ht="16.5" customHeight="1">
      <c r="A37" s="55" t="s">
        <v>617</v>
      </c>
      <c r="B37" s="59">
        <f t="shared" ref="B37:B39" si="3">SUM(C37:F37)</f>
        <v>3468169</v>
      </c>
      <c r="C37" s="59">
        <v>2738331</v>
      </c>
      <c r="D37" s="59">
        <v>276538</v>
      </c>
      <c r="E37" s="67">
        <v>121147</v>
      </c>
      <c r="F37" s="67">
        <v>332153</v>
      </c>
      <c r="H37" s="373"/>
    </row>
    <row r="38" spans="1:8" ht="16.5" customHeight="1">
      <c r="A38" s="55" t="s">
        <v>582</v>
      </c>
      <c r="B38" s="59">
        <f t="shared" si="3"/>
        <v>3460365</v>
      </c>
      <c r="C38" s="59">
        <v>2736251</v>
      </c>
      <c r="D38" s="59">
        <v>274179</v>
      </c>
      <c r="E38" s="59">
        <v>118330</v>
      </c>
      <c r="F38" s="100">
        <v>331605</v>
      </c>
    </row>
    <row r="39" spans="1:8" ht="16.5" customHeight="1">
      <c r="A39" s="55" t="s">
        <v>618</v>
      </c>
      <c r="B39" s="59">
        <f t="shared" si="3"/>
        <v>3477252</v>
      </c>
      <c r="C39" s="59">
        <v>2747942</v>
      </c>
      <c r="D39" s="59">
        <v>277559</v>
      </c>
      <c r="E39" s="67">
        <v>119086</v>
      </c>
      <c r="F39" s="67">
        <v>332665</v>
      </c>
    </row>
    <row r="40" spans="1:8" ht="16.5" customHeight="1">
      <c r="A40" s="55" t="s">
        <v>619</v>
      </c>
      <c r="B40" s="59">
        <f t="shared" ref="B40:B41" si="4">SUM(C40:F40)</f>
        <v>3469751</v>
      </c>
      <c r="C40" s="59">
        <v>2738575</v>
      </c>
      <c r="D40" s="59">
        <v>277327</v>
      </c>
      <c r="E40" s="67">
        <v>119181</v>
      </c>
      <c r="F40" s="67">
        <v>334668</v>
      </c>
    </row>
    <row r="41" spans="1:8" ht="16.5" customHeight="1">
      <c r="A41" s="55" t="s">
        <v>583</v>
      </c>
      <c r="B41" s="59">
        <f t="shared" si="4"/>
        <v>3472648</v>
      </c>
      <c r="C41" s="59">
        <v>2740935</v>
      </c>
      <c r="D41" s="59">
        <v>277201</v>
      </c>
      <c r="E41" s="67">
        <v>118082</v>
      </c>
      <c r="F41" s="67">
        <v>336430</v>
      </c>
    </row>
    <row r="42" spans="1:8" ht="16.5" customHeight="1">
      <c r="A42" s="55" t="s">
        <v>584</v>
      </c>
      <c r="B42" s="59">
        <f t="shared" ref="B42:B44" si="5">SUM(C42:F42)</f>
        <v>3489719</v>
      </c>
      <c r="C42" s="59">
        <v>2755632</v>
      </c>
      <c r="D42" s="59">
        <v>276947</v>
      </c>
      <c r="E42" s="67">
        <v>118532</v>
      </c>
      <c r="F42" s="67">
        <v>338608</v>
      </c>
    </row>
    <row r="43" spans="1:8" ht="16.5" customHeight="1">
      <c r="A43" s="55" t="s">
        <v>585</v>
      </c>
      <c r="B43" s="59">
        <f t="shared" si="5"/>
        <v>3488579</v>
      </c>
      <c r="C43" s="59">
        <v>2755255</v>
      </c>
      <c r="D43" s="59">
        <v>277070</v>
      </c>
      <c r="E43" s="67">
        <v>118505</v>
      </c>
      <c r="F43" s="67">
        <v>337749</v>
      </c>
    </row>
    <row r="44" spans="1:8" ht="16.5" customHeight="1">
      <c r="A44" s="55" t="s">
        <v>586</v>
      </c>
      <c r="B44" s="59">
        <f t="shared" si="5"/>
        <v>3485645</v>
      </c>
      <c r="C44" s="59">
        <v>2753788</v>
      </c>
      <c r="D44" s="59">
        <v>276073</v>
      </c>
      <c r="E44" s="67">
        <v>118321</v>
      </c>
      <c r="F44" s="67">
        <v>337463</v>
      </c>
    </row>
    <row r="45" spans="1:8" ht="16.5" customHeight="1">
      <c r="A45" s="55" t="s">
        <v>766</v>
      </c>
      <c r="B45" s="59">
        <f t="shared" ref="B45:B46" si="6">SUM(C45:F45)</f>
        <v>3482138</v>
      </c>
      <c r="C45" s="59">
        <v>2753055</v>
      </c>
      <c r="D45" s="59">
        <v>276064</v>
      </c>
      <c r="E45" s="67">
        <v>118121</v>
      </c>
      <c r="F45" s="67">
        <v>334898</v>
      </c>
    </row>
    <row r="46" spans="1:8" ht="16.5" customHeight="1">
      <c r="A46" s="55" t="s">
        <v>559</v>
      </c>
      <c r="B46" s="59">
        <f t="shared" si="6"/>
        <v>3499787</v>
      </c>
      <c r="C46" s="59">
        <v>2767705</v>
      </c>
      <c r="D46" s="59">
        <v>277759</v>
      </c>
      <c r="E46" s="67">
        <v>118720</v>
      </c>
      <c r="F46" s="67">
        <v>335603</v>
      </c>
    </row>
    <row r="47" spans="1:8" ht="16.5" customHeight="1">
      <c r="A47" s="55" t="s">
        <v>826</v>
      </c>
      <c r="B47" s="59">
        <f t="shared" ref="B47" si="7">SUM(C47:F47)</f>
        <v>3494698</v>
      </c>
      <c r="C47" s="59">
        <v>2766687</v>
      </c>
      <c r="D47" s="59">
        <v>274873</v>
      </c>
      <c r="E47" s="67">
        <v>117815</v>
      </c>
      <c r="F47" s="67">
        <v>335323</v>
      </c>
    </row>
    <row r="48" spans="1:8" ht="16.5" customHeight="1">
      <c r="A48" s="55" t="s">
        <v>587</v>
      </c>
      <c r="B48" s="59" t="s">
        <v>662</v>
      </c>
      <c r="C48" s="59" t="s">
        <v>662</v>
      </c>
      <c r="D48" s="59" t="s">
        <v>662</v>
      </c>
      <c r="E48" s="59">
        <v>116815</v>
      </c>
      <c r="F48" s="67" t="s">
        <v>644</v>
      </c>
    </row>
    <row r="49" spans="1:6" ht="7.5" customHeight="1">
      <c r="A49" s="76"/>
      <c r="B49" s="582"/>
      <c r="C49" s="117"/>
      <c r="D49" s="161"/>
      <c r="E49" s="107"/>
      <c r="F49" s="161"/>
    </row>
    <row r="50" spans="1:6" ht="13.5" customHeight="1">
      <c r="A50" s="392" t="s">
        <v>212</v>
      </c>
      <c r="B50" s="392"/>
      <c r="C50" s="392"/>
      <c r="D50" s="593"/>
      <c r="E50" s="593"/>
      <c r="F50" s="593"/>
    </row>
    <row r="53" spans="1:6">
      <c r="D53" s="103"/>
    </row>
  </sheetData>
  <mergeCells count="12">
    <mergeCell ref="F29:F30"/>
    <mergeCell ref="B29:B30"/>
    <mergeCell ref="C29:C30"/>
    <mergeCell ref="D29:D30"/>
    <mergeCell ref="E29:E30"/>
    <mergeCell ref="E3:E4"/>
    <mergeCell ref="F3:F4"/>
    <mergeCell ref="A1:B1"/>
    <mergeCell ref="B3:B4"/>
    <mergeCell ref="C3:C4"/>
    <mergeCell ref="D3:D4"/>
    <mergeCell ref="C1:D1"/>
  </mergeCells>
  <phoneticPr fontId="4"/>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5 A11:A20 A37:A46 A7:A9 A33:A34 A22 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2:AA908"/>
  <sheetViews>
    <sheetView view="pageBreakPreview" zoomScaleNormal="100" zoomScaleSheetLayoutView="100" workbookViewId="0">
      <pane ySplit="5" topLeftCell="A6" activePane="bottomLeft" state="frozen"/>
      <selection activeCell="A9" sqref="A9"/>
      <selection pane="bottomLeft" activeCell="A6" sqref="A6"/>
    </sheetView>
  </sheetViews>
  <sheetFormatPr defaultColWidth="9" defaultRowHeight="10.5"/>
  <cols>
    <col min="1" max="1" width="8.75" style="45" customWidth="1"/>
    <col min="2" max="2" width="6.625" style="45" customWidth="1"/>
    <col min="3" max="3" width="9.25" style="45" customWidth="1"/>
    <col min="4" max="4" width="9" style="45" customWidth="1"/>
    <col min="5" max="5" width="9.25" style="45" customWidth="1"/>
    <col min="6" max="6" width="9" style="45" customWidth="1"/>
    <col min="7" max="7" width="9.25" style="45" customWidth="1"/>
    <col min="8" max="8" width="9" style="45" customWidth="1"/>
    <col min="9" max="9" width="8.875" style="45" customWidth="1"/>
    <col min="10" max="10" width="9" style="45" customWidth="1"/>
    <col min="11" max="11" width="10.625" style="45" customWidth="1"/>
    <col min="12" max="12" width="9" style="45" customWidth="1"/>
    <col min="13" max="13" width="10.875" style="45" customWidth="1"/>
    <col min="14" max="16384" width="9" style="45"/>
  </cols>
  <sheetData>
    <row r="2" spans="1:27" ht="17.25" customHeight="1">
      <c r="H2" s="996"/>
    </row>
    <row r="3" spans="1:27" s="337" customFormat="1" ht="28.5" customHeight="1" thickBot="1">
      <c r="A3" s="1272" t="s">
        <v>549</v>
      </c>
      <c r="B3" s="1272"/>
      <c r="C3" s="1272"/>
      <c r="D3" s="1272"/>
      <c r="E3" s="1272"/>
      <c r="F3" s="1272"/>
      <c r="G3" s="1272"/>
      <c r="H3" s="1272"/>
      <c r="I3" s="1272"/>
      <c r="J3" s="1272"/>
      <c r="K3" s="1281" t="s">
        <v>135</v>
      </c>
      <c r="L3" s="1281"/>
      <c r="M3" s="1281"/>
      <c r="N3" s="1281"/>
    </row>
    <row r="4" spans="1:27" s="245" customFormat="1" ht="15" customHeight="1" thickTop="1">
      <c r="A4" s="1279" t="s">
        <v>497</v>
      </c>
      <c r="B4" s="1280"/>
      <c r="C4" s="1266" t="s">
        <v>225</v>
      </c>
      <c r="D4" s="1267"/>
      <c r="E4" s="1266" t="s">
        <v>226</v>
      </c>
      <c r="F4" s="1267"/>
      <c r="G4" s="1264" t="s">
        <v>188</v>
      </c>
      <c r="H4" s="1265"/>
      <c r="I4" s="1266" t="s">
        <v>189</v>
      </c>
      <c r="J4" s="1267"/>
      <c r="K4" s="1266" t="s">
        <v>227</v>
      </c>
      <c r="L4" s="1267"/>
      <c r="M4" s="1264" t="s">
        <v>443</v>
      </c>
      <c r="N4" s="1275"/>
      <c r="P4" s="45"/>
    </row>
    <row r="5" spans="1:27" s="245" customFormat="1" ht="15" customHeight="1">
      <c r="A5" s="1273" t="s">
        <v>235</v>
      </c>
      <c r="B5" s="1274"/>
      <c r="C5" s="595" t="s">
        <v>228</v>
      </c>
      <c r="D5" s="596" t="s">
        <v>230</v>
      </c>
      <c r="E5" s="595" t="s">
        <v>228</v>
      </c>
      <c r="F5" s="596" t="s">
        <v>230</v>
      </c>
      <c r="G5" s="595" t="s">
        <v>228</v>
      </c>
      <c r="H5" s="596" t="s">
        <v>230</v>
      </c>
      <c r="I5" s="595" t="s">
        <v>228</v>
      </c>
      <c r="J5" s="596" t="s">
        <v>230</v>
      </c>
      <c r="K5" s="595" t="s">
        <v>228</v>
      </c>
      <c r="L5" s="596" t="s">
        <v>230</v>
      </c>
      <c r="M5" s="595" t="s">
        <v>228</v>
      </c>
      <c r="N5" s="597" t="s">
        <v>229</v>
      </c>
      <c r="P5" s="45"/>
    </row>
    <row r="6" spans="1:27" ht="10.5" customHeight="1">
      <c r="A6" s="118"/>
      <c r="B6" s="118"/>
      <c r="C6" s="598"/>
      <c r="D6" s="598"/>
      <c r="E6" s="599"/>
      <c r="F6" s="598"/>
      <c r="G6" s="599"/>
      <c r="H6" s="598"/>
      <c r="I6" s="600"/>
      <c r="J6" s="600"/>
      <c r="K6" s="599"/>
      <c r="L6" s="598"/>
      <c r="M6" s="599"/>
      <c r="N6" s="601"/>
    </row>
    <row r="7" spans="1:27" ht="18.95" customHeight="1">
      <c r="A7" s="42" t="s">
        <v>791</v>
      </c>
      <c r="B7" s="43"/>
      <c r="C7" s="602">
        <v>50</v>
      </c>
      <c r="D7" s="602">
        <v>18609</v>
      </c>
      <c r="E7" s="602">
        <v>8</v>
      </c>
      <c r="F7" s="602">
        <v>10402</v>
      </c>
      <c r="G7" s="602">
        <v>9</v>
      </c>
      <c r="H7" s="602">
        <v>1433</v>
      </c>
      <c r="I7" s="602">
        <v>7</v>
      </c>
      <c r="J7" s="602">
        <v>362</v>
      </c>
      <c r="K7" s="602">
        <v>11</v>
      </c>
      <c r="L7" s="602">
        <v>4546</v>
      </c>
      <c r="M7" s="602">
        <v>15</v>
      </c>
      <c r="N7" s="603">
        <v>1866</v>
      </c>
      <c r="P7" s="604"/>
      <c r="Q7" s="604"/>
      <c r="R7" s="604"/>
      <c r="S7" s="604"/>
      <c r="T7" s="604"/>
      <c r="U7" s="604"/>
      <c r="V7" s="604"/>
      <c r="W7" s="604"/>
      <c r="X7" s="604"/>
      <c r="Y7" s="604"/>
      <c r="Z7" s="604"/>
      <c r="AA7" s="604"/>
    </row>
    <row r="8" spans="1:27" ht="18.95" customHeight="1">
      <c r="A8" s="43" t="s">
        <v>571</v>
      </c>
      <c r="B8" s="43"/>
      <c r="C8" s="602">
        <v>79</v>
      </c>
      <c r="D8" s="602">
        <v>19342</v>
      </c>
      <c r="E8" s="602">
        <v>11</v>
      </c>
      <c r="F8" s="602">
        <v>2560</v>
      </c>
      <c r="G8" s="602">
        <v>15</v>
      </c>
      <c r="H8" s="602">
        <v>3900</v>
      </c>
      <c r="I8" s="602">
        <v>11</v>
      </c>
      <c r="J8" s="602">
        <v>485</v>
      </c>
      <c r="K8" s="602">
        <v>18</v>
      </c>
      <c r="L8" s="602">
        <v>6037</v>
      </c>
      <c r="M8" s="602">
        <v>24</v>
      </c>
      <c r="N8" s="603">
        <v>6360</v>
      </c>
      <c r="P8" s="604"/>
      <c r="Q8" s="604"/>
      <c r="R8" s="604"/>
      <c r="S8" s="604"/>
      <c r="T8" s="604"/>
      <c r="U8" s="604"/>
      <c r="V8" s="604"/>
      <c r="W8" s="604"/>
      <c r="X8" s="604"/>
      <c r="Y8" s="604"/>
      <c r="Z8" s="604"/>
      <c r="AA8" s="604"/>
    </row>
    <row r="9" spans="1:27" ht="18.95" customHeight="1">
      <c r="A9" s="43" t="s">
        <v>593</v>
      </c>
      <c r="B9" s="43"/>
      <c r="C9" s="602">
        <v>87</v>
      </c>
      <c r="D9" s="602">
        <v>18497</v>
      </c>
      <c r="E9" s="602">
        <v>19</v>
      </c>
      <c r="F9" s="602">
        <v>4137</v>
      </c>
      <c r="G9" s="602">
        <v>17</v>
      </c>
      <c r="H9" s="602">
        <v>1447</v>
      </c>
      <c r="I9" s="602">
        <v>14</v>
      </c>
      <c r="J9" s="602">
        <v>798</v>
      </c>
      <c r="K9" s="602">
        <v>10</v>
      </c>
      <c r="L9" s="602">
        <v>583</v>
      </c>
      <c r="M9" s="602">
        <v>27</v>
      </c>
      <c r="N9" s="603">
        <v>11532</v>
      </c>
      <c r="P9" s="604"/>
      <c r="Q9" s="604"/>
      <c r="R9" s="604"/>
      <c r="S9" s="604"/>
      <c r="T9" s="604"/>
      <c r="U9" s="604"/>
      <c r="V9" s="604"/>
      <c r="W9" s="604"/>
      <c r="X9" s="604"/>
      <c r="Y9" s="604"/>
      <c r="Z9" s="604"/>
      <c r="AA9" s="604"/>
    </row>
    <row r="10" spans="1:27" ht="17.850000000000001" customHeight="1">
      <c r="A10" s="43"/>
      <c r="B10" s="43"/>
      <c r="C10" s="602"/>
      <c r="D10" s="602"/>
      <c r="E10" s="602"/>
      <c r="F10" s="602"/>
      <c r="G10" s="602"/>
      <c r="H10" s="602"/>
      <c r="I10" s="602"/>
      <c r="J10" s="602"/>
      <c r="K10" s="602"/>
      <c r="L10" s="602"/>
      <c r="M10" s="602"/>
      <c r="N10" s="603"/>
      <c r="P10" s="605"/>
      <c r="Q10" s="604"/>
      <c r="R10" s="604"/>
      <c r="S10" s="604"/>
      <c r="T10" s="604"/>
      <c r="U10" s="604"/>
      <c r="V10" s="604"/>
      <c r="W10" s="604"/>
      <c r="X10" s="604"/>
      <c r="Y10" s="604"/>
      <c r="Z10" s="604"/>
    </row>
    <row r="11" spans="1:27" ht="18.95" customHeight="1">
      <c r="A11" s="43" t="s">
        <v>859</v>
      </c>
      <c r="B11" s="251"/>
      <c r="C11" s="252">
        <v>9</v>
      </c>
      <c r="D11" s="252">
        <v>1466</v>
      </c>
      <c r="E11" s="253">
        <v>2</v>
      </c>
      <c r="F11" s="252">
        <v>133</v>
      </c>
      <c r="G11" s="253">
        <v>3</v>
      </c>
      <c r="H11" s="252">
        <v>285</v>
      </c>
      <c r="I11" s="252">
        <v>1</v>
      </c>
      <c r="J11" s="252">
        <v>19</v>
      </c>
      <c r="K11" s="252">
        <v>1</v>
      </c>
      <c r="L11" s="252">
        <v>40</v>
      </c>
      <c r="M11" s="253">
        <v>2</v>
      </c>
      <c r="N11" s="254">
        <v>989</v>
      </c>
      <c r="O11" s="255"/>
      <c r="P11" s="255"/>
      <c r="R11" s="255"/>
    </row>
    <row r="12" spans="1:27" ht="18.95" customHeight="1">
      <c r="A12" s="43" t="s">
        <v>582</v>
      </c>
      <c r="B12" s="251"/>
      <c r="C12" s="252">
        <v>7</v>
      </c>
      <c r="D12" s="252">
        <v>2038</v>
      </c>
      <c r="E12" s="253">
        <v>2</v>
      </c>
      <c r="F12" s="252">
        <v>1210</v>
      </c>
      <c r="G12" s="253">
        <v>2</v>
      </c>
      <c r="H12" s="252">
        <v>98</v>
      </c>
      <c r="I12" s="252">
        <v>0</v>
      </c>
      <c r="J12" s="252">
        <v>0</v>
      </c>
      <c r="K12" s="252">
        <v>1</v>
      </c>
      <c r="L12" s="252">
        <v>30</v>
      </c>
      <c r="M12" s="253">
        <v>2</v>
      </c>
      <c r="N12" s="254">
        <v>700</v>
      </c>
      <c r="O12" s="255"/>
      <c r="P12" s="255"/>
      <c r="R12" s="255"/>
    </row>
    <row r="13" spans="1:27" ht="18.95" customHeight="1">
      <c r="A13" s="43" t="s">
        <v>618</v>
      </c>
      <c r="B13" s="251"/>
      <c r="C13" s="252">
        <v>13</v>
      </c>
      <c r="D13" s="252">
        <v>1668</v>
      </c>
      <c r="E13" s="253">
        <v>2</v>
      </c>
      <c r="F13" s="252">
        <v>173</v>
      </c>
      <c r="G13" s="253">
        <v>5</v>
      </c>
      <c r="H13" s="252">
        <v>657</v>
      </c>
      <c r="I13" s="252">
        <v>1</v>
      </c>
      <c r="J13" s="252">
        <v>10</v>
      </c>
      <c r="K13" s="252">
        <v>2</v>
      </c>
      <c r="L13" s="252">
        <v>185</v>
      </c>
      <c r="M13" s="253">
        <v>3</v>
      </c>
      <c r="N13" s="254">
        <v>643</v>
      </c>
      <c r="O13" s="255"/>
      <c r="P13" s="255"/>
      <c r="R13" s="255"/>
    </row>
    <row r="14" spans="1:27" ht="18.95" customHeight="1">
      <c r="A14" s="43" t="s">
        <v>619</v>
      </c>
      <c r="B14" s="251"/>
      <c r="C14" s="252">
        <v>5</v>
      </c>
      <c r="D14" s="252">
        <v>502</v>
      </c>
      <c r="E14" s="253">
        <v>1</v>
      </c>
      <c r="F14" s="252">
        <v>200</v>
      </c>
      <c r="G14" s="253">
        <v>0</v>
      </c>
      <c r="H14" s="252">
        <v>0</v>
      </c>
      <c r="I14" s="252">
        <v>3</v>
      </c>
      <c r="J14" s="252">
        <v>292</v>
      </c>
      <c r="K14" s="252">
        <v>1</v>
      </c>
      <c r="L14" s="252">
        <v>10</v>
      </c>
      <c r="M14" s="253">
        <v>0</v>
      </c>
      <c r="N14" s="254">
        <v>0</v>
      </c>
      <c r="O14" s="255"/>
      <c r="P14" s="255"/>
      <c r="R14" s="255"/>
    </row>
    <row r="15" spans="1:27" ht="18.95" customHeight="1">
      <c r="A15" s="43" t="s">
        <v>583</v>
      </c>
      <c r="B15" s="251"/>
      <c r="C15" s="252">
        <v>14</v>
      </c>
      <c r="D15" s="252">
        <v>6677</v>
      </c>
      <c r="E15" s="253">
        <v>2</v>
      </c>
      <c r="F15" s="252">
        <v>116</v>
      </c>
      <c r="G15" s="253">
        <v>1</v>
      </c>
      <c r="H15" s="252">
        <v>49</v>
      </c>
      <c r="I15" s="252">
        <v>3</v>
      </c>
      <c r="J15" s="252">
        <v>138</v>
      </c>
      <c r="K15" s="252">
        <v>0</v>
      </c>
      <c r="L15" s="252">
        <v>0</v>
      </c>
      <c r="M15" s="253">
        <v>8</v>
      </c>
      <c r="N15" s="254">
        <v>6374</v>
      </c>
      <c r="O15" s="255"/>
      <c r="P15" s="255"/>
      <c r="R15" s="255"/>
    </row>
    <row r="16" spans="1:27" ht="18.95" customHeight="1">
      <c r="A16" s="43" t="s">
        <v>584</v>
      </c>
      <c r="B16" s="251"/>
      <c r="C16" s="252">
        <v>4</v>
      </c>
      <c r="D16" s="252">
        <v>1196</v>
      </c>
      <c r="E16" s="253">
        <v>2</v>
      </c>
      <c r="F16" s="252">
        <v>1053</v>
      </c>
      <c r="G16" s="253">
        <v>2</v>
      </c>
      <c r="H16" s="252">
        <v>143</v>
      </c>
      <c r="I16" s="252">
        <v>0</v>
      </c>
      <c r="J16" s="252">
        <v>0</v>
      </c>
      <c r="K16" s="252">
        <v>0</v>
      </c>
      <c r="L16" s="252">
        <v>0</v>
      </c>
      <c r="M16" s="253">
        <v>0</v>
      </c>
      <c r="N16" s="254">
        <v>0</v>
      </c>
      <c r="O16" s="255"/>
      <c r="P16" s="255"/>
      <c r="R16" s="255"/>
    </row>
    <row r="17" spans="1:18" ht="18.95" customHeight="1">
      <c r="A17" s="43" t="s">
        <v>585</v>
      </c>
      <c r="B17" s="251"/>
      <c r="C17" s="252">
        <v>6</v>
      </c>
      <c r="D17" s="252">
        <v>267</v>
      </c>
      <c r="E17" s="253">
        <v>1</v>
      </c>
      <c r="F17" s="252">
        <v>25</v>
      </c>
      <c r="G17" s="253">
        <v>1</v>
      </c>
      <c r="H17" s="252">
        <v>10</v>
      </c>
      <c r="I17" s="252">
        <v>2</v>
      </c>
      <c r="J17" s="252">
        <v>100</v>
      </c>
      <c r="K17" s="252">
        <v>0</v>
      </c>
      <c r="L17" s="252">
        <v>0</v>
      </c>
      <c r="M17" s="253">
        <v>2</v>
      </c>
      <c r="N17" s="254">
        <v>132</v>
      </c>
      <c r="O17" s="255"/>
      <c r="P17" s="255"/>
      <c r="R17" s="255"/>
    </row>
    <row r="18" spans="1:18" ht="18.95" customHeight="1">
      <c r="A18" s="43" t="s">
        <v>586</v>
      </c>
      <c r="B18" s="251"/>
      <c r="C18" s="252">
        <v>5</v>
      </c>
      <c r="D18" s="252">
        <v>634</v>
      </c>
      <c r="E18" s="253">
        <v>2</v>
      </c>
      <c r="F18" s="252">
        <v>317</v>
      </c>
      <c r="G18" s="253">
        <v>0</v>
      </c>
      <c r="H18" s="252">
        <v>0</v>
      </c>
      <c r="I18" s="252">
        <v>0</v>
      </c>
      <c r="J18" s="252">
        <v>0</v>
      </c>
      <c r="K18" s="252">
        <v>1</v>
      </c>
      <c r="L18" s="252">
        <v>17</v>
      </c>
      <c r="M18" s="253">
        <v>2</v>
      </c>
      <c r="N18" s="254">
        <v>300</v>
      </c>
      <c r="O18" s="255"/>
      <c r="P18" s="255"/>
      <c r="R18" s="255"/>
    </row>
    <row r="19" spans="1:18" ht="18.95" customHeight="1">
      <c r="A19" s="43" t="s">
        <v>553</v>
      </c>
      <c r="B19" s="251"/>
      <c r="C19" s="252">
        <v>7</v>
      </c>
      <c r="D19" s="252">
        <v>434</v>
      </c>
      <c r="E19" s="253">
        <v>1</v>
      </c>
      <c r="F19" s="252">
        <v>219</v>
      </c>
      <c r="G19" s="253">
        <v>0</v>
      </c>
      <c r="H19" s="252">
        <v>0</v>
      </c>
      <c r="I19" s="252">
        <v>2</v>
      </c>
      <c r="J19" s="252">
        <v>92</v>
      </c>
      <c r="K19" s="252">
        <v>1</v>
      </c>
      <c r="L19" s="252">
        <v>18</v>
      </c>
      <c r="M19" s="253">
        <v>3</v>
      </c>
      <c r="N19" s="254">
        <v>105</v>
      </c>
      <c r="O19" s="255"/>
      <c r="P19" s="255"/>
      <c r="R19" s="255"/>
    </row>
    <row r="20" spans="1:18" ht="18.95" customHeight="1">
      <c r="A20" s="43" t="s">
        <v>559</v>
      </c>
      <c r="B20" s="251"/>
      <c r="C20" s="252">
        <v>4</v>
      </c>
      <c r="D20" s="252">
        <v>368</v>
      </c>
      <c r="E20" s="253">
        <v>2</v>
      </c>
      <c r="F20" s="252">
        <v>172</v>
      </c>
      <c r="G20" s="253">
        <v>0</v>
      </c>
      <c r="H20" s="252">
        <v>0</v>
      </c>
      <c r="I20" s="252">
        <v>1</v>
      </c>
      <c r="J20" s="252">
        <v>103</v>
      </c>
      <c r="K20" s="252">
        <v>0</v>
      </c>
      <c r="L20" s="252">
        <v>0</v>
      </c>
      <c r="M20" s="253">
        <v>1</v>
      </c>
      <c r="N20" s="254">
        <v>93</v>
      </c>
      <c r="O20" s="255"/>
      <c r="P20" s="255"/>
      <c r="Q20" s="1268"/>
      <c r="R20" s="1268"/>
    </row>
    <row r="21" spans="1:18" ht="18.95" customHeight="1">
      <c r="A21" s="43" t="s">
        <v>826</v>
      </c>
      <c r="B21" s="251"/>
      <c r="C21" s="252">
        <v>8</v>
      </c>
      <c r="D21" s="252">
        <v>751</v>
      </c>
      <c r="E21" s="253">
        <v>0</v>
      </c>
      <c r="F21" s="252">
        <v>0</v>
      </c>
      <c r="G21" s="253">
        <v>1</v>
      </c>
      <c r="H21" s="252">
        <v>20</v>
      </c>
      <c r="I21" s="252">
        <v>1</v>
      </c>
      <c r="J21" s="252">
        <v>113</v>
      </c>
      <c r="K21" s="252">
        <v>1</v>
      </c>
      <c r="L21" s="252">
        <v>43</v>
      </c>
      <c r="M21" s="253">
        <v>5</v>
      </c>
      <c r="N21" s="254">
        <v>575</v>
      </c>
      <c r="O21" s="255"/>
      <c r="Q21" s="998"/>
      <c r="R21" s="997"/>
    </row>
    <row r="22" spans="1:18" ht="18.95" customHeight="1">
      <c r="A22" s="43" t="s">
        <v>587</v>
      </c>
      <c r="B22" s="251"/>
      <c r="C22" s="252">
        <v>7</v>
      </c>
      <c r="D22" s="252">
        <v>432</v>
      </c>
      <c r="E22" s="253">
        <v>1</v>
      </c>
      <c r="F22" s="252">
        <v>107</v>
      </c>
      <c r="G22" s="253">
        <v>3</v>
      </c>
      <c r="H22" s="252">
        <v>120</v>
      </c>
      <c r="I22" s="252">
        <v>0</v>
      </c>
      <c r="J22" s="252">
        <v>0</v>
      </c>
      <c r="K22" s="252">
        <v>1</v>
      </c>
      <c r="L22" s="252">
        <v>14</v>
      </c>
      <c r="M22" s="253">
        <v>2</v>
      </c>
      <c r="N22" s="254">
        <v>191</v>
      </c>
      <c r="O22" s="255"/>
      <c r="P22" s="255"/>
      <c r="Q22" s="999"/>
      <c r="R22" s="1000"/>
    </row>
    <row r="23" spans="1:18" ht="18.95" customHeight="1">
      <c r="A23" s="43" t="s">
        <v>617</v>
      </c>
      <c r="B23" s="251"/>
      <c r="C23" s="252">
        <v>10</v>
      </c>
      <c r="D23" s="252">
        <v>731</v>
      </c>
      <c r="E23" s="253">
        <v>3</v>
      </c>
      <c r="F23" s="252">
        <v>461</v>
      </c>
      <c r="G23" s="253">
        <v>1</v>
      </c>
      <c r="H23" s="252">
        <v>33</v>
      </c>
      <c r="I23" s="252">
        <v>0</v>
      </c>
      <c r="J23" s="252">
        <v>0</v>
      </c>
      <c r="K23" s="252">
        <v>3</v>
      </c>
      <c r="L23" s="252">
        <v>153</v>
      </c>
      <c r="M23" s="253">
        <v>3</v>
      </c>
      <c r="N23" s="254">
        <v>84</v>
      </c>
      <c r="O23" s="255"/>
      <c r="P23" s="255"/>
      <c r="Q23" s="999"/>
      <c r="R23" s="1000"/>
    </row>
    <row r="24" spans="1:18" ht="6" customHeight="1">
      <c r="A24" s="606"/>
      <c r="B24" s="528"/>
      <c r="C24" s="607"/>
      <c r="D24" s="608"/>
      <c r="E24" s="609"/>
      <c r="F24" s="607"/>
      <c r="G24" s="609"/>
      <c r="H24" s="607"/>
      <c r="I24" s="607"/>
      <c r="J24" s="607"/>
      <c r="K24" s="608"/>
      <c r="L24" s="607"/>
      <c r="M24" s="609"/>
      <c r="N24" s="610"/>
    </row>
    <row r="25" spans="1:18" ht="15" customHeight="1">
      <c r="A25" s="611" t="s">
        <v>500</v>
      </c>
      <c r="B25" s="612"/>
      <c r="C25" s="612"/>
      <c r="D25" s="612"/>
      <c r="E25" s="612"/>
      <c r="F25" s="612"/>
      <c r="G25" s="612"/>
      <c r="H25" s="612"/>
      <c r="I25" s="612"/>
      <c r="J25" s="604"/>
      <c r="K25" s="612"/>
      <c r="L25" s="612"/>
      <c r="M25" s="612"/>
    </row>
    <row r="26" spans="1:18" ht="18.75" customHeight="1">
      <c r="A26" s="611"/>
      <c r="E26" s="255"/>
      <c r="N26" s="255"/>
    </row>
    <row r="27" spans="1:18" ht="18.75" customHeight="1">
      <c r="B27" s="255"/>
      <c r="C27" s="255"/>
    </row>
    <row r="28" spans="1:18" s="337" customFormat="1" ht="26.25" customHeight="1" thickBot="1">
      <c r="A28" s="1272" t="s">
        <v>550</v>
      </c>
      <c r="B28" s="1272"/>
      <c r="C28" s="1272"/>
      <c r="D28" s="1272"/>
      <c r="E28" s="1272"/>
      <c r="H28" s="995"/>
      <c r="J28" s="613"/>
      <c r="K28" s="613"/>
      <c r="L28" s="613"/>
      <c r="M28" s="594" t="s">
        <v>135</v>
      </c>
    </row>
    <row r="29" spans="1:18" s="245" customFormat="1" ht="15" customHeight="1" thickTop="1">
      <c r="A29" s="1279" t="s">
        <v>231</v>
      </c>
      <c r="B29" s="1280"/>
      <c r="C29" s="1266" t="s">
        <v>232</v>
      </c>
      <c r="D29" s="1276"/>
      <c r="E29" s="1267"/>
      <c r="F29" s="1266" t="s">
        <v>233</v>
      </c>
      <c r="G29" s="1276"/>
      <c r="H29" s="1276"/>
      <c r="I29" s="1267"/>
      <c r="J29" s="1264" t="s">
        <v>234</v>
      </c>
      <c r="K29" s="1265"/>
      <c r="L29" s="1264" t="s">
        <v>213</v>
      </c>
      <c r="M29" s="1275"/>
      <c r="O29" s="45"/>
    </row>
    <row r="30" spans="1:18" s="245" customFormat="1" ht="15" customHeight="1">
      <c r="A30" s="1273" t="s">
        <v>235</v>
      </c>
      <c r="B30" s="1274"/>
      <c r="C30" s="595" t="s">
        <v>228</v>
      </c>
      <c r="D30" s="1262" t="s">
        <v>236</v>
      </c>
      <c r="E30" s="1263"/>
      <c r="F30" s="1262" t="s">
        <v>228</v>
      </c>
      <c r="G30" s="1263"/>
      <c r="H30" s="1262" t="s">
        <v>236</v>
      </c>
      <c r="I30" s="1263"/>
      <c r="J30" s="595" t="s">
        <v>237</v>
      </c>
      <c r="K30" s="595" t="s">
        <v>238</v>
      </c>
      <c r="L30" s="595" t="s">
        <v>237</v>
      </c>
      <c r="M30" s="595" t="s">
        <v>238</v>
      </c>
      <c r="O30" s="45"/>
    </row>
    <row r="31" spans="1:18" ht="10.5" customHeight="1">
      <c r="A31" s="501"/>
      <c r="B31" s="501"/>
      <c r="C31" s="614"/>
      <c r="D31" s="615"/>
      <c r="E31" s="616"/>
      <c r="F31" s="617"/>
      <c r="G31" s="618"/>
      <c r="H31" s="617"/>
      <c r="I31" s="618"/>
      <c r="J31" s="619"/>
      <c r="K31" s="620"/>
      <c r="L31" s="619"/>
      <c r="M31" s="614"/>
    </row>
    <row r="32" spans="1:18" ht="18.95" customHeight="1">
      <c r="A32" s="1277" t="s">
        <v>628</v>
      </c>
      <c r="B32" s="1278"/>
      <c r="C32" s="256">
        <v>8455</v>
      </c>
      <c r="D32" s="256"/>
      <c r="E32" s="257">
        <v>100118</v>
      </c>
      <c r="F32" s="258"/>
      <c r="G32" s="312" t="s">
        <v>644</v>
      </c>
      <c r="H32" s="258"/>
      <c r="I32" s="312" t="s">
        <v>644</v>
      </c>
      <c r="J32" s="257">
        <v>234</v>
      </c>
      <c r="K32" s="256">
        <v>3888</v>
      </c>
      <c r="L32" s="256">
        <v>66</v>
      </c>
      <c r="M32" s="256">
        <v>792</v>
      </c>
    </row>
    <row r="33" spans="1:25" ht="18.95" customHeight="1">
      <c r="A33" s="1277" t="s">
        <v>564</v>
      </c>
      <c r="B33" s="1278"/>
      <c r="C33" s="256">
        <v>8328</v>
      </c>
      <c r="D33" s="256"/>
      <c r="E33" s="257">
        <v>99107</v>
      </c>
      <c r="F33" s="258"/>
      <c r="G33" s="312" t="s">
        <v>644</v>
      </c>
      <c r="H33" s="258"/>
      <c r="I33" s="312" t="s">
        <v>644</v>
      </c>
      <c r="J33" s="257">
        <v>406</v>
      </c>
      <c r="K33" s="256">
        <v>4693</v>
      </c>
      <c r="L33" s="256">
        <v>55</v>
      </c>
      <c r="M33" s="256">
        <v>749</v>
      </c>
      <c r="O33" s="259"/>
      <c r="P33" s="1261"/>
      <c r="Q33" s="1261"/>
      <c r="R33" s="1239"/>
      <c r="S33" s="1239"/>
      <c r="T33" s="1239"/>
      <c r="U33" s="1239"/>
      <c r="V33" s="259"/>
      <c r="W33" s="259"/>
      <c r="X33" s="259"/>
      <c r="Y33" s="259"/>
    </row>
    <row r="34" spans="1:25" ht="18.95" customHeight="1">
      <c r="A34" s="1277" t="s">
        <v>629</v>
      </c>
      <c r="B34" s="1278"/>
      <c r="C34" s="256">
        <v>8181</v>
      </c>
      <c r="D34" s="256"/>
      <c r="E34" s="257">
        <v>99439</v>
      </c>
      <c r="F34" s="258"/>
      <c r="G34" s="312" t="s">
        <v>644</v>
      </c>
      <c r="H34" s="258"/>
      <c r="I34" s="312" t="s">
        <v>644</v>
      </c>
      <c r="J34" s="257">
        <v>479</v>
      </c>
      <c r="K34" s="256">
        <v>6450</v>
      </c>
      <c r="L34" s="256">
        <v>67</v>
      </c>
      <c r="M34" s="256">
        <v>794</v>
      </c>
      <c r="O34" s="259"/>
      <c r="P34" s="259"/>
      <c r="Q34" s="259"/>
      <c r="R34" s="260"/>
      <c r="S34" s="260"/>
      <c r="T34" s="260"/>
      <c r="U34" s="260"/>
      <c r="V34" s="259"/>
      <c r="W34" s="259"/>
      <c r="X34" s="259"/>
      <c r="Y34" s="259"/>
    </row>
    <row r="35" spans="1:25" ht="17.850000000000001" customHeight="1">
      <c r="A35" s="43"/>
      <c r="B35" s="43"/>
      <c r="C35" s="256"/>
      <c r="D35" s="261"/>
      <c r="E35" s="621"/>
      <c r="F35" s="256"/>
      <c r="G35" s="262"/>
      <c r="H35" s="256"/>
      <c r="I35" s="262"/>
      <c r="J35" s="262"/>
      <c r="K35" s="263"/>
      <c r="L35" s="263"/>
      <c r="M35" s="256"/>
      <c r="P35" s="539"/>
    </row>
    <row r="36" spans="1:25" ht="18.95" customHeight="1">
      <c r="A36" s="43" t="s">
        <v>852</v>
      </c>
      <c r="C36" s="256">
        <v>639</v>
      </c>
      <c r="D36" s="261"/>
      <c r="E36" s="262">
        <v>6355</v>
      </c>
      <c r="F36" s="256"/>
      <c r="G36" s="262">
        <v>32011</v>
      </c>
      <c r="H36" s="256"/>
      <c r="I36" s="262">
        <v>387273</v>
      </c>
      <c r="J36" s="257">
        <v>26</v>
      </c>
      <c r="K36" s="256">
        <v>234</v>
      </c>
      <c r="L36" s="263">
        <v>5</v>
      </c>
      <c r="M36" s="256">
        <v>44</v>
      </c>
    </row>
    <row r="37" spans="1:25" ht="18.95" customHeight="1">
      <c r="A37" s="43" t="s">
        <v>627</v>
      </c>
      <c r="C37" s="256">
        <v>868</v>
      </c>
      <c r="D37" s="261"/>
      <c r="E37" s="262">
        <v>10728</v>
      </c>
      <c r="F37" s="257"/>
      <c r="G37" s="257">
        <v>31958</v>
      </c>
      <c r="H37" s="256"/>
      <c r="I37" s="262">
        <v>385692</v>
      </c>
      <c r="J37" s="257">
        <v>45</v>
      </c>
      <c r="K37" s="263">
        <v>634</v>
      </c>
      <c r="L37" s="257">
        <v>6</v>
      </c>
      <c r="M37" s="256">
        <v>70</v>
      </c>
    </row>
    <row r="38" spans="1:25" ht="18.95" customHeight="1">
      <c r="A38" s="43" t="s">
        <v>643</v>
      </c>
      <c r="C38" s="256">
        <v>479</v>
      </c>
      <c r="D38" s="261"/>
      <c r="E38" s="262">
        <v>4524</v>
      </c>
      <c r="F38" s="257"/>
      <c r="G38" s="257">
        <v>31949</v>
      </c>
      <c r="H38" s="256"/>
      <c r="I38" s="262">
        <v>382799</v>
      </c>
      <c r="J38" s="257">
        <v>32</v>
      </c>
      <c r="K38" s="263">
        <v>1063</v>
      </c>
      <c r="L38" s="257">
        <v>2</v>
      </c>
      <c r="M38" s="256">
        <v>22</v>
      </c>
    </row>
    <row r="39" spans="1:25" ht="18.95" customHeight="1">
      <c r="A39" s="43" t="s">
        <v>656</v>
      </c>
      <c r="C39" s="256">
        <v>562</v>
      </c>
      <c r="D39" s="261"/>
      <c r="E39" s="262">
        <v>5612</v>
      </c>
      <c r="F39" s="257"/>
      <c r="G39" s="257">
        <v>31900</v>
      </c>
      <c r="H39" s="256"/>
      <c r="I39" s="262">
        <v>379952</v>
      </c>
      <c r="J39" s="257">
        <v>22</v>
      </c>
      <c r="K39" s="263">
        <v>244</v>
      </c>
      <c r="L39" s="257">
        <v>12</v>
      </c>
      <c r="M39" s="256">
        <v>184</v>
      </c>
    </row>
    <row r="40" spans="1:25" ht="18.95" customHeight="1">
      <c r="A40" s="43" t="s">
        <v>674</v>
      </c>
      <c r="C40" s="256">
        <v>805</v>
      </c>
      <c r="D40" s="261"/>
      <c r="E40" s="262">
        <v>9776</v>
      </c>
      <c r="F40" s="257"/>
      <c r="G40" s="257">
        <v>31798</v>
      </c>
      <c r="H40" s="256"/>
      <c r="I40" s="262">
        <v>376714</v>
      </c>
      <c r="J40" s="257">
        <v>51</v>
      </c>
      <c r="K40" s="263">
        <v>1003</v>
      </c>
      <c r="L40" s="257">
        <v>16</v>
      </c>
      <c r="M40" s="256">
        <v>65</v>
      </c>
    </row>
    <row r="41" spans="1:25" ht="18.95" customHeight="1">
      <c r="A41" s="43" t="s">
        <v>686</v>
      </c>
      <c r="C41" s="256">
        <v>660</v>
      </c>
      <c r="D41" s="261"/>
      <c r="E41" s="262">
        <v>6893</v>
      </c>
      <c r="F41" s="257"/>
      <c r="G41" s="257">
        <v>31777</v>
      </c>
      <c r="H41" s="256"/>
      <c r="I41" s="262">
        <v>373933</v>
      </c>
      <c r="J41" s="257">
        <v>61</v>
      </c>
      <c r="K41" s="263">
        <v>1037</v>
      </c>
      <c r="L41" s="257">
        <v>4</v>
      </c>
      <c r="M41" s="256">
        <v>45</v>
      </c>
    </row>
    <row r="42" spans="1:25" ht="18.95" customHeight="1">
      <c r="A42" s="43" t="s">
        <v>706</v>
      </c>
      <c r="C42" s="256">
        <v>509</v>
      </c>
      <c r="D42" s="261"/>
      <c r="E42" s="262">
        <v>6171</v>
      </c>
      <c r="F42" s="257"/>
      <c r="G42" s="257">
        <v>31746</v>
      </c>
      <c r="H42" s="256"/>
      <c r="I42" s="262">
        <v>371544</v>
      </c>
      <c r="J42" s="257">
        <v>47</v>
      </c>
      <c r="K42" s="263">
        <v>414</v>
      </c>
      <c r="L42" s="257">
        <v>5</v>
      </c>
      <c r="M42" s="256">
        <v>61</v>
      </c>
    </row>
    <row r="43" spans="1:25" ht="18.95" customHeight="1">
      <c r="A43" s="43" t="s">
        <v>728</v>
      </c>
      <c r="C43" s="256">
        <v>703</v>
      </c>
      <c r="D43" s="261"/>
      <c r="E43" s="262">
        <v>10032</v>
      </c>
      <c r="F43" s="257"/>
      <c r="G43" s="257">
        <v>31692</v>
      </c>
      <c r="H43" s="256"/>
      <c r="I43" s="262">
        <v>370046</v>
      </c>
      <c r="J43" s="257">
        <v>67</v>
      </c>
      <c r="K43" s="263">
        <v>967</v>
      </c>
      <c r="L43" s="257">
        <v>2</v>
      </c>
      <c r="M43" s="256">
        <v>143</v>
      </c>
    </row>
    <row r="44" spans="1:25" ht="18.95" customHeight="1">
      <c r="A44" s="43" t="s">
        <v>744</v>
      </c>
      <c r="C44" s="256">
        <v>533</v>
      </c>
      <c r="D44" s="261"/>
      <c r="E44" s="262">
        <v>6898</v>
      </c>
      <c r="F44" s="257"/>
      <c r="G44" s="257">
        <v>31685</v>
      </c>
      <c r="H44" s="256"/>
      <c r="I44" s="262">
        <v>369564</v>
      </c>
      <c r="J44" s="257">
        <v>38</v>
      </c>
      <c r="K44" s="263">
        <v>290</v>
      </c>
      <c r="L44" s="257">
        <v>3</v>
      </c>
      <c r="M44" s="256">
        <v>54</v>
      </c>
    </row>
    <row r="45" spans="1:25" ht="18.95" customHeight="1">
      <c r="A45" s="43" t="s">
        <v>767</v>
      </c>
      <c r="C45" s="256">
        <v>551</v>
      </c>
      <c r="D45" s="261"/>
      <c r="E45" s="262">
        <v>6912</v>
      </c>
      <c r="F45" s="257"/>
      <c r="G45" s="257">
        <v>31596</v>
      </c>
      <c r="H45" s="256"/>
      <c r="I45" s="262">
        <v>367192</v>
      </c>
      <c r="J45" s="257">
        <v>40</v>
      </c>
      <c r="K45" s="263">
        <v>436</v>
      </c>
      <c r="L45" s="257">
        <v>12</v>
      </c>
      <c r="M45" s="256">
        <v>94</v>
      </c>
    </row>
    <row r="46" spans="1:25" ht="18.95" customHeight="1">
      <c r="A46" s="43" t="s">
        <v>778</v>
      </c>
      <c r="C46" s="256">
        <v>933</v>
      </c>
      <c r="D46" s="261"/>
      <c r="E46" s="262">
        <v>13984</v>
      </c>
      <c r="F46" s="257"/>
      <c r="G46" s="257">
        <v>31587</v>
      </c>
      <c r="H46" s="256"/>
      <c r="I46" s="262">
        <v>366309</v>
      </c>
      <c r="J46" s="257">
        <v>47</v>
      </c>
      <c r="K46" s="263">
        <v>481</v>
      </c>
      <c r="L46" s="257">
        <v>15</v>
      </c>
      <c r="M46" s="256">
        <v>173</v>
      </c>
    </row>
    <row r="47" spans="1:25" ht="18.95" customHeight="1">
      <c r="A47" s="43" t="s">
        <v>826</v>
      </c>
      <c r="C47" s="256">
        <v>518</v>
      </c>
      <c r="D47" s="261"/>
      <c r="E47" s="262">
        <v>6438</v>
      </c>
      <c r="F47" s="257"/>
      <c r="G47" s="257">
        <v>31497</v>
      </c>
      <c r="H47" s="256"/>
      <c r="I47" s="262">
        <v>363696</v>
      </c>
      <c r="J47" s="257">
        <v>39</v>
      </c>
      <c r="K47" s="263">
        <v>391</v>
      </c>
      <c r="L47" s="257">
        <v>3</v>
      </c>
      <c r="M47" s="256">
        <v>72</v>
      </c>
    </row>
    <row r="48" spans="1:25" ht="18.95" customHeight="1">
      <c r="A48" s="43" t="s">
        <v>626</v>
      </c>
      <c r="C48" s="256">
        <v>551</v>
      </c>
      <c r="D48" s="261"/>
      <c r="E48" s="262">
        <v>6654</v>
      </c>
      <c r="F48" s="257"/>
      <c r="G48" s="257">
        <v>31461</v>
      </c>
      <c r="H48" s="256"/>
      <c r="I48" s="262">
        <v>361982</v>
      </c>
      <c r="J48" s="257">
        <v>47</v>
      </c>
      <c r="K48" s="263">
        <v>558</v>
      </c>
      <c r="L48" s="257">
        <v>4</v>
      </c>
      <c r="M48" s="256">
        <v>136</v>
      </c>
    </row>
    <row r="49" spans="1:14" ht="6.75" customHeight="1">
      <c r="A49" s="43"/>
      <c r="C49" s="915"/>
      <c r="D49" s="916"/>
      <c r="E49" s="917"/>
      <c r="F49" s="918"/>
      <c r="G49" s="918"/>
      <c r="H49" s="915"/>
      <c r="I49" s="917"/>
      <c r="J49" s="918"/>
      <c r="K49" s="919"/>
      <c r="L49" s="918"/>
      <c r="M49" s="915"/>
      <c r="N49" s="912"/>
    </row>
    <row r="50" spans="1:14" ht="15" customHeight="1">
      <c r="A50" s="1270" t="s">
        <v>224</v>
      </c>
      <c r="B50" s="1270"/>
      <c r="C50" s="1271"/>
      <c r="D50" s="1271"/>
      <c r="E50" s="1271"/>
      <c r="F50" s="1271"/>
      <c r="G50" s="1271"/>
      <c r="H50" s="118"/>
      <c r="I50" s="118"/>
    </row>
    <row r="51" spans="1:14" ht="15" customHeight="1">
      <c r="A51" s="1269" t="s">
        <v>136</v>
      </c>
      <c r="B51" s="1269"/>
      <c r="C51" s="1269"/>
      <c r="D51" s="1269"/>
      <c r="E51" s="1269"/>
      <c r="F51" s="47"/>
      <c r="G51" s="47"/>
    </row>
    <row r="54" spans="1:14">
      <c r="C54" s="103"/>
    </row>
    <row r="908" spans="14:14">
      <c r="N908" s="45" t="s">
        <v>498</v>
      </c>
    </row>
  </sheetData>
  <mergeCells count="29">
    <mergeCell ref="A3:J3"/>
    <mergeCell ref="A32:B32"/>
    <mergeCell ref="A29:B29"/>
    <mergeCell ref="L29:M29"/>
    <mergeCell ref="J29:K29"/>
    <mergeCell ref="F29:I29"/>
    <mergeCell ref="H30:I30"/>
    <mergeCell ref="K3:N3"/>
    <mergeCell ref="A4:B4"/>
    <mergeCell ref="A5:B5"/>
    <mergeCell ref="A51:E51"/>
    <mergeCell ref="A50:G50"/>
    <mergeCell ref="A28:E28"/>
    <mergeCell ref="A30:B30"/>
    <mergeCell ref="M4:N4"/>
    <mergeCell ref="K4:L4"/>
    <mergeCell ref="D30:E30"/>
    <mergeCell ref="E4:F4"/>
    <mergeCell ref="C29:E29"/>
    <mergeCell ref="C4:D4"/>
    <mergeCell ref="A33:B33"/>
    <mergeCell ref="A34:B34"/>
    <mergeCell ref="T33:U33"/>
    <mergeCell ref="P33:Q33"/>
    <mergeCell ref="R33:S33"/>
    <mergeCell ref="F30:G30"/>
    <mergeCell ref="G4:H4"/>
    <mergeCell ref="I4:J4"/>
    <mergeCell ref="Q20:R20"/>
  </mergeCells>
  <phoneticPr fontId="4"/>
  <pageMargins left="0.59055118110236227" right="0.51181102362204722" top="0.70866141732283472" bottom="0.59055118110236227" header="0" footer="0.27559055118110237"/>
  <pageSetup paperSize="9" scale="72" firstPageNumber="8" orientation="portrait" useFirstPageNumber="1" r:id="rId1"/>
  <headerFooter scaleWithDoc="0" alignWithMargins="0"/>
  <ignoredErrors>
    <ignoredError sqref="A35:B35 A8:A10 A12:A20 A37:A42 B33 A34:B34 A33 A43:A46 A48 A22:A2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view="pageBreakPreview" zoomScaleNormal="100" zoomScaleSheetLayoutView="100" workbookViewId="0">
      <pane ySplit="6" topLeftCell="A7" activePane="bottomLeft" state="frozen"/>
      <selection activeCell="A9" sqref="A9"/>
      <selection pane="bottomLeft" activeCell="A7" sqref="A7"/>
    </sheetView>
  </sheetViews>
  <sheetFormatPr defaultColWidth="8" defaultRowHeight="10.5"/>
  <cols>
    <col min="1" max="1" width="13.625" style="264" customWidth="1"/>
    <col min="2" max="4" width="7.5" style="264" customWidth="1"/>
    <col min="5" max="6" width="7.25" style="264" customWidth="1"/>
    <col min="7" max="7" width="7.5" style="264" customWidth="1"/>
    <col min="8" max="9" width="7.25" style="264" customWidth="1"/>
    <col min="10" max="11" width="7.5" style="264" customWidth="1"/>
    <col min="12" max="15" width="7.25" style="264" customWidth="1"/>
    <col min="16" max="16" width="7.5" style="264" customWidth="1"/>
    <col min="17" max="16384" width="8" style="264"/>
  </cols>
  <sheetData>
    <row r="1" spans="1:18" s="343" customFormat="1" ht="21.75" customHeight="1">
      <c r="A1" s="1292" t="s">
        <v>532</v>
      </c>
      <c r="B1" s="1292"/>
      <c r="C1" s="1292"/>
      <c r="D1" s="342"/>
      <c r="E1" s="1001"/>
    </row>
    <row r="2" spans="1:18" s="343" customFormat="1" ht="29.25" customHeight="1">
      <c r="A2" s="1293" t="s">
        <v>350</v>
      </c>
      <c r="B2" s="1294"/>
      <c r="C2" s="1294"/>
      <c r="D2" s="622"/>
    </row>
    <row r="3" spans="1:18" s="343" customFormat="1" ht="18.75" customHeight="1" thickBot="1">
      <c r="A3" s="623" t="s">
        <v>183</v>
      </c>
      <c r="B3" s="624"/>
      <c r="C3" s="624"/>
      <c r="D3" s="624"/>
      <c r="E3" s="624"/>
      <c r="F3" s="624"/>
      <c r="G3" s="624"/>
      <c r="H3" s="624"/>
      <c r="I3" s="624"/>
      <c r="J3" s="624"/>
      <c r="K3" s="624"/>
      <c r="L3" s="624"/>
      <c r="M3" s="624"/>
      <c r="N3" s="1282" t="s">
        <v>503</v>
      </c>
      <c r="O3" s="1282"/>
      <c r="P3" s="1282"/>
    </row>
    <row r="4" spans="1:18" ht="18.75" customHeight="1" thickTop="1">
      <c r="A4" s="625" t="s">
        <v>0</v>
      </c>
      <c r="B4" s="1283" t="s">
        <v>137</v>
      </c>
      <c r="C4" s="626"/>
      <c r="D4" s="626"/>
      <c r="E4" s="627"/>
      <c r="F4" s="628"/>
      <c r="G4" s="629"/>
      <c r="H4" s="1286" t="s">
        <v>186</v>
      </c>
      <c r="I4" s="630" t="s">
        <v>304</v>
      </c>
      <c r="J4" s="630" t="s">
        <v>306</v>
      </c>
      <c r="K4" s="631" t="s">
        <v>138</v>
      </c>
      <c r="L4" s="630" t="s">
        <v>307</v>
      </c>
      <c r="M4" s="630" t="s">
        <v>308</v>
      </c>
      <c r="N4" s="1286" t="s">
        <v>139</v>
      </c>
      <c r="O4" s="630" t="s">
        <v>310</v>
      </c>
      <c r="P4" s="1283" t="s">
        <v>140</v>
      </c>
      <c r="R4" s="632"/>
    </row>
    <row r="5" spans="1:18" ht="18.75" customHeight="1">
      <c r="A5" s="633"/>
      <c r="B5" s="1284"/>
      <c r="C5" s="634" t="s">
        <v>187</v>
      </c>
      <c r="D5" s="1290" t="s">
        <v>300</v>
      </c>
      <c r="E5" s="635" t="s">
        <v>249</v>
      </c>
      <c r="F5" s="635" t="s">
        <v>184</v>
      </c>
      <c r="G5" s="634" t="s">
        <v>187</v>
      </c>
      <c r="H5" s="1287"/>
      <c r="I5" s="636" t="s">
        <v>409</v>
      </c>
      <c r="J5" s="636" t="s">
        <v>409</v>
      </c>
      <c r="K5" s="636"/>
      <c r="L5" s="635"/>
      <c r="M5" s="635" t="s">
        <v>409</v>
      </c>
      <c r="N5" s="1287"/>
      <c r="O5" s="635"/>
      <c r="P5" s="1284"/>
      <c r="R5" s="632"/>
    </row>
    <row r="6" spans="1:18" ht="18.75" customHeight="1">
      <c r="A6" s="637" t="s">
        <v>21</v>
      </c>
      <c r="B6" s="1289"/>
      <c r="C6" s="638" t="s">
        <v>142</v>
      </c>
      <c r="D6" s="1291"/>
      <c r="E6" s="639"/>
      <c r="F6" s="640" t="s">
        <v>185</v>
      </c>
      <c r="G6" s="638" t="s">
        <v>519</v>
      </c>
      <c r="H6" s="1288"/>
      <c r="I6" s="640" t="s">
        <v>305</v>
      </c>
      <c r="J6" s="639" t="s">
        <v>141</v>
      </c>
      <c r="K6" s="640" t="s">
        <v>410</v>
      </c>
      <c r="L6" s="640" t="s">
        <v>411</v>
      </c>
      <c r="M6" s="640" t="s">
        <v>309</v>
      </c>
      <c r="N6" s="1288"/>
      <c r="O6" s="640" t="s">
        <v>412</v>
      </c>
      <c r="P6" s="1289"/>
    </row>
    <row r="7" spans="1:18" ht="18.75" customHeight="1">
      <c r="A7" s="641" t="s">
        <v>413</v>
      </c>
      <c r="B7" s="642">
        <v>10000</v>
      </c>
      <c r="C7" s="643">
        <v>9595</v>
      </c>
      <c r="D7" s="644">
        <v>8662</v>
      </c>
      <c r="E7" s="643">
        <v>2627</v>
      </c>
      <c r="F7" s="642">
        <v>405</v>
      </c>
      <c r="G7" s="642">
        <v>2222</v>
      </c>
      <c r="H7" s="643">
        <v>1910</v>
      </c>
      <c r="I7" s="642">
        <v>918</v>
      </c>
      <c r="J7" s="643">
        <v>374</v>
      </c>
      <c r="K7" s="645">
        <v>326</v>
      </c>
      <c r="L7" s="642">
        <v>415</v>
      </c>
      <c r="M7" s="642">
        <v>1741</v>
      </c>
      <c r="N7" s="646">
        <v>293</v>
      </c>
      <c r="O7" s="642">
        <v>813</v>
      </c>
      <c r="P7" s="645">
        <v>582</v>
      </c>
    </row>
    <row r="8" spans="1:18" ht="12.75" customHeight="1">
      <c r="A8" s="647"/>
      <c r="B8" s="648"/>
      <c r="C8" s="649"/>
      <c r="D8" s="648"/>
      <c r="E8" s="649"/>
      <c r="F8" s="648"/>
      <c r="G8" s="648"/>
      <c r="H8" s="649"/>
      <c r="I8" s="648"/>
      <c r="J8" s="649"/>
      <c r="K8" s="650"/>
      <c r="L8" s="648"/>
      <c r="M8" s="648"/>
      <c r="N8" s="651"/>
      <c r="O8" s="648"/>
      <c r="P8" s="650"/>
    </row>
    <row r="9" spans="1:18" ht="18.75" customHeight="1">
      <c r="A9" s="652" t="s">
        <v>795</v>
      </c>
      <c r="B9" s="266">
        <v>106</v>
      </c>
      <c r="C9" s="266">
        <v>105.6</v>
      </c>
      <c r="D9" s="266">
        <v>104.5</v>
      </c>
      <c r="E9" s="266">
        <v>112.4</v>
      </c>
      <c r="F9" s="266">
        <v>115.8</v>
      </c>
      <c r="G9" s="266">
        <v>111.8</v>
      </c>
      <c r="H9" s="266">
        <v>105.5</v>
      </c>
      <c r="I9" s="266">
        <v>108.7</v>
      </c>
      <c r="J9" s="266">
        <v>114.2</v>
      </c>
      <c r="K9" s="266">
        <v>108.7</v>
      </c>
      <c r="L9" s="266">
        <v>102.5</v>
      </c>
      <c r="M9" s="266">
        <v>95.7</v>
      </c>
      <c r="N9" s="268">
        <v>99.8</v>
      </c>
      <c r="O9" s="266">
        <v>106.9</v>
      </c>
      <c r="P9" s="653">
        <v>103.2</v>
      </c>
    </row>
    <row r="10" spans="1:18" ht="18.75" customHeight="1">
      <c r="A10" s="652" t="s">
        <v>591</v>
      </c>
      <c r="B10" s="266">
        <v>109.7</v>
      </c>
      <c r="C10" s="266">
        <v>109</v>
      </c>
      <c r="D10" s="266">
        <v>107.7</v>
      </c>
      <c r="E10" s="266">
        <v>118.2</v>
      </c>
      <c r="F10" s="266">
        <v>125.6</v>
      </c>
      <c r="G10" s="266">
        <v>116.9</v>
      </c>
      <c r="H10" s="266">
        <v>107.2</v>
      </c>
      <c r="I10" s="266">
        <v>113.1</v>
      </c>
      <c r="J10" s="266">
        <v>120.2</v>
      </c>
      <c r="K10" s="266">
        <v>112.7</v>
      </c>
      <c r="L10" s="266">
        <v>104.5</v>
      </c>
      <c r="M10" s="266">
        <v>97.5</v>
      </c>
      <c r="N10" s="268">
        <v>100</v>
      </c>
      <c r="O10" s="266">
        <v>113.6</v>
      </c>
      <c r="P10" s="653">
        <v>104.7</v>
      </c>
    </row>
    <row r="11" spans="1:18" ht="18.75" customHeight="1">
      <c r="A11" s="652" t="s">
        <v>787</v>
      </c>
      <c r="B11" s="266">
        <v>113</v>
      </c>
      <c r="C11" s="266">
        <v>112</v>
      </c>
      <c r="D11" s="266">
        <v>110.7</v>
      </c>
      <c r="E11" s="266">
        <v>126.8</v>
      </c>
      <c r="F11" s="266">
        <v>135</v>
      </c>
      <c r="G11" s="266">
        <v>125.3</v>
      </c>
      <c r="H11" s="266">
        <v>108.6</v>
      </c>
      <c r="I11" s="266">
        <v>116.8</v>
      </c>
      <c r="J11" s="266">
        <v>121.6</v>
      </c>
      <c r="K11" s="266">
        <v>114.9</v>
      </c>
      <c r="L11" s="266">
        <v>105.1</v>
      </c>
      <c r="M11" s="266">
        <v>99.7</v>
      </c>
      <c r="N11" s="268">
        <v>90.4</v>
      </c>
      <c r="O11" s="266">
        <v>115.9</v>
      </c>
      <c r="P11" s="653">
        <v>104.4</v>
      </c>
    </row>
    <row r="12" spans="1:18" ht="18.75" customHeight="1">
      <c r="A12" s="654"/>
      <c r="B12" s="266"/>
      <c r="C12" s="266"/>
      <c r="D12" s="266"/>
      <c r="E12" s="266"/>
      <c r="F12" s="266"/>
      <c r="G12" s="266"/>
      <c r="H12" s="266"/>
      <c r="I12" s="266"/>
      <c r="J12" s="266"/>
      <c r="K12" s="266"/>
      <c r="L12" s="266"/>
      <c r="M12" s="266"/>
      <c r="N12" s="651"/>
      <c r="O12" s="266"/>
      <c r="P12" s="653"/>
    </row>
    <row r="13" spans="1:18" ht="18.75" customHeight="1">
      <c r="A13" s="265" t="s">
        <v>812</v>
      </c>
      <c r="B13" s="266">
        <v>112.3</v>
      </c>
      <c r="C13" s="266">
        <v>111</v>
      </c>
      <c r="D13" s="266">
        <v>109.7</v>
      </c>
      <c r="E13" s="266">
        <v>125.5</v>
      </c>
      <c r="F13" s="266">
        <v>143.9</v>
      </c>
      <c r="G13" s="266">
        <v>122.2</v>
      </c>
      <c r="H13" s="266">
        <v>108.2</v>
      </c>
      <c r="I13" s="266">
        <v>114.3</v>
      </c>
      <c r="J13" s="266">
        <v>121.6</v>
      </c>
      <c r="K13" s="267">
        <v>114.1</v>
      </c>
      <c r="L13" s="266">
        <v>104.7</v>
      </c>
      <c r="M13" s="266">
        <v>99.3</v>
      </c>
      <c r="N13" s="266">
        <v>100</v>
      </c>
      <c r="O13" s="268">
        <v>113.5</v>
      </c>
      <c r="P13" s="267">
        <v>105</v>
      </c>
    </row>
    <row r="14" spans="1:18" ht="18.75" customHeight="1">
      <c r="A14" s="265" t="s">
        <v>616</v>
      </c>
      <c r="B14" s="266">
        <v>112.3</v>
      </c>
      <c r="C14" s="266">
        <v>111</v>
      </c>
      <c r="D14" s="266">
        <v>110</v>
      </c>
      <c r="E14" s="266">
        <v>125.7</v>
      </c>
      <c r="F14" s="266">
        <v>142.1</v>
      </c>
      <c r="G14" s="266">
        <v>122.7</v>
      </c>
      <c r="H14" s="266">
        <v>108.3</v>
      </c>
      <c r="I14" s="266">
        <v>111.9</v>
      </c>
      <c r="J14" s="266">
        <v>120.1</v>
      </c>
      <c r="K14" s="267">
        <v>115.1</v>
      </c>
      <c r="L14" s="266">
        <v>105.2</v>
      </c>
      <c r="M14" s="266">
        <v>99.4</v>
      </c>
      <c r="N14" s="266">
        <v>100</v>
      </c>
      <c r="O14" s="268">
        <v>114.8</v>
      </c>
      <c r="P14" s="267">
        <v>105.3</v>
      </c>
    </row>
    <row r="15" spans="1:18" ht="18.75" customHeight="1">
      <c r="A15" s="265" t="s">
        <v>599</v>
      </c>
      <c r="B15" s="266">
        <v>112.8</v>
      </c>
      <c r="C15" s="266">
        <v>111.9</v>
      </c>
      <c r="D15" s="266">
        <v>110.2</v>
      </c>
      <c r="E15" s="266">
        <v>125.8</v>
      </c>
      <c r="F15" s="266">
        <v>134</v>
      </c>
      <c r="G15" s="266">
        <v>124.4</v>
      </c>
      <c r="H15" s="266">
        <v>108.6</v>
      </c>
      <c r="I15" s="266">
        <v>118.3</v>
      </c>
      <c r="J15" s="266">
        <v>122.2</v>
      </c>
      <c r="K15" s="267">
        <v>116.5</v>
      </c>
      <c r="L15" s="266">
        <v>104.9</v>
      </c>
      <c r="M15" s="266">
        <v>100</v>
      </c>
      <c r="N15" s="266">
        <v>88.4</v>
      </c>
      <c r="O15" s="268">
        <v>114.8</v>
      </c>
      <c r="P15" s="267">
        <v>103.8</v>
      </c>
    </row>
    <row r="16" spans="1:18" ht="18.75" customHeight="1">
      <c r="A16" s="265" t="s">
        <v>600</v>
      </c>
      <c r="B16" s="266">
        <v>112.8</v>
      </c>
      <c r="C16" s="266">
        <v>112</v>
      </c>
      <c r="D16" s="266">
        <v>110.3</v>
      </c>
      <c r="E16" s="266">
        <v>126.1</v>
      </c>
      <c r="F16" s="266">
        <v>131.80000000000001</v>
      </c>
      <c r="G16" s="266">
        <v>125</v>
      </c>
      <c r="H16" s="266">
        <v>108.7</v>
      </c>
      <c r="I16" s="266">
        <v>120.6</v>
      </c>
      <c r="J16" s="266">
        <v>121.3</v>
      </c>
      <c r="K16" s="267">
        <v>115.5</v>
      </c>
      <c r="L16" s="266">
        <v>104.9</v>
      </c>
      <c r="M16" s="266">
        <v>99.1</v>
      </c>
      <c r="N16" s="266">
        <v>87.1</v>
      </c>
      <c r="O16" s="268">
        <v>115.2</v>
      </c>
      <c r="P16" s="267">
        <v>103.7</v>
      </c>
    </row>
    <row r="17" spans="1:16" ht="18.75" customHeight="1">
      <c r="A17" s="265" t="s">
        <v>601</v>
      </c>
      <c r="B17" s="266">
        <v>112.6</v>
      </c>
      <c r="C17" s="266">
        <v>111.8</v>
      </c>
      <c r="D17" s="266">
        <v>110.3</v>
      </c>
      <c r="E17" s="266">
        <v>126.2</v>
      </c>
      <c r="F17" s="266">
        <v>132.80000000000001</v>
      </c>
      <c r="G17" s="266">
        <v>125</v>
      </c>
      <c r="H17" s="266">
        <v>108.7</v>
      </c>
      <c r="I17" s="266">
        <v>119.8</v>
      </c>
      <c r="J17" s="266">
        <v>121.1</v>
      </c>
      <c r="K17" s="267">
        <v>114.3</v>
      </c>
      <c r="L17" s="266">
        <v>104.9</v>
      </c>
      <c r="M17" s="266">
        <v>99.1</v>
      </c>
      <c r="N17" s="266">
        <v>87.1</v>
      </c>
      <c r="O17" s="268">
        <v>113.9</v>
      </c>
      <c r="P17" s="267">
        <v>103.9</v>
      </c>
    </row>
    <row r="18" spans="1:16" ht="18.75" customHeight="1">
      <c r="A18" s="265" t="s">
        <v>602</v>
      </c>
      <c r="B18" s="266">
        <v>112.7</v>
      </c>
      <c r="C18" s="266">
        <v>112.2</v>
      </c>
      <c r="D18" s="266">
        <v>110.7</v>
      </c>
      <c r="E18" s="266">
        <v>125.5</v>
      </c>
      <c r="F18" s="266">
        <v>124</v>
      </c>
      <c r="G18" s="266">
        <v>125.8</v>
      </c>
      <c r="H18" s="266">
        <v>108.7</v>
      </c>
      <c r="I18" s="266">
        <v>119.5</v>
      </c>
      <c r="J18" s="266">
        <v>121</v>
      </c>
      <c r="K18" s="267">
        <v>113.6</v>
      </c>
      <c r="L18" s="266">
        <v>105.1</v>
      </c>
      <c r="M18" s="266">
        <v>99.6</v>
      </c>
      <c r="N18" s="266">
        <v>87.1</v>
      </c>
      <c r="O18" s="268">
        <v>116.1</v>
      </c>
      <c r="P18" s="267">
        <v>104</v>
      </c>
    </row>
    <row r="19" spans="1:16" ht="18.75" customHeight="1">
      <c r="A19" s="265" t="s">
        <v>603</v>
      </c>
      <c r="B19" s="266">
        <v>113</v>
      </c>
      <c r="C19" s="266">
        <v>112.3</v>
      </c>
      <c r="D19" s="266">
        <v>111.2</v>
      </c>
      <c r="E19" s="266">
        <v>127</v>
      </c>
      <c r="F19" s="266">
        <v>131.9</v>
      </c>
      <c r="G19" s="266">
        <v>126.1</v>
      </c>
      <c r="H19" s="266">
        <v>108.7</v>
      </c>
      <c r="I19" s="266">
        <v>115.4</v>
      </c>
      <c r="J19" s="266">
        <v>122.5</v>
      </c>
      <c r="K19" s="267">
        <v>114.5</v>
      </c>
      <c r="L19" s="266">
        <v>105.1</v>
      </c>
      <c r="M19" s="266">
        <v>99.8</v>
      </c>
      <c r="N19" s="266">
        <v>87.1</v>
      </c>
      <c r="O19" s="268">
        <v>118.6</v>
      </c>
      <c r="P19" s="267">
        <v>104.2</v>
      </c>
    </row>
    <row r="20" spans="1:16" ht="18.75" customHeight="1">
      <c r="A20" s="265" t="s">
        <v>604</v>
      </c>
      <c r="B20" s="266">
        <v>112.6</v>
      </c>
      <c r="C20" s="266">
        <v>111.8</v>
      </c>
      <c r="D20" s="266">
        <v>111</v>
      </c>
      <c r="E20" s="266">
        <v>126.7</v>
      </c>
      <c r="F20" s="266">
        <v>130</v>
      </c>
      <c r="G20" s="266">
        <v>126.1</v>
      </c>
      <c r="H20" s="266">
        <v>108.7</v>
      </c>
      <c r="I20" s="266">
        <v>113</v>
      </c>
      <c r="J20" s="266">
        <v>122.3</v>
      </c>
      <c r="K20" s="267">
        <v>114.5</v>
      </c>
      <c r="L20" s="266">
        <v>105.2</v>
      </c>
      <c r="M20" s="266">
        <v>100.1</v>
      </c>
      <c r="N20" s="266">
        <v>87.1</v>
      </c>
      <c r="O20" s="268">
        <v>116.1</v>
      </c>
      <c r="P20" s="267">
        <v>104.3</v>
      </c>
    </row>
    <row r="21" spans="1:16" ht="18.75" customHeight="1">
      <c r="A21" s="265" t="s">
        <v>743</v>
      </c>
      <c r="B21" s="266">
        <v>113.6</v>
      </c>
      <c r="C21" s="266">
        <v>112.8</v>
      </c>
      <c r="D21" s="266">
        <v>111.8</v>
      </c>
      <c r="E21" s="266">
        <v>128.69999999999999</v>
      </c>
      <c r="F21" s="266">
        <v>132.80000000000001</v>
      </c>
      <c r="G21" s="266">
        <v>127.9</v>
      </c>
      <c r="H21" s="266">
        <v>108.7</v>
      </c>
      <c r="I21" s="266">
        <v>114.8</v>
      </c>
      <c r="J21" s="266">
        <v>122.9</v>
      </c>
      <c r="K21" s="267">
        <v>114.7</v>
      </c>
      <c r="L21" s="266">
        <v>105.2</v>
      </c>
      <c r="M21" s="266">
        <v>100.6</v>
      </c>
      <c r="N21" s="266">
        <v>87.1</v>
      </c>
      <c r="O21" s="268">
        <v>118</v>
      </c>
      <c r="P21" s="267">
        <v>104.9</v>
      </c>
    </row>
    <row r="22" spans="1:16" ht="18.75" customHeight="1">
      <c r="A22" s="265" t="s">
        <v>560</v>
      </c>
      <c r="B22" s="266">
        <v>113.8</v>
      </c>
      <c r="C22" s="266">
        <v>113.1</v>
      </c>
      <c r="D22" s="266">
        <v>111.9</v>
      </c>
      <c r="E22" s="266">
        <v>128.5</v>
      </c>
      <c r="F22" s="266">
        <v>130.5</v>
      </c>
      <c r="G22" s="266">
        <v>128.19999999999999</v>
      </c>
      <c r="H22" s="266">
        <v>108.7</v>
      </c>
      <c r="I22" s="266">
        <v>117.8</v>
      </c>
      <c r="J22" s="266">
        <v>122</v>
      </c>
      <c r="K22" s="267">
        <v>116.2</v>
      </c>
      <c r="L22" s="266">
        <v>105.5</v>
      </c>
      <c r="M22" s="266">
        <v>100.7</v>
      </c>
      <c r="N22" s="266">
        <v>87.1</v>
      </c>
      <c r="O22" s="268">
        <v>117.8</v>
      </c>
      <c r="P22" s="267">
        <v>104.2</v>
      </c>
    </row>
    <row r="23" spans="1:16" ht="18.75" customHeight="1">
      <c r="A23" s="265" t="s">
        <v>565</v>
      </c>
      <c r="B23" s="266">
        <v>113.7</v>
      </c>
      <c r="C23" s="266">
        <v>112.9</v>
      </c>
      <c r="D23" s="266">
        <v>111.9</v>
      </c>
      <c r="E23" s="266">
        <v>129</v>
      </c>
      <c r="F23" s="266">
        <v>131</v>
      </c>
      <c r="G23" s="266">
        <v>128.6</v>
      </c>
      <c r="H23" s="266">
        <v>108.7</v>
      </c>
      <c r="I23" s="266">
        <v>117.9</v>
      </c>
      <c r="J23" s="266">
        <v>119.6</v>
      </c>
      <c r="K23" s="267">
        <v>115.5</v>
      </c>
      <c r="L23" s="266">
        <v>105.2</v>
      </c>
      <c r="M23" s="266">
        <v>99.8</v>
      </c>
      <c r="N23" s="266">
        <v>87.1</v>
      </c>
      <c r="O23" s="268">
        <v>118</v>
      </c>
      <c r="P23" s="267">
        <v>104.5</v>
      </c>
    </row>
    <row r="24" spans="1:16" ht="18.75" customHeight="1">
      <c r="A24" s="265" t="s">
        <v>826</v>
      </c>
      <c r="B24" s="266">
        <v>113.4</v>
      </c>
      <c r="C24" s="266">
        <v>112.6</v>
      </c>
      <c r="D24" s="266">
        <v>111.7</v>
      </c>
      <c r="E24" s="266">
        <v>128.69999999999999</v>
      </c>
      <c r="F24" s="266">
        <v>132.9</v>
      </c>
      <c r="G24" s="266">
        <v>128</v>
      </c>
      <c r="H24" s="266">
        <v>108.7</v>
      </c>
      <c r="I24" s="266">
        <v>117.8</v>
      </c>
      <c r="J24" s="266">
        <v>119.1</v>
      </c>
      <c r="K24" s="267">
        <v>115.3</v>
      </c>
      <c r="L24" s="266">
        <v>104.8</v>
      </c>
      <c r="M24" s="266">
        <v>99.2</v>
      </c>
      <c r="N24" s="266">
        <v>87.1</v>
      </c>
      <c r="O24" s="268">
        <v>116.8</v>
      </c>
      <c r="P24" s="267">
        <v>104.9</v>
      </c>
    </row>
    <row r="25" spans="1:16" ht="18.75" customHeight="1">
      <c r="A25" s="265" t="s">
        <v>620</v>
      </c>
      <c r="B25" s="266">
        <v>112.9</v>
      </c>
      <c r="C25" s="266">
        <v>112</v>
      </c>
      <c r="D25" s="266">
        <v>111.8</v>
      </c>
      <c r="E25" s="266">
        <v>129.4</v>
      </c>
      <c r="F25" s="266">
        <v>134.30000000000001</v>
      </c>
      <c r="G25" s="266">
        <v>128.5</v>
      </c>
      <c r="H25" s="266">
        <v>108.7</v>
      </c>
      <c r="I25" s="266">
        <v>110.3</v>
      </c>
      <c r="J25" s="266">
        <v>119.9</v>
      </c>
      <c r="K25" s="267">
        <v>114.8</v>
      </c>
      <c r="L25" s="266">
        <v>104.5</v>
      </c>
      <c r="M25" s="266">
        <v>99.3</v>
      </c>
      <c r="N25" s="266">
        <v>87.1</v>
      </c>
      <c r="O25" s="268">
        <v>117.1</v>
      </c>
      <c r="P25" s="267">
        <v>104.7</v>
      </c>
    </row>
    <row r="26" spans="1:16" ht="6" customHeight="1">
      <c r="A26" s="655"/>
      <c r="B26" s="656"/>
      <c r="C26" s="657"/>
      <c r="D26" s="657"/>
      <c r="E26" s="657"/>
      <c r="F26" s="657"/>
      <c r="G26" s="657"/>
      <c r="H26" s="657"/>
      <c r="I26" s="657"/>
      <c r="J26" s="657"/>
      <c r="K26" s="658"/>
      <c r="L26" s="657"/>
      <c r="M26" s="657"/>
      <c r="N26" s="657"/>
      <c r="O26" s="659"/>
      <c r="P26" s="658"/>
    </row>
    <row r="27" spans="1:16" ht="18.75" customHeight="1">
      <c r="A27" s="660"/>
      <c r="B27" s="661"/>
      <c r="C27" s="662"/>
      <c r="D27" s="662"/>
      <c r="E27" s="662"/>
      <c r="F27" s="662"/>
      <c r="G27" s="662"/>
      <c r="H27" s="662"/>
      <c r="I27" s="662"/>
      <c r="J27" s="662"/>
      <c r="K27" s="662"/>
      <c r="L27" s="662"/>
      <c r="M27" s="662"/>
      <c r="N27" s="662"/>
      <c r="O27" s="662"/>
      <c r="P27" s="662"/>
    </row>
    <row r="28" spans="1:16" ht="18.75" customHeight="1">
      <c r="A28" s="660"/>
      <c r="B28" s="661"/>
      <c r="C28" s="662"/>
      <c r="D28" s="662"/>
      <c r="E28" s="662"/>
      <c r="F28" s="662"/>
      <c r="G28" s="662"/>
      <c r="H28" s="662"/>
      <c r="I28" s="662"/>
      <c r="J28" s="662"/>
      <c r="K28" s="662"/>
      <c r="L28" s="662"/>
      <c r="M28" s="662"/>
      <c r="N28" s="662"/>
      <c r="O28" s="662"/>
      <c r="P28" s="662"/>
    </row>
    <row r="29" spans="1:16" ht="18.75" customHeight="1">
      <c r="E29" s="1002"/>
    </row>
    <row r="30" spans="1:16" s="343" customFormat="1" ht="18.75" customHeight="1" thickBot="1">
      <c r="A30" s="663" t="s">
        <v>414</v>
      </c>
      <c r="B30" s="664"/>
      <c r="C30" s="664"/>
      <c r="D30" s="664"/>
      <c r="E30" s="664"/>
      <c r="F30" s="664"/>
      <c r="G30" s="664"/>
      <c r="H30" s="664"/>
      <c r="I30" s="664"/>
      <c r="J30" s="664"/>
      <c r="K30" s="664"/>
      <c r="L30" s="664"/>
      <c r="M30" s="1282" t="s">
        <v>503</v>
      </c>
      <c r="N30" s="1282"/>
      <c r="O30" s="1282"/>
      <c r="P30" s="1282"/>
    </row>
    <row r="31" spans="1:16" s="269" customFormat="1" ht="18.75" customHeight="1" thickTop="1">
      <c r="A31" s="625" t="s">
        <v>0</v>
      </c>
      <c r="B31" s="1283" t="s">
        <v>137</v>
      </c>
      <c r="C31" s="626"/>
      <c r="D31" s="626"/>
      <c r="E31" s="627"/>
      <c r="F31" s="628"/>
      <c r="G31" s="629"/>
      <c r="H31" s="1286" t="s">
        <v>186</v>
      </c>
      <c r="I31" s="630" t="s">
        <v>304</v>
      </c>
      <c r="J31" s="630" t="s">
        <v>306</v>
      </c>
      <c r="K31" s="631" t="s">
        <v>138</v>
      </c>
      <c r="L31" s="630" t="s">
        <v>307</v>
      </c>
      <c r="M31" s="630" t="s">
        <v>308</v>
      </c>
      <c r="N31" s="1286" t="s">
        <v>139</v>
      </c>
      <c r="O31" s="630" t="s">
        <v>310</v>
      </c>
      <c r="P31" s="1283" t="s">
        <v>140</v>
      </c>
    </row>
    <row r="32" spans="1:16" s="269" customFormat="1" ht="18.75" customHeight="1">
      <c r="A32" s="633"/>
      <c r="B32" s="1284"/>
      <c r="C32" s="634" t="s">
        <v>187</v>
      </c>
      <c r="D32" s="1290" t="s">
        <v>300</v>
      </c>
      <c r="E32" s="635" t="s">
        <v>249</v>
      </c>
      <c r="F32" s="635" t="s">
        <v>184</v>
      </c>
      <c r="G32" s="634" t="s">
        <v>187</v>
      </c>
      <c r="H32" s="1287"/>
      <c r="I32" s="636" t="s">
        <v>409</v>
      </c>
      <c r="J32" s="636" t="s">
        <v>409</v>
      </c>
      <c r="K32" s="636"/>
      <c r="L32" s="635"/>
      <c r="M32" s="635" t="s">
        <v>409</v>
      </c>
      <c r="N32" s="1287"/>
      <c r="O32" s="635"/>
      <c r="P32" s="1284"/>
    </row>
    <row r="33" spans="1:16" s="269" customFormat="1" ht="18.75" customHeight="1">
      <c r="A33" s="637" t="s">
        <v>21</v>
      </c>
      <c r="B33" s="1285"/>
      <c r="C33" s="638" t="s">
        <v>142</v>
      </c>
      <c r="D33" s="1291"/>
      <c r="E33" s="639"/>
      <c r="F33" s="640" t="s">
        <v>185</v>
      </c>
      <c r="G33" s="638" t="s">
        <v>519</v>
      </c>
      <c r="H33" s="1288"/>
      <c r="I33" s="640" t="s">
        <v>305</v>
      </c>
      <c r="J33" s="639" t="s">
        <v>141</v>
      </c>
      <c r="K33" s="640" t="s">
        <v>410</v>
      </c>
      <c r="L33" s="640" t="s">
        <v>411</v>
      </c>
      <c r="M33" s="640" t="s">
        <v>309</v>
      </c>
      <c r="N33" s="1288"/>
      <c r="O33" s="640" t="s">
        <v>412</v>
      </c>
      <c r="P33" s="1289"/>
    </row>
    <row r="34" spans="1:16" s="269" customFormat="1" ht="18.75" customHeight="1">
      <c r="A34" s="641" t="s">
        <v>413</v>
      </c>
      <c r="B34" s="642">
        <v>10000</v>
      </c>
      <c r="C34" s="643">
        <v>9604</v>
      </c>
      <c r="D34" s="644">
        <v>8892</v>
      </c>
      <c r="E34" s="643">
        <v>2626</v>
      </c>
      <c r="F34" s="642">
        <v>396</v>
      </c>
      <c r="G34" s="642">
        <v>2230</v>
      </c>
      <c r="H34" s="643">
        <v>2149</v>
      </c>
      <c r="I34" s="642">
        <v>693</v>
      </c>
      <c r="J34" s="643">
        <v>387</v>
      </c>
      <c r="K34" s="645">
        <v>353</v>
      </c>
      <c r="L34" s="642">
        <v>477</v>
      </c>
      <c r="M34" s="642">
        <v>1493</v>
      </c>
      <c r="N34" s="646">
        <v>304</v>
      </c>
      <c r="O34" s="643">
        <v>911</v>
      </c>
      <c r="P34" s="645">
        <v>607</v>
      </c>
    </row>
    <row r="35" spans="1:16" s="269" customFormat="1" ht="12.75" customHeight="1">
      <c r="A35" s="647"/>
      <c r="B35" s="648"/>
      <c r="C35" s="649"/>
      <c r="D35" s="648"/>
      <c r="E35" s="649"/>
      <c r="F35" s="648"/>
      <c r="G35" s="648"/>
      <c r="H35" s="649"/>
      <c r="I35" s="648"/>
      <c r="J35" s="649"/>
      <c r="K35" s="650"/>
      <c r="L35" s="648"/>
      <c r="M35" s="648"/>
      <c r="N35" s="651"/>
      <c r="O35" s="649"/>
      <c r="P35" s="650"/>
    </row>
    <row r="36" spans="1:16" s="269" customFormat="1" ht="18.75" customHeight="1">
      <c r="A36" s="652" t="s">
        <v>795</v>
      </c>
      <c r="B36" s="266">
        <v>105.6</v>
      </c>
      <c r="C36" s="266">
        <v>105.2</v>
      </c>
      <c r="D36" s="266">
        <v>104.5</v>
      </c>
      <c r="E36" s="266">
        <v>112.9</v>
      </c>
      <c r="F36" s="266">
        <v>114.6</v>
      </c>
      <c r="G36" s="266">
        <v>112.6</v>
      </c>
      <c r="H36" s="266">
        <v>102.4</v>
      </c>
      <c r="I36" s="266">
        <v>108.5</v>
      </c>
      <c r="J36" s="266">
        <v>113.8</v>
      </c>
      <c r="K36" s="266">
        <v>105.7</v>
      </c>
      <c r="L36" s="266">
        <v>101.2</v>
      </c>
      <c r="M36" s="266">
        <v>95.8</v>
      </c>
      <c r="N36" s="268">
        <v>102.1</v>
      </c>
      <c r="O36" s="653">
        <v>107.1</v>
      </c>
      <c r="P36" s="653">
        <v>103.7</v>
      </c>
    </row>
    <row r="37" spans="1:16" s="269" customFormat="1" ht="18.75" customHeight="1">
      <c r="A37" s="652" t="s">
        <v>591</v>
      </c>
      <c r="B37" s="266">
        <v>108.5</v>
      </c>
      <c r="C37" s="266">
        <v>107.9</v>
      </c>
      <c r="D37" s="266">
        <v>107</v>
      </c>
      <c r="E37" s="266">
        <v>117.8</v>
      </c>
      <c r="F37" s="266">
        <v>122.6</v>
      </c>
      <c r="G37" s="266">
        <v>116.9</v>
      </c>
      <c r="H37" s="266">
        <v>103.1</v>
      </c>
      <c r="I37" s="266">
        <v>112.8</v>
      </c>
      <c r="J37" s="266">
        <v>118.4</v>
      </c>
      <c r="K37" s="266">
        <v>108.2</v>
      </c>
      <c r="L37" s="266">
        <v>102.8</v>
      </c>
      <c r="M37" s="266">
        <v>97.4</v>
      </c>
      <c r="N37" s="268">
        <v>101.6</v>
      </c>
      <c r="O37" s="653">
        <v>112.9</v>
      </c>
      <c r="P37" s="653">
        <v>104.8</v>
      </c>
    </row>
    <row r="38" spans="1:16" s="269" customFormat="1" ht="18.75" customHeight="1">
      <c r="A38" s="652" t="s">
        <v>787</v>
      </c>
      <c r="B38" s="266">
        <v>111.9</v>
      </c>
      <c r="C38" s="266">
        <v>111.2</v>
      </c>
      <c r="D38" s="266">
        <v>110.3</v>
      </c>
      <c r="E38" s="266">
        <v>125.8</v>
      </c>
      <c r="F38" s="266">
        <v>129.4</v>
      </c>
      <c r="G38" s="266">
        <v>125.2</v>
      </c>
      <c r="H38" s="266">
        <v>104</v>
      </c>
      <c r="I38" s="266">
        <v>116.9</v>
      </c>
      <c r="J38" s="266">
        <v>121.6</v>
      </c>
      <c r="K38" s="266">
        <v>111.1</v>
      </c>
      <c r="L38" s="266">
        <v>104.3</v>
      </c>
      <c r="M38" s="266">
        <v>100</v>
      </c>
      <c r="N38" s="268">
        <v>97.1</v>
      </c>
      <c r="O38" s="653">
        <v>115.6</v>
      </c>
      <c r="P38" s="653">
        <v>105.9</v>
      </c>
    </row>
    <row r="39" spans="1:16" s="269" customFormat="1" ht="18.75" customHeight="1">
      <c r="A39" s="654"/>
      <c r="B39" s="266"/>
      <c r="C39" s="266"/>
      <c r="D39" s="266"/>
      <c r="E39" s="266"/>
      <c r="F39" s="266"/>
      <c r="G39" s="266"/>
      <c r="H39" s="266"/>
      <c r="I39" s="266"/>
      <c r="J39" s="266"/>
      <c r="K39" s="266"/>
      <c r="L39" s="266"/>
      <c r="M39" s="266"/>
      <c r="N39" s="651"/>
      <c r="O39" s="653"/>
      <c r="P39" s="653"/>
    </row>
    <row r="40" spans="1:16" s="269" customFormat="1" ht="18.75" customHeight="1">
      <c r="A40" s="265" t="s">
        <v>852</v>
      </c>
      <c r="B40" s="266">
        <v>110.8</v>
      </c>
      <c r="C40" s="266">
        <v>109.7</v>
      </c>
      <c r="D40" s="266">
        <v>108.7</v>
      </c>
      <c r="E40" s="266">
        <v>124.1</v>
      </c>
      <c r="F40" s="266">
        <v>138</v>
      </c>
      <c r="G40" s="266">
        <v>121.6</v>
      </c>
      <c r="H40" s="266">
        <v>103.6</v>
      </c>
      <c r="I40" s="266">
        <v>114.2</v>
      </c>
      <c r="J40" s="266">
        <v>119.4</v>
      </c>
      <c r="K40" s="266">
        <v>108.8</v>
      </c>
      <c r="L40" s="266">
        <v>103.9</v>
      </c>
      <c r="M40" s="266">
        <v>99.3</v>
      </c>
      <c r="N40" s="268">
        <v>101.5</v>
      </c>
      <c r="O40" s="266">
        <v>113.3</v>
      </c>
      <c r="P40" s="267">
        <v>105.5</v>
      </c>
    </row>
    <row r="41" spans="1:16" s="269" customFormat="1" ht="18.75" customHeight="1">
      <c r="A41" s="265" t="s">
        <v>616</v>
      </c>
      <c r="B41" s="266">
        <v>111.1</v>
      </c>
      <c r="C41" s="266">
        <v>110.2</v>
      </c>
      <c r="D41" s="266">
        <v>109.2</v>
      </c>
      <c r="E41" s="266">
        <v>124.2</v>
      </c>
      <c r="F41" s="266">
        <v>134</v>
      </c>
      <c r="G41" s="266">
        <v>122.5</v>
      </c>
      <c r="H41" s="266">
        <v>103.6</v>
      </c>
      <c r="I41" s="266">
        <v>114.5</v>
      </c>
      <c r="J41" s="266">
        <v>120</v>
      </c>
      <c r="K41" s="266">
        <v>110.1</v>
      </c>
      <c r="L41" s="266">
        <v>104.2</v>
      </c>
      <c r="M41" s="266">
        <v>99.5</v>
      </c>
      <c r="N41" s="268">
        <v>101.5</v>
      </c>
      <c r="O41" s="266">
        <v>114.3</v>
      </c>
      <c r="P41" s="267">
        <v>105.6</v>
      </c>
    </row>
    <row r="42" spans="1:16" s="269" customFormat="1" ht="18.75" customHeight="1">
      <c r="A42" s="265" t="s">
        <v>599</v>
      </c>
      <c r="B42" s="266">
        <v>111.5</v>
      </c>
      <c r="C42" s="266">
        <v>110.9</v>
      </c>
      <c r="D42" s="266">
        <v>109.7</v>
      </c>
      <c r="E42" s="266">
        <v>124</v>
      </c>
      <c r="F42" s="266">
        <v>126.2</v>
      </c>
      <c r="G42" s="266">
        <v>123.6</v>
      </c>
      <c r="H42" s="266">
        <v>103.9</v>
      </c>
      <c r="I42" s="266">
        <v>117.9</v>
      </c>
      <c r="J42" s="266">
        <v>121.8</v>
      </c>
      <c r="K42" s="266">
        <v>111.6</v>
      </c>
      <c r="L42" s="266">
        <v>104.2</v>
      </c>
      <c r="M42" s="266">
        <v>99.9</v>
      </c>
      <c r="N42" s="268">
        <v>95.7</v>
      </c>
      <c r="O42" s="266">
        <v>115.9</v>
      </c>
      <c r="P42" s="267">
        <v>105.8</v>
      </c>
    </row>
    <row r="43" spans="1:16" s="269" customFormat="1" ht="18.75" customHeight="1">
      <c r="A43" s="265" t="s">
        <v>600</v>
      </c>
      <c r="B43" s="266">
        <v>111.8</v>
      </c>
      <c r="C43" s="266">
        <v>111.4</v>
      </c>
      <c r="D43" s="266">
        <v>110</v>
      </c>
      <c r="E43" s="266">
        <v>124.4</v>
      </c>
      <c r="F43" s="266">
        <v>122.9</v>
      </c>
      <c r="G43" s="266">
        <v>124.6</v>
      </c>
      <c r="H43" s="266">
        <v>104</v>
      </c>
      <c r="I43" s="266">
        <v>121.2</v>
      </c>
      <c r="J43" s="266">
        <v>122.1</v>
      </c>
      <c r="K43" s="266">
        <v>111.5</v>
      </c>
      <c r="L43" s="266">
        <v>104.3</v>
      </c>
      <c r="M43" s="266">
        <v>99.6</v>
      </c>
      <c r="N43" s="268">
        <v>95.7</v>
      </c>
      <c r="O43" s="266">
        <v>116.1</v>
      </c>
      <c r="P43" s="267">
        <v>106</v>
      </c>
    </row>
    <row r="44" spans="1:16" s="269" customFormat="1" ht="18.75" customHeight="1">
      <c r="A44" s="265" t="s">
        <v>601</v>
      </c>
      <c r="B44" s="266">
        <v>111.7</v>
      </c>
      <c r="C44" s="266">
        <v>111.4</v>
      </c>
      <c r="D44" s="266">
        <v>110.3</v>
      </c>
      <c r="E44" s="266">
        <v>124.6</v>
      </c>
      <c r="F44" s="266">
        <v>120.5</v>
      </c>
      <c r="G44" s="266">
        <v>125.4</v>
      </c>
      <c r="H44" s="266">
        <v>104</v>
      </c>
      <c r="I44" s="266">
        <v>120.1</v>
      </c>
      <c r="J44" s="266">
        <v>122.3</v>
      </c>
      <c r="K44" s="266">
        <v>111.3</v>
      </c>
      <c r="L44" s="266">
        <v>104.3</v>
      </c>
      <c r="M44" s="266">
        <v>99.6</v>
      </c>
      <c r="N44" s="268">
        <v>95.6</v>
      </c>
      <c r="O44" s="266">
        <v>115</v>
      </c>
      <c r="P44" s="267">
        <v>106</v>
      </c>
    </row>
    <row r="45" spans="1:16" s="269" customFormat="1" ht="18.75" customHeight="1">
      <c r="A45" s="265" t="s">
        <v>602</v>
      </c>
      <c r="B45" s="266">
        <v>111.9</v>
      </c>
      <c r="C45" s="266">
        <v>111.6</v>
      </c>
      <c r="D45" s="266">
        <v>110.5</v>
      </c>
      <c r="E45" s="266">
        <v>125.1</v>
      </c>
      <c r="F45" s="266">
        <v>120.3</v>
      </c>
      <c r="G45" s="266">
        <v>126</v>
      </c>
      <c r="H45" s="266">
        <v>104.1</v>
      </c>
      <c r="I45" s="266">
        <v>119.1</v>
      </c>
      <c r="J45" s="266">
        <v>122.5</v>
      </c>
      <c r="K45" s="266">
        <v>110.1</v>
      </c>
      <c r="L45" s="266">
        <v>104.4</v>
      </c>
      <c r="M45" s="266">
        <v>100.2</v>
      </c>
      <c r="N45" s="268">
        <v>95.6</v>
      </c>
      <c r="O45" s="266">
        <v>115.9</v>
      </c>
      <c r="P45" s="267">
        <v>106.1</v>
      </c>
    </row>
    <row r="46" spans="1:16" s="269" customFormat="1" ht="18.75" customHeight="1">
      <c r="A46" s="265" t="s">
        <v>603</v>
      </c>
      <c r="B46" s="266">
        <v>112.1</v>
      </c>
      <c r="C46" s="266">
        <v>111.6</v>
      </c>
      <c r="D46" s="266">
        <v>110.9</v>
      </c>
      <c r="E46" s="266">
        <v>126.1</v>
      </c>
      <c r="F46" s="266">
        <v>124.2</v>
      </c>
      <c r="G46" s="266">
        <v>126.4</v>
      </c>
      <c r="H46" s="266">
        <v>104.2</v>
      </c>
      <c r="I46" s="266">
        <v>114.2</v>
      </c>
      <c r="J46" s="266">
        <v>122.7</v>
      </c>
      <c r="K46" s="266">
        <v>109.4</v>
      </c>
      <c r="L46" s="266">
        <v>104.3</v>
      </c>
      <c r="M46" s="266">
        <v>100.6</v>
      </c>
      <c r="N46" s="268">
        <v>95.6</v>
      </c>
      <c r="O46" s="266">
        <v>118</v>
      </c>
      <c r="P46" s="267">
        <v>106.3</v>
      </c>
    </row>
    <row r="47" spans="1:16" s="269" customFormat="1" ht="18.75" customHeight="1">
      <c r="A47" s="265" t="s">
        <v>604</v>
      </c>
      <c r="B47" s="266">
        <v>112</v>
      </c>
      <c r="C47" s="266">
        <v>111.4</v>
      </c>
      <c r="D47" s="266">
        <v>110.8</v>
      </c>
      <c r="E47" s="266">
        <v>127</v>
      </c>
      <c r="F47" s="266">
        <v>128.19999999999999</v>
      </c>
      <c r="G47" s="266">
        <v>126.7</v>
      </c>
      <c r="H47" s="266">
        <v>104.2</v>
      </c>
      <c r="I47" s="266">
        <v>112.6</v>
      </c>
      <c r="J47" s="266">
        <v>121.8</v>
      </c>
      <c r="K47" s="266">
        <v>112.5</v>
      </c>
      <c r="L47" s="266">
        <v>104.4</v>
      </c>
      <c r="M47" s="266">
        <v>100.4</v>
      </c>
      <c r="N47" s="268">
        <v>95.6</v>
      </c>
      <c r="O47" s="266">
        <v>115.5</v>
      </c>
      <c r="P47" s="267">
        <v>105.8</v>
      </c>
    </row>
    <row r="48" spans="1:16" s="269" customFormat="1" ht="18.75" customHeight="1">
      <c r="A48" s="265" t="s">
        <v>743</v>
      </c>
      <c r="B48" s="266">
        <v>112.8</v>
      </c>
      <c r="C48" s="266">
        <v>112.1</v>
      </c>
      <c r="D48" s="266">
        <v>111.5</v>
      </c>
      <c r="E48" s="266">
        <v>128.1</v>
      </c>
      <c r="F48" s="266">
        <v>130.30000000000001</v>
      </c>
      <c r="G48" s="266">
        <v>127.7</v>
      </c>
      <c r="H48" s="266">
        <v>104.3</v>
      </c>
      <c r="I48" s="266">
        <v>113.5</v>
      </c>
      <c r="J48" s="266">
        <v>123.4</v>
      </c>
      <c r="K48" s="266">
        <v>112.8</v>
      </c>
      <c r="L48" s="266">
        <v>104.5</v>
      </c>
      <c r="M48" s="266">
        <v>101.2</v>
      </c>
      <c r="N48" s="268">
        <v>95.6</v>
      </c>
      <c r="O48" s="266">
        <v>117.2</v>
      </c>
      <c r="P48" s="267">
        <v>106.2</v>
      </c>
    </row>
    <row r="49" spans="1:18" s="269" customFormat="1" ht="18.75" customHeight="1">
      <c r="A49" s="265" t="s">
        <v>560</v>
      </c>
      <c r="B49" s="266">
        <v>113.2</v>
      </c>
      <c r="C49" s="266">
        <v>112.5</v>
      </c>
      <c r="D49" s="266">
        <v>111.6</v>
      </c>
      <c r="E49" s="266">
        <v>128.6</v>
      </c>
      <c r="F49" s="266">
        <v>130.6</v>
      </c>
      <c r="G49" s="266">
        <v>128.30000000000001</v>
      </c>
      <c r="H49" s="266">
        <v>104.5</v>
      </c>
      <c r="I49" s="266">
        <v>117.9</v>
      </c>
      <c r="J49" s="266">
        <v>122.7</v>
      </c>
      <c r="K49" s="266">
        <v>113.3</v>
      </c>
      <c r="L49" s="266">
        <v>104.6</v>
      </c>
      <c r="M49" s="266">
        <v>101</v>
      </c>
      <c r="N49" s="268">
        <v>95.6</v>
      </c>
      <c r="O49" s="266">
        <v>116.8</v>
      </c>
      <c r="P49" s="267">
        <v>106.1</v>
      </c>
    </row>
    <row r="50" spans="1:18" s="269" customFormat="1" ht="18.75" customHeight="1">
      <c r="A50" s="265" t="s">
        <v>565</v>
      </c>
      <c r="B50" s="266">
        <v>113</v>
      </c>
      <c r="C50" s="266">
        <v>112.2</v>
      </c>
      <c r="D50" s="266">
        <v>111.5</v>
      </c>
      <c r="E50" s="266">
        <v>128.80000000000001</v>
      </c>
      <c r="F50" s="266">
        <v>132.30000000000001</v>
      </c>
      <c r="G50" s="266">
        <v>128.19999999999999</v>
      </c>
      <c r="H50" s="266">
        <v>104.5</v>
      </c>
      <c r="I50" s="266">
        <v>117.7</v>
      </c>
      <c r="J50" s="266">
        <v>121.1</v>
      </c>
      <c r="K50" s="266">
        <v>112.7</v>
      </c>
      <c r="L50" s="266">
        <v>104.5</v>
      </c>
      <c r="M50" s="266">
        <v>100</v>
      </c>
      <c r="N50" s="268">
        <v>95.6</v>
      </c>
      <c r="O50" s="266">
        <v>116.8</v>
      </c>
      <c r="P50" s="267">
        <v>106.1</v>
      </c>
    </row>
    <row r="51" spans="1:18" s="269" customFormat="1" ht="18.75" customHeight="1">
      <c r="A51" s="265" t="s">
        <v>826</v>
      </c>
      <c r="B51" s="266">
        <v>112.9</v>
      </c>
      <c r="C51" s="266">
        <v>112</v>
      </c>
      <c r="D51" s="266">
        <v>111.4</v>
      </c>
      <c r="E51" s="266">
        <v>129.5</v>
      </c>
      <c r="F51" s="266">
        <v>135.6</v>
      </c>
      <c r="G51" s="266">
        <v>128.4</v>
      </c>
      <c r="H51" s="266">
        <v>104.6</v>
      </c>
      <c r="I51" s="266">
        <v>117.5</v>
      </c>
      <c r="J51" s="266">
        <v>120.6</v>
      </c>
      <c r="K51" s="266">
        <v>111.2</v>
      </c>
      <c r="L51" s="266">
        <v>104.3</v>
      </c>
      <c r="M51" s="266">
        <v>99.7</v>
      </c>
      <c r="N51" s="268">
        <v>95.6</v>
      </c>
      <c r="O51" s="266">
        <v>115.2</v>
      </c>
      <c r="P51" s="267">
        <v>106.2</v>
      </c>
    </row>
    <row r="52" spans="1:18" s="269" customFormat="1" ht="18.75" customHeight="1">
      <c r="A52" s="265" t="s">
        <v>620</v>
      </c>
      <c r="B52" s="266">
        <v>112.2</v>
      </c>
      <c r="C52" s="266">
        <v>111.4</v>
      </c>
      <c r="D52" s="266">
        <v>111.5</v>
      </c>
      <c r="E52" s="266">
        <v>129</v>
      </c>
      <c r="F52" s="266">
        <v>131.80000000000001</v>
      </c>
      <c r="G52" s="266">
        <v>128.5</v>
      </c>
      <c r="H52" s="266">
        <v>104.6</v>
      </c>
      <c r="I52" s="266">
        <v>107.9</v>
      </c>
      <c r="J52" s="266">
        <v>120.9</v>
      </c>
      <c r="K52" s="266">
        <v>111.2</v>
      </c>
      <c r="L52" s="266">
        <v>104.3</v>
      </c>
      <c r="M52" s="266">
        <v>99.8</v>
      </c>
      <c r="N52" s="268">
        <v>95.8</v>
      </c>
      <c r="O52" s="266">
        <v>115.8</v>
      </c>
      <c r="P52" s="267">
        <v>106.1</v>
      </c>
    </row>
    <row r="53" spans="1:18" ht="6" customHeight="1">
      <c r="A53" s="655"/>
      <c r="B53" s="656"/>
      <c r="C53" s="657"/>
      <c r="D53" s="657"/>
      <c r="E53" s="657"/>
      <c r="F53" s="657"/>
      <c r="G53" s="657"/>
      <c r="H53" s="657"/>
      <c r="I53" s="657"/>
      <c r="J53" s="657"/>
      <c r="K53" s="657"/>
      <c r="L53" s="657"/>
      <c r="M53" s="657"/>
      <c r="N53" s="657"/>
      <c r="O53" s="657"/>
      <c r="P53" s="658"/>
    </row>
    <row r="54" spans="1:18" s="269" customFormat="1" ht="18.75" customHeight="1">
      <c r="A54" s="665" t="s">
        <v>505</v>
      </c>
      <c r="P54" s="264"/>
    </row>
    <row r="55" spans="1:18" s="269" customFormat="1" ht="18.75" customHeight="1">
      <c r="A55" s="665" t="s">
        <v>209</v>
      </c>
      <c r="P55" s="264"/>
    </row>
    <row r="56" spans="1:18" s="269" customFormat="1" ht="17.25" customHeight="1">
      <c r="A56" s="666"/>
      <c r="P56" s="264"/>
    </row>
    <row r="57" spans="1:18" s="269" customFormat="1">
      <c r="P57" s="264"/>
    </row>
    <row r="58" spans="1:18" s="269" customFormat="1">
      <c r="A58" s="264"/>
      <c r="B58" s="264"/>
      <c r="C58" s="264"/>
      <c r="D58" s="264"/>
      <c r="E58" s="264"/>
      <c r="F58" s="264"/>
      <c r="G58" s="264"/>
      <c r="H58" s="264"/>
      <c r="I58" s="264"/>
      <c r="J58" s="264"/>
      <c r="K58" s="264"/>
      <c r="L58" s="264"/>
      <c r="M58" s="264"/>
      <c r="N58" s="264"/>
      <c r="O58" s="264"/>
      <c r="P58" s="264"/>
    </row>
    <row r="59" spans="1:18" s="269" customFormat="1">
      <c r="A59" s="264"/>
      <c r="B59" s="264"/>
      <c r="C59" s="264"/>
      <c r="D59" s="264"/>
      <c r="E59" s="264"/>
      <c r="F59" s="264"/>
      <c r="G59" s="264"/>
      <c r="H59" s="264"/>
      <c r="I59" s="264"/>
      <c r="J59" s="264"/>
      <c r="K59" s="264"/>
      <c r="L59" s="264"/>
      <c r="M59" s="264"/>
      <c r="N59" s="264"/>
      <c r="O59" s="264"/>
      <c r="P59" s="264"/>
    </row>
    <row r="60" spans="1:18">
      <c r="R60" s="269"/>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4"/>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23 A41:A50 A25 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L63"/>
  <sheetViews>
    <sheetView view="pageBreakPreview" zoomScaleNormal="100" zoomScaleSheetLayoutView="100" workbookViewId="0">
      <pane xSplit="1" ySplit="6" topLeftCell="B7" activePane="bottomRight" state="frozen"/>
      <selection activeCell="A9" sqref="A9"/>
      <selection pane="topRight" activeCell="A9" sqref="A9"/>
      <selection pane="bottomLeft" activeCell="A9" sqref="A9"/>
      <selection pane="bottomRight" activeCell="B7" sqref="B7"/>
    </sheetView>
  </sheetViews>
  <sheetFormatPr defaultColWidth="8" defaultRowHeight="10.5"/>
  <cols>
    <col min="1" max="1" width="12.625" style="270" customWidth="1"/>
    <col min="2" max="10" width="9.625" style="270" customWidth="1"/>
    <col min="11" max="88" width="8.625" style="270" customWidth="1"/>
    <col min="89" max="16384" width="8" style="270"/>
  </cols>
  <sheetData>
    <row r="1" spans="1:12" ht="14.25" customHeight="1"/>
    <row r="2" spans="1:12" s="344" customFormat="1" ht="26.25" customHeight="1">
      <c r="A2" s="667" t="s">
        <v>351</v>
      </c>
      <c r="B2" s="668"/>
      <c r="C2" s="668"/>
      <c r="D2" s="668"/>
    </row>
    <row r="3" spans="1:12" s="344" customFormat="1" ht="18.75" customHeight="1" thickBot="1">
      <c r="A3" s="669" t="s">
        <v>143</v>
      </c>
      <c r="B3" s="670"/>
      <c r="F3" s="1003"/>
    </row>
    <row r="4" spans="1:12" ht="12.75" customHeight="1" thickTop="1">
      <c r="A4" s="671" t="s">
        <v>214</v>
      </c>
      <c r="B4" s="672" t="s">
        <v>176</v>
      </c>
      <c r="C4" s="1295" t="s">
        <v>275</v>
      </c>
      <c r="D4" s="1295" t="s">
        <v>276</v>
      </c>
      <c r="E4" s="1298" t="s">
        <v>277</v>
      </c>
      <c r="F4" s="673"/>
      <c r="G4" s="1298" t="s">
        <v>278</v>
      </c>
      <c r="H4" s="673"/>
      <c r="I4" s="673"/>
      <c r="J4" s="1298" t="s">
        <v>144</v>
      </c>
    </row>
    <row r="5" spans="1:12" ht="9" customHeight="1">
      <c r="A5" s="674"/>
      <c r="B5" s="675"/>
      <c r="C5" s="1296"/>
      <c r="D5" s="1296"/>
      <c r="E5" s="1299"/>
      <c r="F5" s="1301" t="s">
        <v>279</v>
      </c>
      <c r="G5" s="1299"/>
      <c r="H5" s="1303" t="s">
        <v>280</v>
      </c>
      <c r="I5" s="676"/>
      <c r="J5" s="1299"/>
    </row>
    <row r="6" spans="1:12" ht="12.75" customHeight="1">
      <c r="A6" s="677" t="s">
        <v>21</v>
      </c>
      <c r="B6" s="678" t="s">
        <v>177</v>
      </c>
      <c r="C6" s="1297"/>
      <c r="D6" s="1297"/>
      <c r="E6" s="1300"/>
      <c r="F6" s="1302"/>
      <c r="G6" s="1300"/>
      <c r="H6" s="1304"/>
      <c r="I6" s="679" t="s">
        <v>281</v>
      </c>
      <c r="J6" s="1300"/>
    </row>
    <row r="7" spans="1:12" ht="13.5" customHeight="1">
      <c r="A7" s="680"/>
      <c r="B7" s="681" t="s">
        <v>145</v>
      </c>
      <c r="C7" s="682" t="s">
        <v>146</v>
      </c>
      <c r="D7" s="682" t="s">
        <v>146</v>
      </c>
      <c r="E7" s="682" t="s">
        <v>147</v>
      </c>
      <c r="F7" s="682" t="s">
        <v>148</v>
      </c>
      <c r="G7" s="682" t="s">
        <v>147</v>
      </c>
      <c r="H7" s="682" t="s">
        <v>149</v>
      </c>
      <c r="I7" s="682" t="s">
        <v>149</v>
      </c>
      <c r="J7" s="683" t="s">
        <v>150</v>
      </c>
    </row>
    <row r="8" spans="1:12" ht="16.5" customHeight="1">
      <c r="A8" s="684" t="s">
        <v>795</v>
      </c>
      <c r="B8" s="685">
        <v>48</v>
      </c>
      <c r="C8" s="686">
        <v>3.27</v>
      </c>
      <c r="D8" s="686">
        <v>1.84</v>
      </c>
      <c r="E8" s="181">
        <v>664947</v>
      </c>
      <c r="F8" s="181">
        <v>453382</v>
      </c>
      <c r="G8" s="181">
        <v>488030</v>
      </c>
      <c r="H8" s="181">
        <v>368713</v>
      </c>
      <c r="I8" s="687">
        <v>91515</v>
      </c>
      <c r="J8" s="685">
        <v>119317</v>
      </c>
    </row>
    <row r="9" spans="1:12" ht="16.5" customHeight="1">
      <c r="A9" s="684" t="s">
        <v>591</v>
      </c>
      <c r="B9" s="685">
        <v>46</v>
      </c>
      <c r="C9" s="686">
        <v>3.42</v>
      </c>
      <c r="D9" s="686">
        <v>1.83</v>
      </c>
      <c r="E9" s="181">
        <v>681686</v>
      </c>
      <c r="F9" s="181">
        <v>415179</v>
      </c>
      <c r="G9" s="181">
        <v>452245</v>
      </c>
      <c r="H9" s="181">
        <v>337076</v>
      </c>
      <c r="I9" s="687">
        <v>95553</v>
      </c>
      <c r="J9" s="685">
        <v>115169</v>
      </c>
    </row>
    <row r="10" spans="1:12" ht="16.5" customHeight="1">
      <c r="A10" s="684" t="s">
        <v>787</v>
      </c>
      <c r="B10" s="685">
        <v>52</v>
      </c>
      <c r="C10" s="686">
        <v>3.28</v>
      </c>
      <c r="D10" s="686">
        <v>1.82</v>
      </c>
      <c r="E10" s="181">
        <v>725145</v>
      </c>
      <c r="F10" s="181">
        <v>462920</v>
      </c>
      <c r="G10" s="181">
        <v>507926</v>
      </c>
      <c r="H10" s="181">
        <v>375384</v>
      </c>
      <c r="I10" s="687">
        <v>93605</v>
      </c>
      <c r="J10" s="685">
        <v>132543</v>
      </c>
    </row>
    <row r="11" spans="1:12" ht="16.5" customHeight="1">
      <c r="A11" s="688"/>
      <c r="B11" s="689"/>
      <c r="C11" s="690"/>
      <c r="D11" s="690"/>
      <c r="E11" s="691"/>
      <c r="F11" s="691"/>
      <c r="G11" s="691"/>
      <c r="H11" s="691"/>
      <c r="I11" s="692"/>
      <c r="J11" s="693"/>
    </row>
    <row r="12" spans="1:12" ht="16.5" customHeight="1">
      <c r="A12" s="55" t="s">
        <v>812</v>
      </c>
      <c r="B12" s="271">
        <v>51</v>
      </c>
      <c r="C12" s="272">
        <v>3.57</v>
      </c>
      <c r="D12" s="273">
        <v>1.9</v>
      </c>
      <c r="E12" s="274">
        <v>688838</v>
      </c>
      <c r="F12" s="275">
        <v>393022</v>
      </c>
      <c r="G12" s="274">
        <v>476988</v>
      </c>
      <c r="H12" s="275">
        <v>354137</v>
      </c>
      <c r="I12" s="274">
        <v>93629</v>
      </c>
      <c r="J12" s="275">
        <v>122852</v>
      </c>
    </row>
    <row r="13" spans="1:12" ht="16.5" customHeight="1">
      <c r="A13" s="55" t="s">
        <v>631</v>
      </c>
      <c r="B13" s="271">
        <v>51</v>
      </c>
      <c r="C13" s="272">
        <v>3.69</v>
      </c>
      <c r="D13" s="273">
        <v>1.86</v>
      </c>
      <c r="E13" s="274">
        <v>636326</v>
      </c>
      <c r="F13" s="275">
        <v>404627</v>
      </c>
      <c r="G13" s="274">
        <v>542017</v>
      </c>
      <c r="H13" s="275">
        <v>418848</v>
      </c>
      <c r="I13" s="274">
        <v>106818</v>
      </c>
      <c r="J13" s="275">
        <v>123169</v>
      </c>
    </row>
    <row r="14" spans="1:12" ht="16.5" customHeight="1">
      <c r="A14" s="55" t="s">
        <v>634</v>
      </c>
      <c r="B14" s="276">
        <v>49</v>
      </c>
      <c r="C14" s="277">
        <v>3.61</v>
      </c>
      <c r="D14" s="277">
        <v>1.89</v>
      </c>
      <c r="E14" s="276">
        <v>721958</v>
      </c>
      <c r="F14" s="276">
        <v>378025</v>
      </c>
      <c r="G14" s="276">
        <v>574693</v>
      </c>
      <c r="H14" s="276">
        <v>431221</v>
      </c>
      <c r="I14" s="276">
        <v>94761</v>
      </c>
      <c r="J14" s="278">
        <v>143473</v>
      </c>
    </row>
    <row r="15" spans="1:12" ht="16.5" customHeight="1">
      <c r="A15" s="55" t="s">
        <v>621</v>
      </c>
      <c r="B15" s="276">
        <v>52</v>
      </c>
      <c r="C15" s="277">
        <v>3.51</v>
      </c>
      <c r="D15" s="277">
        <v>1.84</v>
      </c>
      <c r="E15" s="276">
        <v>560569</v>
      </c>
      <c r="F15" s="276">
        <v>368182</v>
      </c>
      <c r="G15" s="276">
        <v>452428</v>
      </c>
      <c r="H15" s="276">
        <v>331957</v>
      </c>
      <c r="I15" s="276">
        <v>90215</v>
      </c>
      <c r="J15" s="278">
        <v>120471</v>
      </c>
    </row>
    <row r="16" spans="1:12" ht="16.5" customHeight="1">
      <c r="A16" s="55" t="s">
        <v>622</v>
      </c>
      <c r="B16" s="278">
        <v>50</v>
      </c>
      <c r="C16" s="277">
        <v>3.27</v>
      </c>
      <c r="D16" s="280">
        <v>1.81</v>
      </c>
      <c r="E16" s="276">
        <v>920113</v>
      </c>
      <c r="F16" s="281">
        <v>570062</v>
      </c>
      <c r="G16" s="276">
        <v>499952</v>
      </c>
      <c r="H16" s="281">
        <v>335382</v>
      </c>
      <c r="I16" s="276">
        <v>86916</v>
      </c>
      <c r="J16" s="281">
        <v>164570</v>
      </c>
      <c r="L16" s="279"/>
    </row>
    <row r="17" spans="1:10" ht="16.5" customHeight="1">
      <c r="A17" s="55" t="s">
        <v>623</v>
      </c>
      <c r="B17" s="278">
        <v>51</v>
      </c>
      <c r="C17" s="277">
        <v>3.15</v>
      </c>
      <c r="D17" s="280">
        <v>1.77</v>
      </c>
      <c r="E17" s="276">
        <v>805654</v>
      </c>
      <c r="F17" s="281">
        <v>548664</v>
      </c>
      <c r="G17" s="276">
        <v>506717</v>
      </c>
      <c r="H17" s="281">
        <v>344490</v>
      </c>
      <c r="I17" s="276">
        <v>92130</v>
      </c>
      <c r="J17" s="281">
        <v>162227</v>
      </c>
    </row>
    <row r="18" spans="1:10" ht="16.5" customHeight="1">
      <c r="A18" s="55" t="s">
        <v>624</v>
      </c>
      <c r="B18" s="278">
        <v>54</v>
      </c>
      <c r="C18" s="277">
        <v>3.05</v>
      </c>
      <c r="D18" s="280">
        <v>1.74</v>
      </c>
      <c r="E18" s="276">
        <v>623028</v>
      </c>
      <c r="F18" s="281">
        <v>367890</v>
      </c>
      <c r="G18" s="276">
        <v>470166</v>
      </c>
      <c r="H18" s="281">
        <v>366834</v>
      </c>
      <c r="I18" s="276">
        <v>94070</v>
      </c>
      <c r="J18" s="281">
        <v>103332</v>
      </c>
    </row>
    <row r="19" spans="1:10" ht="16.5" customHeight="1">
      <c r="A19" s="55" t="s">
        <v>625</v>
      </c>
      <c r="B19" s="278">
        <v>53</v>
      </c>
      <c r="C19" s="277">
        <v>2.98</v>
      </c>
      <c r="D19" s="280">
        <v>1.72</v>
      </c>
      <c r="E19" s="276">
        <v>515530</v>
      </c>
      <c r="F19" s="281">
        <v>363670</v>
      </c>
      <c r="G19" s="276">
        <v>465815</v>
      </c>
      <c r="H19" s="281">
        <v>362217</v>
      </c>
      <c r="I19" s="276">
        <v>81445</v>
      </c>
      <c r="J19" s="281">
        <v>103598</v>
      </c>
    </row>
    <row r="20" spans="1:10" ht="16.5" customHeight="1">
      <c r="A20" s="55" t="s">
        <v>721</v>
      </c>
      <c r="B20" s="278">
        <v>51</v>
      </c>
      <c r="C20" s="277">
        <v>3</v>
      </c>
      <c r="D20" s="280">
        <v>1.78</v>
      </c>
      <c r="E20" s="276">
        <v>622115</v>
      </c>
      <c r="F20" s="281">
        <v>378144</v>
      </c>
      <c r="G20" s="276">
        <v>539479</v>
      </c>
      <c r="H20" s="281">
        <v>443046</v>
      </c>
      <c r="I20" s="276">
        <v>85362</v>
      </c>
      <c r="J20" s="281">
        <v>96433</v>
      </c>
    </row>
    <row r="21" spans="1:10" ht="16.5" customHeight="1">
      <c r="A21" s="55" t="s">
        <v>552</v>
      </c>
      <c r="B21" s="278">
        <v>53</v>
      </c>
      <c r="C21" s="277">
        <v>2.94</v>
      </c>
      <c r="D21" s="280">
        <v>1.78</v>
      </c>
      <c r="E21" s="276">
        <v>528149</v>
      </c>
      <c r="F21" s="281">
        <v>383698</v>
      </c>
      <c r="G21" s="276">
        <v>394139</v>
      </c>
      <c r="H21" s="281">
        <v>306772</v>
      </c>
      <c r="I21" s="276">
        <v>81315</v>
      </c>
      <c r="J21" s="281">
        <v>87367</v>
      </c>
    </row>
    <row r="22" spans="1:10" ht="16.5" customHeight="1">
      <c r="A22" s="55" t="s">
        <v>558</v>
      </c>
      <c r="B22" s="278">
        <v>55</v>
      </c>
      <c r="C22" s="277">
        <v>3</v>
      </c>
      <c r="D22" s="280">
        <v>1.76</v>
      </c>
      <c r="E22" s="276">
        <v>1444936</v>
      </c>
      <c r="F22" s="281">
        <v>992323</v>
      </c>
      <c r="G22" s="276">
        <v>645033</v>
      </c>
      <c r="H22" s="281">
        <v>409367</v>
      </c>
      <c r="I22" s="276">
        <v>108363</v>
      </c>
      <c r="J22" s="281">
        <v>235666</v>
      </c>
    </row>
    <row r="23" spans="1:10" ht="16.5" customHeight="1">
      <c r="A23" s="55" t="s">
        <v>826</v>
      </c>
      <c r="B23" s="278">
        <v>53</v>
      </c>
      <c r="C23" s="277">
        <v>3.13</v>
      </c>
      <c r="D23" s="280">
        <v>1.74</v>
      </c>
      <c r="E23" s="276">
        <v>642075</v>
      </c>
      <c r="F23" s="281">
        <v>442630</v>
      </c>
      <c r="G23" s="276">
        <v>437896</v>
      </c>
      <c r="H23" s="281">
        <v>326562</v>
      </c>
      <c r="I23" s="276">
        <v>90251</v>
      </c>
      <c r="J23" s="281">
        <v>111334</v>
      </c>
    </row>
    <row r="24" spans="1:10" ht="16.5" customHeight="1">
      <c r="A24" s="55" t="s">
        <v>630</v>
      </c>
      <c r="B24" s="278">
        <v>53</v>
      </c>
      <c r="C24" s="277">
        <v>3.16</v>
      </c>
      <c r="D24" s="280">
        <v>1.81</v>
      </c>
      <c r="E24" s="276">
        <v>720767</v>
      </c>
      <c r="F24" s="281">
        <v>434069</v>
      </c>
      <c r="G24" s="276">
        <v>441487</v>
      </c>
      <c r="H24" s="281">
        <v>313320</v>
      </c>
      <c r="I24" s="276">
        <v>87776</v>
      </c>
      <c r="J24" s="281">
        <v>128167</v>
      </c>
    </row>
    <row r="25" spans="1:10" ht="6" customHeight="1">
      <c r="A25" s="655"/>
      <c r="B25" s="694"/>
      <c r="C25" s="695"/>
      <c r="D25" s="696"/>
      <c r="E25" s="697"/>
      <c r="F25" s="698"/>
      <c r="G25" s="697"/>
      <c r="H25" s="698"/>
      <c r="I25" s="699"/>
      <c r="J25" s="698"/>
    </row>
    <row r="26" spans="1:10" ht="14.25" customHeight="1"/>
    <row r="27" spans="1:10" ht="18.75" customHeight="1">
      <c r="B27" s="866"/>
      <c r="C27" s="867"/>
      <c r="D27" s="867"/>
      <c r="E27" s="866"/>
      <c r="F27" s="866"/>
      <c r="G27" s="866"/>
      <c r="H27" s="866"/>
      <c r="I27" s="866"/>
      <c r="J27" s="866"/>
    </row>
    <row r="28" spans="1:10" s="345" customFormat="1" ht="18.75" customHeight="1" thickBot="1">
      <c r="A28" s="700" t="s">
        <v>274</v>
      </c>
      <c r="B28" s="701"/>
      <c r="F28" s="1003"/>
    </row>
    <row r="29" spans="1:10" ht="12.75" customHeight="1" thickTop="1">
      <c r="A29" s="671" t="s">
        <v>214</v>
      </c>
      <c r="B29" s="672" t="s">
        <v>176</v>
      </c>
      <c r="C29" s="1295" t="s">
        <v>275</v>
      </c>
      <c r="D29" s="1295" t="s">
        <v>276</v>
      </c>
      <c r="E29" s="1298" t="s">
        <v>277</v>
      </c>
      <c r="F29" s="673"/>
      <c r="G29" s="1298" t="s">
        <v>278</v>
      </c>
      <c r="H29" s="673"/>
      <c r="I29" s="673"/>
      <c r="J29" s="1298" t="s">
        <v>144</v>
      </c>
    </row>
    <row r="30" spans="1:10" ht="9" customHeight="1">
      <c r="A30" s="674"/>
      <c r="B30" s="675"/>
      <c r="C30" s="1296"/>
      <c r="D30" s="1296"/>
      <c r="E30" s="1299"/>
      <c r="F30" s="1301" t="s">
        <v>279</v>
      </c>
      <c r="G30" s="1299"/>
      <c r="H30" s="1303" t="s">
        <v>280</v>
      </c>
      <c r="I30" s="676"/>
      <c r="J30" s="1299"/>
    </row>
    <row r="31" spans="1:10" ht="12.75" customHeight="1">
      <c r="A31" s="677" t="s">
        <v>21</v>
      </c>
      <c r="B31" s="678" t="s">
        <v>177</v>
      </c>
      <c r="C31" s="1297"/>
      <c r="D31" s="1297"/>
      <c r="E31" s="1300"/>
      <c r="F31" s="1302"/>
      <c r="G31" s="1300"/>
      <c r="H31" s="1304"/>
      <c r="I31" s="679" t="s">
        <v>281</v>
      </c>
      <c r="J31" s="1300"/>
    </row>
    <row r="32" spans="1:10" s="282" customFormat="1" ht="13.5" customHeight="1">
      <c r="A32" s="680"/>
      <c r="B32" s="681" t="s">
        <v>145</v>
      </c>
      <c r="C32" s="682" t="s">
        <v>146</v>
      </c>
      <c r="D32" s="682" t="s">
        <v>146</v>
      </c>
      <c r="E32" s="682" t="s">
        <v>147</v>
      </c>
      <c r="F32" s="682" t="s">
        <v>148</v>
      </c>
      <c r="G32" s="682" t="s">
        <v>147</v>
      </c>
      <c r="H32" s="682" t="s">
        <v>149</v>
      </c>
      <c r="I32" s="682" t="s">
        <v>149</v>
      </c>
      <c r="J32" s="683" t="s">
        <v>150</v>
      </c>
    </row>
    <row r="33" spans="1:12" s="282" customFormat="1" ht="16.5" customHeight="1">
      <c r="A33" s="684" t="s">
        <v>795</v>
      </c>
      <c r="B33" s="691">
        <v>3924</v>
      </c>
      <c r="C33" s="702">
        <v>3.23</v>
      </c>
      <c r="D33" s="277">
        <v>1.78</v>
      </c>
      <c r="E33" s="274">
        <v>608182</v>
      </c>
      <c r="F33" s="276">
        <v>441862</v>
      </c>
      <c r="G33" s="274">
        <v>432269</v>
      </c>
      <c r="H33" s="276">
        <v>318755</v>
      </c>
      <c r="I33" s="703">
        <v>84552</v>
      </c>
      <c r="J33" s="281">
        <v>113514</v>
      </c>
    </row>
    <row r="34" spans="1:12" s="282" customFormat="1" ht="16.5" customHeight="1">
      <c r="A34" s="684" t="s">
        <v>591</v>
      </c>
      <c r="B34" s="691">
        <v>3939</v>
      </c>
      <c r="C34" s="702">
        <v>3.23</v>
      </c>
      <c r="D34" s="277">
        <v>1.81</v>
      </c>
      <c r="E34" s="274">
        <v>636155</v>
      </c>
      <c r="F34" s="276">
        <v>461446</v>
      </c>
      <c r="G34" s="274">
        <v>438723</v>
      </c>
      <c r="H34" s="276">
        <v>325137</v>
      </c>
      <c r="I34" s="703">
        <v>87954</v>
      </c>
      <c r="J34" s="281">
        <v>113586</v>
      </c>
    </row>
    <row r="35" spans="1:12" s="282" customFormat="1" ht="16.5" customHeight="1">
      <c r="A35" s="684" t="s">
        <v>787</v>
      </c>
      <c r="B35" s="691">
        <v>3913</v>
      </c>
      <c r="C35" s="702">
        <v>3.2</v>
      </c>
      <c r="D35" s="280">
        <v>1.81</v>
      </c>
      <c r="E35" s="274">
        <v>653901</v>
      </c>
      <c r="F35" s="281">
        <v>470986</v>
      </c>
      <c r="G35" s="274">
        <v>467790</v>
      </c>
      <c r="H35" s="276">
        <v>346297</v>
      </c>
      <c r="I35" s="703">
        <v>93789</v>
      </c>
      <c r="J35" s="281">
        <v>121493</v>
      </c>
    </row>
    <row r="36" spans="1:12" s="282" customFormat="1" ht="16.5" customHeight="1">
      <c r="A36" s="688"/>
      <c r="B36" s="691"/>
      <c r="C36" s="704"/>
      <c r="D36" s="705"/>
      <c r="E36" s="691"/>
      <c r="F36" s="693"/>
      <c r="G36" s="691"/>
      <c r="H36" s="693"/>
      <c r="I36" s="691"/>
      <c r="J36" s="693"/>
    </row>
    <row r="37" spans="1:12" s="282" customFormat="1" ht="17.25" customHeight="1">
      <c r="A37" s="55" t="s">
        <v>812</v>
      </c>
      <c r="B37" s="283">
        <v>3978</v>
      </c>
      <c r="C37" s="272">
        <v>3.2</v>
      </c>
      <c r="D37" s="273">
        <v>1.77</v>
      </c>
      <c r="E37" s="274">
        <v>571933</v>
      </c>
      <c r="F37" s="275">
        <v>385077</v>
      </c>
      <c r="G37" s="274">
        <v>411625</v>
      </c>
      <c r="H37" s="275">
        <v>313977</v>
      </c>
      <c r="I37" s="274">
        <v>85479</v>
      </c>
      <c r="J37" s="275">
        <v>97648</v>
      </c>
    </row>
    <row r="38" spans="1:12" s="282" customFormat="1" ht="17.25" customHeight="1">
      <c r="A38" s="55" t="s">
        <v>631</v>
      </c>
      <c r="B38" s="283">
        <v>3956</v>
      </c>
      <c r="C38" s="272">
        <v>3.2</v>
      </c>
      <c r="D38" s="273">
        <v>1.77</v>
      </c>
      <c r="E38" s="274">
        <v>524343</v>
      </c>
      <c r="F38" s="275">
        <v>397978</v>
      </c>
      <c r="G38" s="274">
        <v>481124</v>
      </c>
      <c r="H38" s="275">
        <v>382959</v>
      </c>
      <c r="I38" s="274">
        <v>96908</v>
      </c>
      <c r="J38" s="275">
        <v>98165</v>
      </c>
    </row>
    <row r="39" spans="1:12" s="282" customFormat="1" ht="17.25" customHeight="1">
      <c r="A39" s="55" t="s">
        <v>634</v>
      </c>
      <c r="B39" s="276">
        <v>3929</v>
      </c>
      <c r="C39" s="277">
        <v>3.22</v>
      </c>
      <c r="D39" s="277">
        <v>1.79</v>
      </c>
      <c r="E39" s="276">
        <v>589528</v>
      </c>
      <c r="F39" s="276">
        <v>396527</v>
      </c>
      <c r="G39" s="276">
        <v>477190</v>
      </c>
      <c r="H39" s="276">
        <v>363182</v>
      </c>
      <c r="I39" s="276">
        <v>89562</v>
      </c>
      <c r="J39" s="278">
        <v>114008</v>
      </c>
    </row>
    <row r="40" spans="1:12" s="282" customFormat="1" ht="17.25" customHeight="1">
      <c r="A40" s="55" t="s">
        <v>621</v>
      </c>
      <c r="B40" s="285">
        <v>3918</v>
      </c>
      <c r="C40" s="286">
        <v>3.21</v>
      </c>
      <c r="D40" s="286">
        <v>1.8</v>
      </c>
      <c r="E40" s="285">
        <v>522318</v>
      </c>
      <c r="F40" s="285">
        <v>395270</v>
      </c>
      <c r="G40" s="285">
        <v>472471</v>
      </c>
      <c r="H40" s="285">
        <v>351466</v>
      </c>
      <c r="I40" s="285">
        <v>93387</v>
      </c>
      <c r="J40" s="287">
        <v>121005</v>
      </c>
    </row>
    <row r="41" spans="1:12" s="282" customFormat="1" ht="17.25" customHeight="1">
      <c r="A41" s="55" t="s">
        <v>622</v>
      </c>
      <c r="B41" s="287">
        <v>3882</v>
      </c>
      <c r="C41" s="286">
        <v>3.21</v>
      </c>
      <c r="D41" s="288">
        <v>1.82</v>
      </c>
      <c r="E41" s="285">
        <v>976268</v>
      </c>
      <c r="F41" s="289">
        <v>710582</v>
      </c>
      <c r="G41" s="285">
        <v>523182</v>
      </c>
      <c r="H41" s="289">
        <v>323202</v>
      </c>
      <c r="I41" s="285">
        <v>90030</v>
      </c>
      <c r="J41" s="289">
        <v>199980</v>
      </c>
    </row>
    <row r="42" spans="1:12" s="282" customFormat="1" ht="17.25" customHeight="1">
      <c r="A42" s="55" t="s">
        <v>623</v>
      </c>
      <c r="B42" s="287">
        <v>3879</v>
      </c>
      <c r="C42" s="286">
        <v>3.21</v>
      </c>
      <c r="D42" s="288">
        <v>1.84</v>
      </c>
      <c r="E42" s="285">
        <v>701283</v>
      </c>
      <c r="F42" s="289">
        <v>537068</v>
      </c>
      <c r="G42" s="285">
        <v>480479</v>
      </c>
      <c r="H42" s="289">
        <v>338900</v>
      </c>
      <c r="I42" s="285">
        <v>93086</v>
      </c>
      <c r="J42" s="289">
        <v>141578</v>
      </c>
      <c r="L42" s="284"/>
    </row>
    <row r="43" spans="1:12" s="282" customFormat="1" ht="17.25" customHeight="1">
      <c r="A43" s="55" t="s">
        <v>624</v>
      </c>
      <c r="B43" s="287">
        <v>3884</v>
      </c>
      <c r="C43" s="286">
        <v>3.2</v>
      </c>
      <c r="D43" s="288">
        <v>1.84</v>
      </c>
      <c r="E43" s="285">
        <v>608578</v>
      </c>
      <c r="F43" s="289">
        <v>400266</v>
      </c>
      <c r="G43" s="285">
        <v>449364</v>
      </c>
      <c r="H43" s="289">
        <v>347325</v>
      </c>
      <c r="I43" s="285">
        <v>100175</v>
      </c>
      <c r="J43" s="289">
        <v>102039</v>
      </c>
      <c r="L43" s="284"/>
    </row>
    <row r="44" spans="1:12" s="282" customFormat="1" ht="17.25" customHeight="1">
      <c r="A44" s="55" t="s">
        <v>625</v>
      </c>
      <c r="B44" s="287">
        <v>3914</v>
      </c>
      <c r="C44" s="286">
        <v>3.18</v>
      </c>
      <c r="D44" s="288">
        <v>1.82</v>
      </c>
      <c r="E44" s="285">
        <v>510935</v>
      </c>
      <c r="F44" s="289">
        <v>383956</v>
      </c>
      <c r="G44" s="285">
        <v>436737</v>
      </c>
      <c r="H44" s="289">
        <v>339762</v>
      </c>
      <c r="I44" s="285">
        <v>90962</v>
      </c>
      <c r="J44" s="289">
        <v>96974</v>
      </c>
      <c r="L44" s="284"/>
    </row>
    <row r="45" spans="1:12" s="282" customFormat="1" ht="17.25" customHeight="1">
      <c r="A45" s="55" t="s">
        <v>721</v>
      </c>
      <c r="B45" s="287">
        <v>3882</v>
      </c>
      <c r="C45" s="286">
        <v>3.17</v>
      </c>
      <c r="D45" s="288">
        <v>1.82</v>
      </c>
      <c r="E45" s="285">
        <v>599845</v>
      </c>
      <c r="F45" s="289">
        <v>389956</v>
      </c>
      <c r="G45" s="285">
        <v>439651</v>
      </c>
      <c r="H45" s="289">
        <v>338977</v>
      </c>
      <c r="I45" s="285">
        <v>92901</v>
      </c>
      <c r="J45" s="289">
        <v>100675</v>
      </c>
      <c r="L45" s="284"/>
    </row>
    <row r="46" spans="1:12" s="282" customFormat="1" ht="17.25" customHeight="1">
      <c r="A46" s="55" t="s">
        <v>552</v>
      </c>
      <c r="B46" s="287">
        <v>3887</v>
      </c>
      <c r="C46" s="286">
        <v>3.18</v>
      </c>
      <c r="D46" s="288">
        <v>1.83</v>
      </c>
      <c r="E46" s="285">
        <v>519304</v>
      </c>
      <c r="F46" s="289">
        <v>389035</v>
      </c>
      <c r="G46" s="285">
        <v>444150</v>
      </c>
      <c r="H46" s="289">
        <v>350349</v>
      </c>
      <c r="I46" s="285">
        <v>95327</v>
      </c>
      <c r="J46" s="289">
        <v>93801</v>
      </c>
      <c r="L46" s="284"/>
    </row>
    <row r="47" spans="1:12" s="282" customFormat="1" ht="17.25" customHeight="1">
      <c r="A47" s="55" t="s">
        <v>558</v>
      </c>
      <c r="B47" s="287">
        <v>3912</v>
      </c>
      <c r="C47" s="286">
        <v>3.19</v>
      </c>
      <c r="D47" s="288">
        <v>1.82</v>
      </c>
      <c r="E47" s="285">
        <v>1207545</v>
      </c>
      <c r="F47" s="289">
        <v>877159</v>
      </c>
      <c r="G47" s="285">
        <v>571265</v>
      </c>
      <c r="H47" s="289">
        <v>374127</v>
      </c>
      <c r="I47" s="285">
        <v>108586</v>
      </c>
      <c r="J47" s="289">
        <v>197138</v>
      </c>
      <c r="L47" s="284"/>
    </row>
    <row r="48" spans="1:12" s="282" customFormat="1" ht="17.25" customHeight="1">
      <c r="A48" s="55" t="s">
        <v>826</v>
      </c>
      <c r="B48" s="287">
        <v>3897</v>
      </c>
      <c r="C48" s="286">
        <v>3.18</v>
      </c>
      <c r="D48" s="288">
        <v>1.8</v>
      </c>
      <c r="E48" s="285">
        <v>530520</v>
      </c>
      <c r="F48" s="289">
        <v>403067</v>
      </c>
      <c r="G48" s="285">
        <v>432598</v>
      </c>
      <c r="H48" s="289">
        <v>334790</v>
      </c>
      <c r="I48" s="285">
        <v>91971</v>
      </c>
      <c r="J48" s="289">
        <v>97809</v>
      </c>
      <c r="L48" s="284"/>
    </row>
    <row r="49" spans="1:12" s="282" customFormat="1" ht="17.25" customHeight="1">
      <c r="A49" s="55" t="s">
        <v>630</v>
      </c>
      <c r="B49" s="287">
        <v>3929</v>
      </c>
      <c r="C49" s="286">
        <v>3.18</v>
      </c>
      <c r="D49" s="288">
        <v>1.8</v>
      </c>
      <c r="E49" s="285">
        <v>589038</v>
      </c>
      <c r="F49" s="289">
        <v>393138</v>
      </c>
      <c r="G49" s="285">
        <v>418315</v>
      </c>
      <c r="H49" s="289">
        <v>319797</v>
      </c>
      <c r="I49" s="285">
        <v>87645</v>
      </c>
      <c r="J49" s="289">
        <v>98518</v>
      </c>
      <c r="L49" s="284"/>
    </row>
    <row r="50" spans="1:12" s="282" customFormat="1" ht="6" customHeight="1">
      <c r="A50" s="706"/>
      <c r="B50" s="707"/>
      <c r="C50" s="695"/>
      <c r="D50" s="696"/>
      <c r="E50" s="697"/>
      <c r="F50" s="698"/>
      <c r="G50" s="697"/>
      <c r="H50" s="698"/>
      <c r="I50" s="699"/>
      <c r="J50" s="698"/>
    </row>
    <row r="51" spans="1:12" s="282" customFormat="1" ht="13.5" customHeight="1">
      <c r="A51" s="708" t="s">
        <v>357</v>
      </c>
      <c r="B51" s="708"/>
      <c r="C51" s="708"/>
      <c r="D51" s="708"/>
      <c r="E51" s="708"/>
      <c r="F51" s="708"/>
      <c r="G51" s="708"/>
      <c r="H51" s="708"/>
      <c r="I51" s="708"/>
      <c r="J51" s="708"/>
    </row>
    <row r="52" spans="1:12" ht="12.75" customHeight="1">
      <c r="A52" s="708" t="s">
        <v>210</v>
      </c>
      <c r="B52" s="708"/>
      <c r="C52" s="708"/>
      <c r="D52" s="708"/>
      <c r="E52" s="708"/>
      <c r="F52" s="708"/>
      <c r="G52" s="708"/>
      <c r="H52" s="708"/>
      <c r="I52" s="708"/>
      <c r="J52" s="708"/>
    </row>
    <row r="53" spans="1:12" ht="12.75" customHeight="1">
      <c r="A53" s="709" t="s">
        <v>178</v>
      </c>
      <c r="B53" s="710"/>
      <c r="C53" s="710"/>
    </row>
    <row r="55" spans="1:12">
      <c r="F55" s="279"/>
    </row>
    <row r="58" spans="1:12">
      <c r="F58" s="279"/>
      <c r="H58" s="279"/>
    </row>
    <row r="59" spans="1:12">
      <c r="F59" s="279"/>
      <c r="H59" s="279"/>
    </row>
    <row r="60" spans="1:12">
      <c r="F60" s="279"/>
      <c r="H60" s="279"/>
    </row>
    <row r="61" spans="1:12">
      <c r="F61" s="279"/>
      <c r="H61" s="279"/>
    </row>
    <row r="62" spans="1:12">
      <c r="F62" s="279"/>
      <c r="H62" s="279"/>
    </row>
    <row r="63" spans="1:12">
      <c r="F63" s="279"/>
      <c r="H63" s="279"/>
    </row>
  </sheetData>
  <mergeCells count="14">
    <mergeCell ref="J4:J6"/>
    <mergeCell ref="F5:F6"/>
    <mergeCell ref="H5:H6"/>
    <mergeCell ref="J29:J31"/>
    <mergeCell ref="F30:F31"/>
    <mergeCell ref="H30:H31"/>
    <mergeCell ref="C29:C31"/>
    <mergeCell ref="D29:D31"/>
    <mergeCell ref="E29:E31"/>
    <mergeCell ref="G29:G31"/>
    <mergeCell ref="C4:C6"/>
    <mergeCell ref="D4:D6"/>
    <mergeCell ref="E4:E6"/>
    <mergeCell ref="G4:G6"/>
  </mergeCells>
  <phoneticPr fontId="4"/>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3:A22 A38:A47 A24 A4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V56"/>
  <sheetViews>
    <sheetView view="pageBreakPreview" zoomScaleNormal="100" zoomScaleSheetLayoutView="100" workbookViewId="0">
      <pane ySplit="7" topLeftCell="A8" activePane="bottomLeft" state="frozen"/>
      <selection activeCell="A9" sqref="A9"/>
      <selection pane="bottomLeft" activeCell="A8" sqref="A8"/>
    </sheetView>
  </sheetViews>
  <sheetFormatPr defaultColWidth="8" defaultRowHeight="10.5"/>
  <cols>
    <col min="1" max="1" width="12.625" style="26" customWidth="1"/>
    <col min="2" max="2" width="7" style="26" customWidth="1"/>
    <col min="3" max="3" width="6.25" style="26" customWidth="1"/>
    <col min="4" max="5" width="7.5" style="26" customWidth="1"/>
    <col min="6" max="6" width="7" style="26" customWidth="1"/>
    <col min="7" max="7" width="6.875" style="26" customWidth="1"/>
    <col min="8" max="8" width="7" style="26" customWidth="1"/>
    <col min="9" max="9" width="7.125" style="26" customWidth="1"/>
    <col min="10" max="10" width="6.875" style="26" customWidth="1"/>
    <col min="11" max="12" width="7.5" style="26" customWidth="1"/>
    <col min="13" max="16" width="4.125" style="26" customWidth="1"/>
    <col min="17" max="16384" width="8" style="26"/>
  </cols>
  <sheetData>
    <row r="1" spans="1:22" ht="14.25" customHeight="1">
      <c r="A1" s="26" t="s">
        <v>664</v>
      </c>
      <c r="P1" s="920"/>
    </row>
    <row r="2" spans="1:22" s="346" customFormat="1" ht="33.75" customHeight="1" thickBot="1">
      <c r="A2" s="1329" t="s">
        <v>151</v>
      </c>
      <c r="B2" s="1329"/>
      <c r="C2" s="1329"/>
      <c r="D2" s="1329"/>
      <c r="E2" s="1330"/>
      <c r="F2" s="1004"/>
      <c r="I2" s="711"/>
      <c r="J2" s="921"/>
      <c r="K2" s="712" t="s">
        <v>511</v>
      </c>
    </row>
    <row r="3" spans="1:22" ht="17.25" customHeight="1" thickTop="1">
      <c r="A3" s="713" t="s">
        <v>415</v>
      </c>
      <c r="B3" s="1337" t="s">
        <v>152</v>
      </c>
      <c r="C3" s="1338"/>
      <c r="D3" s="1338"/>
      <c r="E3" s="1338"/>
      <c r="F3" s="1338"/>
      <c r="G3" s="1338"/>
      <c r="H3" s="1338"/>
      <c r="I3" s="1338"/>
      <c r="J3" s="1338"/>
      <c r="K3" s="1338"/>
      <c r="L3" s="33"/>
      <c r="M3" s="33"/>
      <c r="N3" s="33"/>
      <c r="O3" s="33"/>
      <c r="P3" s="33"/>
    </row>
    <row r="4" spans="1:22" ht="6.75" customHeight="1">
      <c r="A4" s="714"/>
      <c r="B4" s="1331" t="s">
        <v>416</v>
      </c>
      <c r="C4" s="714"/>
      <c r="D4" s="714"/>
      <c r="E4" s="714"/>
      <c r="F4" s="714"/>
      <c r="G4" s="714"/>
      <c r="H4" s="714"/>
      <c r="I4" s="714"/>
      <c r="J4" s="714"/>
      <c r="K4" s="714"/>
      <c r="L4" s="33"/>
      <c r="M4" s="33"/>
      <c r="N4" s="33"/>
      <c r="O4" s="33"/>
      <c r="P4" s="33"/>
    </row>
    <row r="5" spans="1:22" ht="18" customHeight="1">
      <c r="A5" s="715"/>
      <c r="B5" s="1332"/>
      <c r="C5" s="1339" t="s">
        <v>417</v>
      </c>
      <c r="D5" s="1340"/>
      <c r="E5" s="1340"/>
      <c r="F5" s="1340"/>
      <c r="G5" s="1340"/>
      <c r="H5" s="1340"/>
      <c r="I5" s="1341"/>
      <c r="J5" s="1342"/>
      <c r="K5" s="1343" t="s">
        <v>153</v>
      </c>
      <c r="L5" s="33"/>
      <c r="M5" s="33"/>
      <c r="N5" s="33"/>
      <c r="O5" s="33"/>
      <c r="P5" s="33"/>
    </row>
    <row r="6" spans="1:22" ht="18" customHeight="1">
      <c r="A6" s="715"/>
      <c r="B6" s="1332"/>
      <c r="C6" s="1334" t="s">
        <v>287</v>
      </c>
      <c r="D6" s="1334" t="s">
        <v>418</v>
      </c>
      <c r="E6" s="1334" t="s">
        <v>419</v>
      </c>
      <c r="F6" s="716" t="s">
        <v>420</v>
      </c>
      <c r="G6" s="1346" t="s">
        <v>421</v>
      </c>
      <c r="H6" s="1348" t="s">
        <v>303</v>
      </c>
      <c r="I6" s="1334" t="s">
        <v>288</v>
      </c>
      <c r="J6" s="1334" t="s">
        <v>174</v>
      </c>
      <c r="K6" s="1344"/>
      <c r="L6" s="33"/>
      <c r="M6" s="33"/>
      <c r="N6" s="33"/>
      <c r="O6" s="33"/>
      <c r="P6" s="33"/>
    </row>
    <row r="7" spans="1:22" ht="18" customHeight="1">
      <c r="A7" s="717" t="s">
        <v>422</v>
      </c>
      <c r="B7" s="1333"/>
      <c r="C7" s="1335"/>
      <c r="D7" s="1335"/>
      <c r="E7" s="1335"/>
      <c r="F7" s="718" t="s">
        <v>154</v>
      </c>
      <c r="G7" s="1347"/>
      <c r="H7" s="1349"/>
      <c r="I7" s="1335"/>
      <c r="J7" s="1335"/>
      <c r="K7" s="1345"/>
      <c r="L7" s="33"/>
      <c r="M7" s="33"/>
      <c r="N7" s="33"/>
      <c r="O7" s="33"/>
      <c r="P7" s="33"/>
    </row>
    <row r="8" spans="1:22" ht="15" customHeight="1">
      <c r="A8" s="719" t="s">
        <v>131</v>
      </c>
      <c r="B8" s="720">
        <v>1000</v>
      </c>
      <c r="C8" s="721">
        <v>144.6</v>
      </c>
      <c r="D8" s="722">
        <v>9.4</v>
      </c>
      <c r="E8" s="721">
        <v>86.1</v>
      </c>
      <c r="F8" s="295">
        <v>52.8</v>
      </c>
      <c r="G8" s="721">
        <v>50.6</v>
      </c>
      <c r="H8" s="291">
        <v>19.3</v>
      </c>
      <c r="I8" s="291">
        <v>50</v>
      </c>
      <c r="J8" s="723">
        <v>18.2</v>
      </c>
      <c r="K8" s="724">
        <v>40.299999999999997</v>
      </c>
      <c r="L8" s="33"/>
      <c r="M8" s="33"/>
      <c r="N8" s="33"/>
      <c r="O8" s="33"/>
      <c r="P8" s="33"/>
    </row>
    <row r="9" spans="1:22" ht="7.5" customHeight="1">
      <c r="A9" s="33"/>
      <c r="B9" s="720"/>
      <c r="C9" s="725"/>
      <c r="D9" s="295"/>
      <c r="E9" s="725"/>
      <c r="F9" s="295"/>
      <c r="G9" s="725"/>
      <c r="H9" s="725"/>
      <c r="I9" s="725"/>
      <c r="J9" s="725"/>
      <c r="K9" s="720"/>
      <c r="L9" s="33"/>
      <c r="M9" s="33"/>
      <c r="N9" s="33"/>
      <c r="O9" s="33"/>
      <c r="P9" s="33"/>
    </row>
    <row r="10" spans="1:22" ht="18.75" customHeight="1">
      <c r="A10" s="55" t="s">
        <v>792</v>
      </c>
      <c r="B10" s="291">
        <v>119.8583333</v>
      </c>
      <c r="C10" s="292">
        <v>115.5</v>
      </c>
      <c r="D10" s="293">
        <v>114.7416667</v>
      </c>
      <c r="E10" s="292">
        <v>116.6916667</v>
      </c>
      <c r="F10" s="293">
        <v>151.8916667</v>
      </c>
      <c r="G10" s="291">
        <v>154.58333329999999</v>
      </c>
      <c r="H10" s="291">
        <v>106.4416667</v>
      </c>
      <c r="I10" s="291">
        <v>108.675</v>
      </c>
      <c r="J10" s="291">
        <v>106.7416667</v>
      </c>
      <c r="K10" s="291">
        <v>106.9833333</v>
      </c>
      <c r="L10" s="33"/>
      <c r="M10" s="924"/>
      <c r="N10" s="924"/>
      <c r="O10" s="924"/>
      <c r="P10" s="924"/>
      <c r="Q10" s="923"/>
      <c r="R10" s="923"/>
      <c r="S10" s="923"/>
      <c r="T10" s="923"/>
      <c r="U10" s="923"/>
      <c r="V10" s="923"/>
    </row>
    <row r="11" spans="1:22" ht="18.75" customHeight="1">
      <c r="A11" s="290" t="s">
        <v>622</v>
      </c>
      <c r="B11" s="291">
        <v>122.81666666666666</v>
      </c>
      <c r="C11" s="292">
        <v>118.49166666666669</v>
      </c>
      <c r="D11" s="293">
        <v>116.08333333333331</v>
      </c>
      <c r="E11" s="292">
        <v>117.67499999999997</v>
      </c>
      <c r="F11" s="293">
        <v>158.11666666666665</v>
      </c>
      <c r="G11" s="291">
        <v>152.99166666666667</v>
      </c>
      <c r="H11" s="291">
        <v>107.72500000000001</v>
      </c>
      <c r="I11" s="291">
        <v>112.95</v>
      </c>
      <c r="J11" s="291">
        <v>109.96666666666668</v>
      </c>
      <c r="K11" s="291">
        <v>117.45</v>
      </c>
      <c r="L11" s="33"/>
      <c r="M11" s="924"/>
      <c r="N11" s="924"/>
      <c r="O11" s="924"/>
      <c r="P11" s="924"/>
      <c r="Q11" s="923"/>
      <c r="R11" s="923"/>
      <c r="S11" s="923"/>
      <c r="T11" s="923"/>
      <c r="U11" s="923"/>
      <c r="V11" s="923"/>
    </row>
    <row r="12" spans="1:22" ht="18.75" customHeight="1">
      <c r="A12" s="290" t="s">
        <v>832</v>
      </c>
      <c r="B12" s="291">
        <v>126.73333333333299</v>
      </c>
      <c r="C12" s="292">
        <v>123.7</v>
      </c>
      <c r="D12" s="293">
        <v>118.558333333333</v>
      </c>
      <c r="E12" s="292">
        <v>114.26666666666701</v>
      </c>
      <c r="F12" s="293">
        <v>157.808333333333</v>
      </c>
      <c r="G12" s="291">
        <v>144.708333333333</v>
      </c>
      <c r="H12" s="291">
        <v>108.791666666667</v>
      </c>
      <c r="I12" s="291">
        <v>116.3</v>
      </c>
      <c r="J12" s="291">
        <v>112</v>
      </c>
      <c r="K12" s="291">
        <v>160.69999999999999</v>
      </c>
      <c r="M12" s="33"/>
      <c r="N12" s="924"/>
      <c r="O12" s="924"/>
      <c r="P12" s="924"/>
      <c r="Q12" s="923"/>
      <c r="R12" s="923"/>
      <c r="S12" s="923"/>
      <c r="T12" s="923"/>
      <c r="U12" s="923"/>
      <c r="V12" s="923"/>
    </row>
    <row r="13" spans="1:22" ht="18.75" customHeight="1">
      <c r="A13" s="726"/>
      <c r="B13" s="291"/>
      <c r="C13" s="725"/>
      <c r="D13" s="295"/>
      <c r="E13" s="725"/>
      <c r="F13" s="295"/>
      <c r="G13" s="725"/>
      <c r="H13" s="725"/>
      <c r="I13" s="725"/>
      <c r="J13" s="725"/>
      <c r="K13" s="720"/>
      <c r="L13" s="33"/>
      <c r="M13" s="33"/>
      <c r="N13" s="33"/>
      <c r="O13" s="33"/>
      <c r="P13" s="33"/>
    </row>
    <row r="14" spans="1:22" ht="18.75" customHeight="1">
      <c r="A14" s="55" t="s">
        <v>835</v>
      </c>
      <c r="B14" s="291">
        <v>125.8</v>
      </c>
      <c r="C14" s="292">
        <v>121.2</v>
      </c>
      <c r="D14" s="293">
        <v>116.5</v>
      </c>
      <c r="E14" s="292">
        <v>117.2</v>
      </c>
      <c r="F14" s="293">
        <v>165.2</v>
      </c>
      <c r="G14" s="291">
        <v>149.6</v>
      </c>
      <c r="H14" s="291">
        <v>107.9</v>
      </c>
      <c r="I14" s="292">
        <v>114.7</v>
      </c>
      <c r="J14" s="292">
        <v>111.6</v>
      </c>
      <c r="K14" s="291">
        <v>147.19999999999999</v>
      </c>
      <c r="L14" s="33"/>
    </row>
    <row r="15" spans="1:22" ht="18.75" customHeight="1">
      <c r="A15" s="294" t="s">
        <v>673</v>
      </c>
      <c r="B15" s="291">
        <v>126.2</v>
      </c>
      <c r="C15" s="291">
        <v>122</v>
      </c>
      <c r="D15" s="292">
        <v>119.5</v>
      </c>
      <c r="E15" s="291">
        <v>116.7</v>
      </c>
      <c r="F15" s="292">
        <v>169.3</v>
      </c>
      <c r="G15" s="291">
        <v>149</v>
      </c>
      <c r="H15" s="291">
        <v>107.8</v>
      </c>
      <c r="I15" s="292">
        <v>114.9</v>
      </c>
      <c r="J15" s="292">
        <v>110.9</v>
      </c>
      <c r="K15" s="291">
        <v>147.30000000000001</v>
      </c>
      <c r="L15" s="33"/>
    </row>
    <row r="16" spans="1:22" ht="18.75" customHeight="1">
      <c r="A16" s="294" t="s">
        <v>685</v>
      </c>
      <c r="B16" s="291">
        <v>126.6</v>
      </c>
      <c r="C16" s="291">
        <v>123.2</v>
      </c>
      <c r="D16" s="291">
        <v>119.4</v>
      </c>
      <c r="E16" s="291">
        <v>114.3</v>
      </c>
      <c r="F16" s="291">
        <v>166.9</v>
      </c>
      <c r="G16" s="291">
        <v>145</v>
      </c>
      <c r="H16" s="291">
        <v>107.9</v>
      </c>
      <c r="I16" s="292">
        <v>115.9</v>
      </c>
      <c r="J16" s="292">
        <v>112.2</v>
      </c>
      <c r="K16" s="291">
        <v>153.69999999999999</v>
      </c>
      <c r="L16" s="33"/>
    </row>
    <row r="17" spans="1:22" ht="18.75" customHeight="1">
      <c r="A17" s="294" t="s">
        <v>745</v>
      </c>
      <c r="B17" s="291">
        <v>126.5</v>
      </c>
      <c r="C17" s="291">
        <v>123.4</v>
      </c>
      <c r="D17" s="291">
        <v>119.4</v>
      </c>
      <c r="E17" s="291">
        <v>113.6</v>
      </c>
      <c r="F17" s="291">
        <v>159.19999999999999</v>
      </c>
      <c r="G17" s="291">
        <v>144.69999999999999</v>
      </c>
      <c r="H17" s="291">
        <v>108.1</v>
      </c>
      <c r="I17" s="292">
        <v>116.6</v>
      </c>
      <c r="J17" s="292">
        <v>112.2</v>
      </c>
      <c r="K17" s="291">
        <v>156.19999999999999</v>
      </c>
      <c r="L17" s="33"/>
    </row>
    <row r="18" spans="1:22" ht="18.75" customHeight="1">
      <c r="A18" s="294" t="s">
        <v>727</v>
      </c>
      <c r="B18" s="291">
        <v>126.4</v>
      </c>
      <c r="C18" s="291">
        <v>123.7</v>
      </c>
      <c r="D18" s="291">
        <v>118.6</v>
      </c>
      <c r="E18" s="291">
        <v>113.6</v>
      </c>
      <c r="F18" s="291">
        <v>151.9</v>
      </c>
      <c r="G18" s="291">
        <v>144.5</v>
      </c>
      <c r="H18" s="291">
        <v>108.4</v>
      </c>
      <c r="I18" s="292">
        <v>116.5</v>
      </c>
      <c r="J18" s="292">
        <v>111.6</v>
      </c>
      <c r="K18" s="291">
        <v>157</v>
      </c>
      <c r="L18" s="33"/>
    </row>
    <row r="19" spans="1:22" ht="18.75" customHeight="1">
      <c r="A19" s="294" t="s">
        <v>750</v>
      </c>
      <c r="B19" s="721">
        <v>126.7</v>
      </c>
      <c r="C19" s="721">
        <v>124.5</v>
      </c>
      <c r="D19" s="721">
        <v>117.3</v>
      </c>
      <c r="E19" s="721">
        <v>113.2</v>
      </c>
      <c r="F19" s="721">
        <v>154.5</v>
      </c>
      <c r="G19" s="721">
        <v>143.6</v>
      </c>
      <c r="H19" s="725">
        <v>108.9</v>
      </c>
      <c r="I19" s="721">
        <v>116.8</v>
      </c>
      <c r="J19" s="721">
        <v>112.1</v>
      </c>
      <c r="K19" s="724">
        <v>158.5</v>
      </c>
      <c r="L19" s="33"/>
      <c r="M19" s="295"/>
      <c r="N19" s="295"/>
      <c r="O19" s="295"/>
      <c r="P19" s="295"/>
      <c r="Q19" s="295"/>
      <c r="R19" s="295"/>
      <c r="S19" s="295"/>
      <c r="T19" s="295"/>
      <c r="U19" s="295"/>
      <c r="V19" s="295"/>
    </row>
    <row r="20" spans="1:22" ht="18.75" customHeight="1">
      <c r="A20" s="294" t="s">
        <v>765</v>
      </c>
      <c r="B20" s="720">
        <v>126.4</v>
      </c>
      <c r="C20" s="720">
        <v>124.5</v>
      </c>
      <c r="D20" s="720">
        <v>116.8</v>
      </c>
      <c r="E20" s="720">
        <v>113.1</v>
      </c>
      <c r="F20" s="720">
        <v>155.69999999999999</v>
      </c>
      <c r="G20" s="720">
        <v>143.19999999999999</v>
      </c>
      <c r="H20" s="720">
        <v>109.2</v>
      </c>
      <c r="I20" s="725">
        <v>117</v>
      </c>
      <c r="J20" s="725">
        <v>112.2</v>
      </c>
      <c r="K20" s="720">
        <v>158.1</v>
      </c>
      <c r="L20" s="33"/>
      <c r="M20" s="295"/>
      <c r="O20" s="295"/>
      <c r="P20" s="295"/>
      <c r="Q20" s="295"/>
      <c r="R20" s="295"/>
      <c r="S20" s="295"/>
      <c r="T20" s="295"/>
      <c r="U20" s="295"/>
      <c r="V20" s="295"/>
    </row>
    <row r="21" spans="1:22" ht="18.75" customHeight="1">
      <c r="A21" s="294" t="s">
        <v>853</v>
      </c>
      <c r="B21" s="720">
        <v>127</v>
      </c>
      <c r="C21" s="720">
        <v>124.9</v>
      </c>
      <c r="D21" s="720">
        <v>118.5</v>
      </c>
      <c r="E21" s="720">
        <v>113.1</v>
      </c>
      <c r="F21" s="720">
        <v>156.6</v>
      </c>
      <c r="G21" s="720">
        <v>142.80000000000001</v>
      </c>
      <c r="H21" s="720">
        <v>109.2</v>
      </c>
      <c r="I21" s="725">
        <v>117.1</v>
      </c>
      <c r="J21" s="725">
        <v>112</v>
      </c>
      <c r="K21" s="720">
        <v>168.9</v>
      </c>
      <c r="L21" s="33"/>
      <c r="M21" s="1005"/>
      <c r="O21" s="1005"/>
      <c r="P21" s="1005"/>
      <c r="Q21" s="295"/>
      <c r="R21" s="295"/>
      <c r="S21" s="295"/>
      <c r="T21" s="295"/>
      <c r="U21" s="295"/>
      <c r="V21" s="295"/>
    </row>
    <row r="22" spans="1:22" ht="18.75" customHeight="1">
      <c r="A22" s="294" t="s">
        <v>855</v>
      </c>
      <c r="B22" s="720">
        <v>127.6</v>
      </c>
      <c r="C22" s="720">
        <v>125.1</v>
      </c>
      <c r="D22" s="720">
        <v>120.7</v>
      </c>
      <c r="E22" s="720">
        <v>113.1</v>
      </c>
      <c r="F22" s="720">
        <v>155</v>
      </c>
      <c r="G22" s="720">
        <v>141.5</v>
      </c>
      <c r="H22" s="720">
        <v>110.2</v>
      </c>
      <c r="I22" s="725">
        <v>116.8</v>
      </c>
      <c r="J22" s="725">
        <v>111.8</v>
      </c>
      <c r="K22" s="720">
        <v>178.9</v>
      </c>
      <c r="L22" s="33"/>
      <c r="M22" s="1005"/>
      <c r="N22" s="295"/>
      <c r="O22" s="1005"/>
      <c r="P22" s="1005"/>
      <c r="Q22" s="295"/>
      <c r="R22" s="295"/>
      <c r="S22" s="295"/>
      <c r="T22" s="295"/>
      <c r="U22" s="295"/>
      <c r="V22" s="295"/>
    </row>
    <row r="23" spans="1:22" ht="18.75" customHeight="1">
      <c r="A23" s="294" t="s">
        <v>829</v>
      </c>
      <c r="B23" s="720">
        <v>128</v>
      </c>
      <c r="C23" s="720">
        <v>125.6</v>
      </c>
      <c r="D23" s="720">
        <v>120.3</v>
      </c>
      <c r="E23" s="720">
        <v>112.9</v>
      </c>
      <c r="F23" s="720">
        <v>152.30000000000001</v>
      </c>
      <c r="G23" s="720">
        <v>141.19999999999999</v>
      </c>
      <c r="H23" s="720">
        <v>109.9</v>
      </c>
      <c r="I23" s="725">
        <v>117</v>
      </c>
      <c r="J23" s="725">
        <v>112.7</v>
      </c>
      <c r="K23" s="720">
        <v>179.6</v>
      </c>
      <c r="L23" s="33"/>
      <c r="M23" s="1005"/>
      <c r="N23" s="1005"/>
      <c r="O23" s="1005"/>
      <c r="P23" s="1005"/>
      <c r="Q23" s="295"/>
      <c r="R23" s="295"/>
      <c r="S23" s="295"/>
      <c r="T23" s="295"/>
      <c r="U23" s="295"/>
      <c r="V23" s="295"/>
    </row>
    <row r="24" spans="1:22" ht="18.75" customHeight="1">
      <c r="A24" s="294" t="s">
        <v>830</v>
      </c>
      <c r="B24" s="720">
        <v>128.1</v>
      </c>
      <c r="C24" s="720">
        <v>126.1</v>
      </c>
      <c r="D24" s="720">
        <v>119</v>
      </c>
      <c r="E24" s="720">
        <v>113.3</v>
      </c>
      <c r="F24" s="720">
        <v>145.1</v>
      </c>
      <c r="G24" s="720">
        <v>141.19999999999999</v>
      </c>
      <c r="H24" s="720">
        <v>110.2</v>
      </c>
      <c r="I24" s="725">
        <v>117.3</v>
      </c>
      <c r="J24" s="725">
        <v>114.4</v>
      </c>
      <c r="K24" s="720">
        <v>179.8</v>
      </c>
      <c r="L24" s="33"/>
      <c r="M24" s="1005"/>
      <c r="N24" s="1005"/>
      <c r="O24" s="1005"/>
      <c r="P24" s="1005"/>
      <c r="Q24" s="295"/>
      <c r="R24" s="295"/>
      <c r="S24" s="295"/>
      <c r="T24" s="295"/>
      <c r="U24" s="295"/>
      <c r="V24" s="295"/>
    </row>
    <row r="25" spans="1:22" ht="18.75" customHeight="1">
      <c r="A25" s="55" t="s">
        <v>831</v>
      </c>
      <c r="B25" s="720">
        <v>128.4</v>
      </c>
      <c r="C25" s="720">
        <v>126.7</v>
      </c>
      <c r="D25" s="720">
        <v>117.4</v>
      </c>
      <c r="E25" s="720">
        <v>114.2</v>
      </c>
      <c r="F25" s="720">
        <v>141.4</v>
      </c>
      <c r="G25" s="720">
        <v>141.4</v>
      </c>
      <c r="H25" s="720">
        <v>110.1</v>
      </c>
      <c r="I25" s="725">
        <v>117.4</v>
      </c>
      <c r="J25" s="725">
        <v>114.6</v>
      </c>
      <c r="K25" s="720">
        <v>174.6</v>
      </c>
      <c r="L25" s="33"/>
      <c r="M25" s="1005"/>
      <c r="N25" s="1005"/>
      <c r="O25" s="1005"/>
      <c r="P25" s="1005"/>
      <c r="Q25" s="295"/>
      <c r="R25" s="295"/>
      <c r="S25" s="295"/>
      <c r="T25" s="295"/>
      <c r="U25" s="295"/>
      <c r="V25" s="295"/>
    </row>
    <row r="26" spans="1:22" ht="18.75" customHeight="1">
      <c r="A26" s="294" t="s">
        <v>854</v>
      </c>
      <c r="B26" s="720">
        <v>128.30000000000001</v>
      </c>
      <c r="C26" s="720">
        <v>126.8</v>
      </c>
      <c r="D26" s="720">
        <v>116.3</v>
      </c>
      <c r="E26" s="720">
        <v>114.3</v>
      </c>
      <c r="F26" s="720">
        <v>145.80000000000001</v>
      </c>
      <c r="G26" s="720">
        <v>141.5</v>
      </c>
      <c r="H26" s="720">
        <v>110</v>
      </c>
      <c r="I26" s="725">
        <v>117.7</v>
      </c>
      <c r="J26" s="725">
        <v>114.3</v>
      </c>
      <c r="K26" s="720">
        <v>174.4</v>
      </c>
      <c r="L26" s="33"/>
      <c r="M26" s="1005"/>
      <c r="N26" s="1005"/>
      <c r="O26" s="1005"/>
      <c r="P26" s="1005"/>
      <c r="Q26" s="295"/>
      <c r="R26" s="295"/>
      <c r="S26" s="295"/>
      <c r="T26" s="295"/>
      <c r="U26" s="295"/>
      <c r="V26" s="295"/>
    </row>
    <row r="27" spans="1:22" ht="6" customHeight="1">
      <c r="A27" s="727"/>
      <c r="B27" s="728"/>
      <c r="C27" s="728"/>
      <c r="D27" s="728"/>
      <c r="E27" s="728"/>
      <c r="F27" s="728"/>
      <c r="G27" s="728"/>
      <c r="H27" s="728"/>
      <c r="I27" s="729"/>
      <c r="J27" s="729"/>
      <c r="K27" s="728"/>
      <c r="L27" s="33"/>
      <c r="M27" s="33"/>
      <c r="N27" s="33"/>
      <c r="O27" s="33"/>
      <c r="P27" s="33"/>
    </row>
    <row r="28" spans="1:22" ht="13.5" customHeight="1">
      <c r="A28" s="730" t="s">
        <v>568</v>
      </c>
      <c r="B28" s="730"/>
      <c r="C28" s="730"/>
      <c r="D28" s="730"/>
      <c r="E28" s="731"/>
      <c r="F28" s="722"/>
    </row>
    <row r="29" spans="1:22" ht="13.5" customHeight="1">
      <c r="A29" s="731" t="s">
        <v>514</v>
      </c>
      <c r="B29" s="731"/>
      <c r="C29" s="731"/>
      <c r="D29" s="731"/>
      <c r="E29" s="731"/>
      <c r="F29" s="722"/>
    </row>
    <row r="30" spans="1:22" ht="13.5" customHeight="1">
      <c r="A30" s="1336" t="s">
        <v>567</v>
      </c>
      <c r="B30" s="1336"/>
      <c r="C30" s="1336"/>
      <c r="D30" s="1336"/>
      <c r="E30" s="1336"/>
      <c r="F30" s="1336"/>
      <c r="G30" s="732"/>
      <c r="H30" s="732"/>
      <c r="I30" s="732"/>
      <c r="J30" s="732"/>
      <c r="K30" s="732"/>
      <c r="L30" s="732"/>
      <c r="M30" s="732"/>
      <c r="N30" s="732"/>
      <c r="O30" s="732"/>
      <c r="P30" s="732"/>
    </row>
    <row r="31" spans="1:22" ht="8.25" customHeight="1">
      <c r="A31" s="733"/>
      <c r="L31" s="920"/>
    </row>
    <row r="32" spans="1:22" ht="27.75" customHeight="1">
      <c r="A32" s="733"/>
      <c r="B32" s="734"/>
      <c r="C32" s="734"/>
      <c r="D32" s="734"/>
      <c r="E32" s="734"/>
      <c r="F32" s="734"/>
      <c r="G32" s="734"/>
      <c r="H32" s="734"/>
      <c r="I32" s="734"/>
      <c r="J32" s="734"/>
      <c r="K32" s="734"/>
      <c r="L32" s="734"/>
      <c r="M32" s="734"/>
      <c r="N32" s="734"/>
      <c r="O32" s="734"/>
      <c r="P32" s="734"/>
    </row>
    <row r="33" spans="1:16" s="347" customFormat="1" ht="17.25" customHeight="1">
      <c r="A33" s="1316" t="s">
        <v>533</v>
      </c>
      <c r="B33" s="1316"/>
      <c r="C33" s="1316"/>
      <c r="G33" s="1006"/>
    </row>
    <row r="34" spans="1:16" s="347" customFormat="1" ht="28.5" customHeight="1" thickBot="1">
      <c r="A34" s="1328" t="s">
        <v>352</v>
      </c>
      <c r="B34" s="1328"/>
      <c r="C34" s="1328"/>
      <c r="D34" s="1328"/>
      <c r="E34" s="1328"/>
      <c r="F34" s="1328"/>
      <c r="G34" s="1328"/>
      <c r="L34" s="1366" t="s">
        <v>856</v>
      </c>
      <c r="M34" s="1366"/>
      <c r="N34" s="1366"/>
      <c r="O34" s="1366"/>
      <c r="P34" s="1366"/>
    </row>
    <row r="35" spans="1:16" s="296" customFormat="1" ht="14.25" customHeight="1" thickTop="1">
      <c r="A35" s="1354" t="s">
        <v>423</v>
      </c>
      <c r="B35" s="1354"/>
      <c r="C35" s="1355"/>
      <c r="D35" s="1358" t="s">
        <v>460</v>
      </c>
      <c r="E35" s="1359"/>
      <c r="F35" s="1359"/>
      <c r="G35" s="1359"/>
      <c r="H35" s="1360"/>
      <c r="I35" s="1354" t="s">
        <v>423</v>
      </c>
      <c r="J35" s="1354"/>
      <c r="K35" s="1355"/>
      <c r="L35" s="1358" t="s">
        <v>424</v>
      </c>
      <c r="M35" s="1359"/>
      <c r="N35" s="1359"/>
      <c r="O35" s="1359"/>
      <c r="P35" s="1359"/>
    </row>
    <row r="36" spans="1:16" s="296" customFormat="1" ht="14.25" customHeight="1">
      <c r="A36" s="1356"/>
      <c r="B36" s="1356"/>
      <c r="C36" s="1357"/>
      <c r="D36" s="1364" t="s">
        <v>864</v>
      </c>
      <c r="E36" s="1365"/>
      <c r="F36" s="1361" t="s">
        <v>698</v>
      </c>
      <c r="G36" s="1362"/>
      <c r="H36" s="1363"/>
      <c r="I36" s="1356"/>
      <c r="J36" s="1356"/>
      <c r="K36" s="1357"/>
      <c r="L36" s="1364" t="s">
        <v>864</v>
      </c>
      <c r="M36" s="1365"/>
      <c r="N36" s="1361" t="s">
        <v>699</v>
      </c>
      <c r="O36" s="1362"/>
      <c r="P36" s="1362"/>
    </row>
    <row r="37" spans="1:16" s="296" customFormat="1" ht="9" customHeight="1">
      <c r="A37" s="735"/>
      <c r="B37" s="735"/>
      <c r="C37" s="736"/>
      <c r="D37" s="737"/>
      <c r="E37" s="738"/>
      <c r="F37" s="737"/>
      <c r="G37" s="739"/>
      <c r="H37" s="740"/>
      <c r="I37" s="1007"/>
      <c r="J37" s="1007"/>
      <c r="K37" s="1007"/>
      <c r="L37" s="737"/>
      <c r="M37" s="738"/>
      <c r="N37" s="737"/>
      <c r="O37" s="739"/>
      <c r="P37" s="739"/>
    </row>
    <row r="38" spans="1:16" s="296" customFormat="1" ht="20.100000000000001" customHeight="1">
      <c r="A38" s="1323" t="s">
        <v>425</v>
      </c>
      <c r="B38" s="1323"/>
      <c r="C38" s="1324"/>
      <c r="D38" s="1313">
        <v>2002798</v>
      </c>
      <c r="E38" s="1322"/>
      <c r="F38" s="1313">
        <v>3704369</v>
      </c>
      <c r="G38" s="1314"/>
      <c r="H38" s="1315"/>
      <c r="I38" s="1323" t="s">
        <v>425</v>
      </c>
      <c r="J38" s="1323"/>
      <c r="K38" s="1324"/>
      <c r="L38" s="1313">
        <v>8485219</v>
      </c>
      <c r="M38" s="1322"/>
      <c r="N38" s="1305">
        <v>17538646</v>
      </c>
      <c r="O38" s="1317"/>
      <c r="P38" s="1317"/>
    </row>
    <row r="39" spans="1:16" s="296" customFormat="1" ht="20.100000000000001" customHeight="1">
      <c r="A39" s="1323" t="s">
        <v>206</v>
      </c>
      <c r="B39" s="1323"/>
      <c r="C39" s="1324"/>
      <c r="D39" s="1320">
        <v>0</v>
      </c>
      <c r="E39" s="1321"/>
      <c r="F39" s="1351">
        <v>8312</v>
      </c>
      <c r="G39" s="1352"/>
      <c r="H39" s="1353"/>
      <c r="I39" s="1323" t="s">
        <v>206</v>
      </c>
      <c r="J39" s="1323"/>
      <c r="K39" s="1324"/>
      <c r="L39" s="1318">
        <v>217890</v>
      </c>
      <c r="M39" s="1319"/>
      <c r="N39" s="1305">
        <v>419490</v>
      </c>
      <c r="O39" s="1317"/>
      <c r="P39" s="1317"/>
    </row>
    <row r="40" spans="1:16" s="296" customFormat="1" ht="20.100000000000001" customHeight="1">
      <c r="A40" s="1323" t="s">
        <v>207</v>
      </c>
      <c r="B40" s="1323"/>
      <c r="C40" s="1324"/>
      <c r="D40" s="1350">
        <v>3027</v>
      </c>
      <c r="E40" s="1322"/>
      <c r="F40" s="1313">
        <v>11777</v>
      </c>
      <c r="G40" s="1314"/>
      <c r="H40" s="1315"/>
      <c r="I40" s="1323" t="s">
        <v>207</v>
      </c>
      <c r="J40" s="1323"/>
      <c r="K40" s="1324"/>
      <c r="L40" s="1325">
        <v>0</v>
      </c>
      <c r="M40" s="1326"/>
      <c r="N40" s="1325">
        <v>0</v>
      </c>
      <c r="O40" s="1327"/>
      <c r="P40" s="1327"/>
    </row>
    <row r="41" spans="1:16" s="296" customFormat="1" ht="20.100000000000001" customHeight="1">
      <c r="A41" s="1323" t="s">
        <v>361</v>
      </c>
      <c r="B41" s="1323"/>
      <c r="C41" s="1324"/>
      <c r="D41" s="1320">
        <v>364915</v>
      </c>
      <c r="E41" s="1321"/>
      <c r="F41" s="1351">
        <v>499726</v>
      </c>
      <c r="G41" s="1352"/>
      <c r="H41" s="1353"/>
      <c r="I41" s="1323" t="s">
        <v>361</v>
      </c>
      <c r="J41" s="1323"/>
      <c r="K41" s="1324"/>
      <c r="L41" s="1313">
        <v>168562</v>
      </c>
      <c r="M41" s="1322"/>
      <c r="N41" s="1305">
        <v>410951</v>
      </c>
      <c r="O41" s="1317"/>
      <c r="P41" s="1317"/>
    </row>
    <row r="42" spans="1:16" s="296" customFormat="1" ht="20.100000000000001" customHeight="1">
      <c r="A42" s="1323" t="s">
        <v>426</v>
      </c>
      <c r="B42" s="1323"/>
      <c r="C42" s="1324"/>
      <c r="D42" s="1320">
        <v>0</v>
      </c>
      <c r="E42" s="1321"/>
      <c r="F42" s="1351">
        <v>0</v>
      </c>
      <c r="G42" s="1352"/>
      <c r="H42" s="1353"/>
      <c r="I42" s="1323" t="s">
        <v>426</v>
      </c>
      <c r="J42" s="1323"/>
      <c r="K42" s="1324"/>
      <c r="L42" s="1318">
        <v>2885486</v>
      </c>
      <c r="M42" s="1319"/>
      <c r="N42" s="1305">
        <v>5617980</v>
      </c>
      <c r="O42" s="1317"/>
      <c r="P42" s="1317"/>
    </row>
    <row r="43" spans="1:16" s="296" customFormat="1" ht="20.100000000000001" customHeight="1">
      <c r="A43" s="1323" t="s">
        <v>427</v>
      </c>
      <c r="B43" s="1323"/>
      <c r="C43" s="1324"/>
      <c r="D43" s="1320">
        <v>1938</v>
      </c>
      <c r="E43" s="1321"/>
      <c r="F43" s="1351">
        <v>1938</v>
      </c>
      <c r="G43" s="1352"/>
      <c r="H43" s="1353"/>
      <c r="I43" s="1323" t="s">
        <v>427</v>
      </c>
      <c r="J43" s="1323"/>
      <c r="K43" s="1324"/>
      <c r="L43" s="1325">
        <v>0</v>
      </c>
      <c r="M43" s="1326"/>
      <c r="N43" s="1325">
        <v>0</v>
      </c>
      <c r="O43" s="1327"/>
      <c r="P43" s="1327"/>
    </row>
    <row r="44" spans="1:16" s="296" customFormat="1" ht="20.100000000000001" customHeight="1">
      <c r="A44" s="1323" t="s">
        <v>428</v>
      </c>
      <c r="B44" s="1323"/>
      <c r="C44" s="1324"/>
      <c r="D44" s="1313">
        <v>219274</v>
      </c>
      <c r="E44" s="1322"/>
      <c r="F44" s="1313">
        <v>572413</v>
      </c>
      <c r="G44" s="1314"/>
      <c r="H44" s="1315"/>
      <c r="I44" s="1323" t="s">
        <v>428</v>
      </c>
      <c r="J44" s="1323"/>
      <c r="K44" s="1324"/>
      <c r="L44" s="1313">
        <v>93049</v>
      </c>
      <c r="M44" s="1322"/>
      <c r="N44" s="1305">
        <v>344257</v>
      </c>
      <c r="O44" s="1317"/>
      <c r="P44" s="1317"/>
    </row>
    <row r="45" spans="1:16" s="296" customFormat="1" ht="20.100000000000001" customHeight="1">
      <c r="A45" s="1323" t="s">
        <v>429</v>
      </c>
      <c r="B45" s="1323"/>
      <c r="C45" s="1324"/>
      <c r="D45" s="1313">
        <v>485596</v>
      </c>
      <c r="E45" s="1322"/>
      <c r="F45" s="1313">
        <v>960114</v>
      </c>
      <c r="G45" s="1314"/>
      <c r="H45" s="1315"/>
      <c r="I45" s="1323" t="s">
        <v>429</v>
      </c>
      <c r="J45" s="1323"/>
      <c r="K45" s="1324"/>
      <c r="L45" s="1313">
        <v>468276</v>
      </c>
      <c r="M45" s="1322"/>
      <c r="N45" s="1305">
        <v>1117091</v>
      </c>
      <c r="O45" s="1317"/>
      <c r="P45" s="1317"/>
    </row>
    <row r="46" spans="1:16" s="296" customFormat="1" ht="20.100000000000001" customHeight="1">
      <c r="A46" s="1323" t="s">
        <v>155</v>
      </c>
      <c r="B46" s="1323"/>
      <c r="C46" s="1324"/>
      <c r="D46" s="1313">
        <v>589506</v>
      </c>
      <c r="E46" s="1322"/>
      <c r="F46" s="1313">
        <v>1198132</v>
      </c>
      <c r="G46" s="1314"/>
      <c r="H46" s="1315"/>
      <c r="I46" s="1323" t="s">
        <v>155</v>
      </c>
      <c r="J46" s="1323"/>
      <c r="K46" s="1324"/>
      <c r="L46" s="1313">
        <v>4196826</v>
      </c>
      <c r="M46" s="1322"/>
      <c r="N46" s="1305">
        <v>8993071</v>
      </c>
      <c r="O46" s="1317"/>
      <c r="P46" s="1317"/>
    </row>
    <row r="47" spans="1:16" s="296" customFormat="1" ht="20.100000000000001" customHeight="1">
      <c r="A47" s="1323" t="s">
        <v>156</v>
      </c>
      <c r="B47" s="1323"/>
      <c r="C47" s="1324"/>
      <c r="D47" s="1313">
        <v>338542</v>
      </c>
      <c r="E47" s="1322"/>
      <c r="F47" s="1313">
        <v>451957</v>
      </c>
      <c r="G47" s="1314"/>
      <c r="H47" s="1315"/>
      <c r="I47" s="1323" t="s">
        <v>156</v>
      </c>
      <c r="J47" s="1323"/>
      <c r="K47" s="1324"/>
      <c r="L47" s="1313">
        <v>455130</v>
      </c>
      <c r="M47" s="1322"/>
      <c r="N47" s="1305">
        <v>635806</v>
      </c>
      <c r="O47" s="1317"/>
      <c r="P47" s="1317"/>
    </row>
    <row r="48" spans="1:16" s="296" customFormat="1" ht="9" customHeight="1">
      <c r="A48" s="925"/>
      <c r="D48" s="1311"/>
      <c r="E48" s="1312"/>
      <c r="F48" s="927"/>
      <c r="G48" s="928"/>
      <c r="H48" s="929"/>
      <c r="I48" s="930"/>
      <c r="J48" s="930"/>
      <c r="K48" s="930"/>
      <c r="L48" s="931"/>
      <c r="M48" s="932"/>
      <c r="N48" s="258"/>
      <c r="O48" s="933"/>
      <c r="P48" s="934"/>
    </row>
    <row r="49" spans="1:16" s="296" customFormat="1" ht="9" customHeight="1">
      <c r="A49" s="935"/>
      <c r="B49" s="936"/>
      <c r="C49" s="936"/>
      <c r="D49" s="937"/>
      <c r="E49" s="938"/>
      <c r="F49" s="937"/>
      <c r="G49" s="939"/>
      <c r="H49" s="940"/>
      <c r="I49" s="941"/>
      <c r="J49" s="941"/>
      <c r="K49" s="941"/>
      <c r="L49" s="942"/>
      <c r="M49" s="943"/>
      <c r="N49" s="937"/>
      <c r="O49" s="939"/>
      <c r="P49" s="944"/>
    </row>
    <row r="50" spans="1:16" s="296" customFormat="1" ht="20.100000000000001" customHeight="1">
      <c r="A50" s="1307" t="s">
        <v>779</v>
      </c>
      <c r="B50" s="1307"/>
      <c r="C50" s="1308"/>
      <c r="D50" s="946"/>
      <c r="E50" s="947"/>
      <c r="F50" s="1313">
        <v>53347556</v>
      </c>
      <c r="G50" s="1314"/>
      <c r="H50" s="1315"/>
      <c r="I50" s="1307" t="s">
        <v>779</v>
      </c>
      <c r="J50" s="1307"/>
      <c r="K50" s="1308"/>
      <c r="L50" s="948"/>
      <c r="M50" s="949"/>
      <c r="N50" s="1305">
        <v>124698614</v>
      </c>
      <c r="O50" s="1306"/>
      <c r="P50" s="1306"/>
    </row>
    <row r="51" spans="1:16" s="296" customFormat="1" ht="20.100000000000001" customHeight="1">
      <c r="A51" s="1307" t="s">
        <v>575</v>
      </c>
      <c r="B51" s="1307"/>
      <c r="C51" s="1308"/>
      <c r="D51" s="946"/>
      <c r="E51" s="947"/>
      <c r="F51" s="1313">
        <v>49233972</v>
      </c>
      <c r="G51" s="1314"/>
      <c r="H51" s="1315"/>
      <c r="I51" s="1307" t="s">
        <v>780</v>
      </c>
      <c r="J51" s="1307"/>
      <c r="K51" s="1308"/>
      <c r="L51" s="948"/>
      <c r="M51" s="949"/>
      <c r="N51" s="1305">
        <v>109814611</v>
      </c>
      <c r="O51" s="1306"/>
      <c r="P51" s="1306"/>
    </row>
    <row r="52" spans="1:16" s="296" customFormat="1" ht="20.100000000000001" customHeight="1">
      <c r="A52" s="1307" t="s">
        <v>782</v>
      </c>
      <c r="B52" s="1307"/>
      <c r="C52" s="1308"/>
      <c r="D52" s="946"/>
      <c r="E52" s="947"/>
      <c r="F52" s="1313">
        <v>46628170</v>
      </c>
      <c r="G52" s="1314"/>
      <c r="H52" s="1315"/>
      <c r="I52" s="1307" t="s">
        <v>781</v>
      </c>
      <c r="J52" s="1307"/>
      <c r="K52" s="1308"/>
      <c r="L52" s="948"/>
      <c r="M52" s="949"/>
      <c r="N52" s="1305">
        <v>95317569</v>
      </c>
      <c r="O52" s="1306"/>
      <c r="P52" s="1306"/>
    </row>
    <row r="53" spans="1:16" s="296" customFormat="1" ht="9" customHeight="1">
      <c r="A53" s="1309"/>
      <c r="B53" s="1309"/>
      <c r="C53" s="1310"/>
      <c r="D53" s="950"/>
      <c r="E53" s="741"/>
      <c r="F53" s="926"/>
      <c r="G53" s="951"/>
      <c r="H53" s="952"/>
      <c r="I53" s="953"/>
      <c r="J53" s="953"/>
      <c r="K53" s="953"/>
      <c r="L53" s="954"/>
      <c r="M53" s="955"/>
      <c r="N53" s="926"/>
      <c r="O53" s="951"/>
      <c r="P53" s="956"/>
    </row>
    <row r="54" spans="1:16" s="296" customFormat="1" ht="13.5" customHeight="1">
      <c r="A54" s="957" t="s">
        <v>799</v>
      </c>
      <c r="B54" s="958"/>
      <c r="C54" s="958"/>
      <c r="D54" s="959"/>
      <c r="E54" s="612"/>
      <c r="F54" s="960"/>
      <c r="G54" s="960"/>
      <c r="H54" s="945"/>
      <c r="I54" s="945"/>
      <c r="J54" s="945"/>
      <c r="K54" s="945"/>
      <c r="L54" s="961"/>
      <c r="M54" s="962"/>
      <c r="N54" s="960"/>
      <c r="O54" s="960"/>
      <c r="P54" s="963"/>
    </row>
    <row r="55" spans="1:16" s="296" customFormat="1" ht="13.5" customHeight="1">
      <c r="A55" s="742" t="s">
        <v>299</v>
      </c>
      <c r="B55" s="925"/>
      <c r="C55" s="925"/>
      <c r="D55" s="925"/>
      <c r="N55" s="1367"/>
      <c r="O55" s="1367"/>
      <c r="P55" s="1367"/>
    </row>
    <row r="56" spans="1:16" s="296" customFormat="1" ht="12">
      <c r="A56" s="742"/>
    </row>
  </sheetData>
  <mergeCells count="99">
    <mergeCell ref="L36:M36"/>
    <mergeCell ref="L34:P34"/>
    <mergeCell ref="N55:P55"/>
    <mergeCell ref="L35:P35"/>
    <mergeCell ref="I39:K39"/>
    <mergeCell ref="N36:P36"/>
    <mergeCell ref="N41:P41"/>
    <mergeCell ref="L38:M38"/>
    <mergeCell ref="N38:P38"/>
    <mergeCell ref="L43:M43"/>
    <mergeCell ref="N46:P46"/>
    <mergeCell ref="N44:P44"/>
    <mergeCell ref="N43:P43"/>
    <mergeCell ref="N47:P47"/>
    <mergeCell ref="I35:K36"/>
    <mergeCell ref="I38:K38"/>
    <mergeCell ref="N45:P45"/>
    <mergeCell ref="I43:K43"/>
    <mergeCell ref="I47:K47"/>
    <mergeCell ref="F44:H44"/>
    <mergeCell ref="F43:H43"/>
    <mergeCell ref="F45:H45"/>
    <mergeCell ref="L47:M47"/>
    <mergeCell ref="L46:M46"/>
    <mergeCell ref="I46:K46"/>
    <mergeCell ref="A35:C36"/>
    <mergeCell ref="D46:E46"/>
    <mergeCell ref="D41:E41"/>
    <mergeCell ref="D47:E47"/>
    <mergeCell ref="A40:C40"/>
    <mergeCell ref="D35:H35"/>
    <mergeCell ref="F47:H47"/>
    <mergeCell ref="F36:H36"/>
    <mergeCell ref="F46:H46"/>
    <mergeCell ref="D45:E45"/>
    <mergeCell ref="F42:H42"/>
    <mergeCell ref="D36:E36"/>
    <mergeCell ref="F38:H38"/>
    <mergeCell ref="F39:H39"/>
    <mergeCell ref="A47:C47"/>
    <mergeCell ref="A39:C39"/>
    <mergeCell ref="D38:E38"/>
    <mergeCell ref="I42:K42"/>
    <mergeCell ref="A44:C44"/>
    <mergeCell ref="D44:E44"/>
    <mergeCell ref="A46:C46"/>
    <mergeCell ref="D40:E40"/>
    <mergeCell ref="D42:E42"/>
    <mergeCell ref="A41:C41"/>
    <mergeCell ref="A42:C42"/>
    <mergeCell ref="A43:C43"/>
    <mergeCell ref="D43:E43"/>
    <mergeCell ref="A45:C45"/>
    <mergeCell ref="I41:K41"/>
    <mergeCell ref="F40:H40"/>
    <mergeCell ref="F41:H41"/>
    <mergeCell ref="A2:E2"/>
    <mergeCell ref="B4:B7"/>
    <mergeCell ref="D6:D7"/>
    <mergeCell ref="E6:E7"/>
    <mergeCell ref="A30:F30"/>
    <mergeCell ref="B3:K3"/>
    <mergeCell ref="C5:J5"/>
    <mergeCell ref="I6:I7"/>
    <mergeCell ref="J6:J7"/>
    <mergeCell ref="K5:K7"/>
    <mergeCell ref="G6:G7"/>
    <mergeCell ref="C6:C7"/>
    <mergeCell ref="H6:H7"/>
    <mergeCell ref="A33:C33"/>
    <mergeCell ref="N39:P39"/>
    <mergeCell ref="L39:M39"/>
    <mergeCell ref="D39:E39"/>
    <mergeCell ref="L45:M45"/>
    <mergeCell ref="I40:K40"/>
    <mergeCell ref="L44:M44"/>
    <mergeCell ref="L41:M41"/>
    <mergeCell ref="L40:M40"/>
    <mergeCell ref="N40:P40"/>
    <mergeCell ref="L42:M42"/>
    <mergeCell ref="N42:P42"/>
    <mergeCell ref="I44:K44"/>
    <mergeCell ref="I45:K45"/>
    <mergeCell ref="A34:G34"/>
    <mergeCell ref="A38:C38"/>
    <mergeCell ref="N50:P50"/>
    <mergeCell ref="A50:C50"/>
    <mergeCell ref="I50:K50"/>
    <mergeCell ref="A53:C53"/>
    <mergeCell ref="D48:E48"/>
    <mergeCell ref="F50:H50"/>
    <mergeCell ref="A52:C52"/>
    <mergeCell ref="I52:K52"/>
    <mergeCell ref="F52:H52"/>
    <mergeCell ref="N52:P52"/>
    <mergeCell ref="F51:H51"/>
    <mergeCell ref="N51:P51"/>
    <mergeCell ref="A51:C51"/>
    <mergeCell ref="I51:K51"/>
  </mergeCells>
  <phoneticPr fontId="4"/>
  <pageMargins left="0.59055118110236227" right="0.51181102362204722" top="0.70866141732283472" bottom="0.59055118110236227" header="0" footer="0.27559055118110237"/>
  <pageSetup paperSize="9" scale="85" firstPageNumber="8" orientation="portrait" useFirstPageNumber="1" r:id="rId1"/>
  <headerFooter scaleWithDoc="0" alignWithMargins="0"/>
  <ignoredErrors>
    <ignoredError sqref="I53:K53 A51 A13 A15:A21 I51:K51 J52:K52 A1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51"/>
  <sheetViews>
    <sheetView view="pageBreakPreview" zoomScaleNormal="100" zoomScaleSheetLayoutView="100" workbookViewId="0"/>
  </sheetViews>
  <sheetFormatPr defaultColWidth="8" defaultRowHeight="10.5"/>
  <cols>
    <col min="1" max="1" width="12.625" style="297" customWidth="1"/>
    <col min="2" max="3" width="9.625" style="297" customWidth="1"/>
    <col min="4" max="11" width="8.125" style="297" customWidth="1"/>
    <col min="12" max="16384" width="8" style="297"/>
  </cols>
  <sheetData>
    <row r="1" spans="1:29" ht="14.25" customHeight="1">
      <c r="P1" s="973"/>
    </row>
    <row r="2" spans="1:29" s="348" customFormat="1" ht="26.25" customHeight="1" thickBot="1">
      <c r="A2" s="743" t="s">
        <v>353</v>
      </c>
      <c r="B2" s="743"/>
      <c r="C2" s="743"/>
      <c r="D2" s="743"/>
      <c r="F2" s="1008"/>
      <c r="G2" s="744"/>
      <c r="H2" s="744"/>
      <c r="I2" s="1368" t="s">
        <v>157</v>
      </c>
      <c r="J2" s="1369"/>
    </row>
    <row r="3" spans="1:29" ht="10.5" customHeight="1" thickTop="1">
      <c r="A3" s="1387" t="s">
        <v>0</v>
      </c>
      <c r="B3" s="1383" t="s">
        <v>204</v>
      </c>
      <c r="C3" s="1009"/>
      <c r="D3" s="745"/>
      <c r="E3" s="746"/>
      <c r="F3" s="746"/>
      <c r="G3" s="746"/>
      <c r="H3" s="746"/>
      <c r="I3" s="1381" t="s">
        <v>200</v>
      </c>
      <c r="J3" s="1377" t="s">
        <v>201</v>
      </c>
    </row>
    <row r="4" spans="1:29" s="298" customFormat="1" ht="11.25" customHeight="1">
      <c r="A4" s="1388"/>
      <c r="B4" s="1066"/>
      <c r="C4" s="1374" t="s">
        <v>158</v>
      </c>
      <c r="D4" s="1374" t="s">
        <v>159</v>
      </c>
      <c r="E4" s="1374" t="s">
        <v>160</v>
      </c>
      <c r="F4" s="1374" t="s">
        <v>250</v>
      </c>
      <c r="G4" s="1385" t="s">
        <v>360</v>
      </c>
      <c r="H4" s="1374" t="s">
        <v>251</v>
      </c>
      <c r="I4" s="1382"/>
      <c r="J4" s="1378"/>
      <c r="K4" s="297"/>
      <c r="L4" s="297"/>
      <c r="M4" s="297"/>
      <c r="N4" s="297"/>
      <c r="O4" s="297"/>
    </row>
    <row r="5" spans="1:29" s="298" customFormat="1" ht="16.5" customHeight="1">
      <c r="A5" s="747" t="s">
        <v>161</v>
      </c>
      <c r="B5" s="1084"/>
      <c r="C5" s="1375"/>
      <c r="D5" s="1375"/>
      <c r="E5" s="1375"/>
      <c r="F5" s="1375"/>
      <c r="G5" s="1386"/>
      <c r="H5" s="1375"/>
      <c r="I5" s="748" t="s">
        <v>202</v>
      </c>
      <c r="J5" s="749" t="s">
        <v>203</v>
      </c>
      <c r="K5" s="297"/>
      <c r="L5" s="297"/>
      <c r="M5" s="297"/>
      <c r="N5" s="297"/>
      <c r="O5" s="297"/>
    </row>
    <row r="6" spans="1:29" ht="8.25" customHeight="1">
      <c r="A6" s="750"/>
      <c r="B6" s="559"/>
      <c r="C6" s="559"/>
      <c r="D6" s="559"/>
      <c r="E6" s="559"/>
      <c r="F6" s="559"/>
      <c r="G6" s="559"/>
      <c r="H6" s="751"/>
      <c r="I6" s="97"/>
      <c r="J6" s="300"/>
    </row>
    <row r="7" spans="1:29" ht="16.5" customHeight="1">
      <c r="A7" s="55" t="s">
        <v>646</v>
      </c>
      <c r="B7" s="97">
        <v>139134</v>
      </c>
      <c r="C7" s="97">
        <v>4151</v>
      </c>
      <c r="D7" s="97">
        <v>384</v>
      </c>
      <c r="E7" s="97">
        <v>120682</v>
      </c>
      <c r="F7" s="97">
        <v>4915</v>
      </c>
      <c r="G7" s="97">
        <v>8678</v>
      </c>
      <c r="H7" s="300">
        <v>323</v>
      </c>
      <c r="I7" s="97">
        <v>83</v>
      </c>
      <c r="J7" s="300">
        <v>6017</v>
      </c>
      <c r="L7" s="752"/>
      <c r="M7" s="752"/>
      <c r="N7" s="752"/>
      <c r="O7" s="752"/>
      <c r="P7" s="752"/>
      <c r="Q7" s="752"/>
      <c r="R7" s="752"/>
      <c r="S7" s="753"/>
      <c r="T7" s="753"/>
      <c r="U7" s="299"/>
      <c r="V7" s="299"/>
      <c r="W7" s="299"/>
      <c r="X7" s="299"/>
      <c r="Y7" s="299"/>
      <c r="Z7" s="299"/>
      <c r="AA7" s="299"/>
      <c r="AB7" s="299"/>
      <c r="AC7" s="299"/>
    </row>
    <row r="8" spans="1:29" ht="16.5" customHeight="1">
      <c r="A8" s="55" t="s">
        <v>618</v>
      </c>
      <c r="B8" s="97">
        <v>145264</v>
      </c>
      <c r="C8" s="97">
        <v>4218</v>
      </c>
      <c r="D8" s="97">
        <v>375</v>
      </c>
      <c r="E8" s="97">
        <v>126414</v>
      </c>
      <c r="F8" s="97">
        <v>4899</v>
      </c>
      <c r="G8" s="97">
        <v>8966</v>
      </c>
      <c r="H8" s="300">
        <v>395</v>
      </c>
      <c r="I8" s="97">
        <v>85</v>
      </c>
      <c r="J8" s="300">
        <v>6096</v>
      </c>
      <c r="L8" s="752"/>
      <c r="M8" s="752"/>
      <c r="N8" s="752"/>
      <c r="O8" s="752"/>
      <c r="P8" s="752"/>
      <c r="Q8" s="752"/>
      <c r="R8" s="752"/>
      <c r="S8" s="753"/>
      <c r="T8" s="753"/>
      <c r="U8" s="299"/>
      <c r="V8" s="299"/>
      <c r="W8" s="299"/>
      <c r="X8" s="299"/>
      <c r="Y8" s="299"/>
      <c r="Z8" s="299"/>
      <c r="AA8" s="299"/>
      <c r="AB8" s="299"/>
      <c r="AC8" s="299"/>
    </row>
    <row r="9" spans="1:29" ht="16.5" customHeight="1">
      <c r="A9" s="55" t="s">
        <v>619</v>
      </c>
      <c r="B9" s="97">
        <v>146674</v>
      </c>
      <c r="C9" s="97">
        <v>4020</v>
      </c>
      <c r="D9" s="97">
        <v>376</v>
      </c>
      <c r="E9" s="97">
        <v>128246</v>
      </c>
      <c r="F9" s="97">
        <v>4689</v>
      </c>
      <c r="G9" s="97">
        <v>8947</v>
      </c>
      <c r="H9" s="97">
        <v>401</v>
      </c>
      <c r="I9" s="97">
        <v>86</v>
      </c>
      <c r="J9" s="300">
        <v>6146</v>
      </c>
      <c r="L9" s="752"/>
      <c r="M9" s="752"/>
      <c r="N9" s="752"/>
      <c r="O9" s="752"/>
      <c r="P9" s="752"/>
      <c r="Q9" s="752"/>
      <c r="R9" s="752"/>
      <c r="S9" s="753"/>
      <c r="T9" s="753"/>
      <c r="U9" s="299"/>
      <c r="V9" s="299"/>
      <c r="W9" s="299"/>
      <c r="X9" s="299"/>
      <c r="Y9" s="299"/>
      <c r="Z9" s="299"/>
      <c r="AA9" s="299"/>
      <c r="AB9" s="299"/>
      <c r="AC9" s="299"/>
    </row>
    <row r="10" spans="1:29" ht="16.5" customHeight="1">
      <c r="A10" s="55"/>
      <c r="B10" s="97"/>
      <c r="C10" s="97"/>
      <c r="D10" s="97"/>
      <c r="E10" s="97"/>
      <c r="F10" s="97"/>
      <c r="G10" s="97"/>
      <c r="H10" s="300"/>
      <c r="I10" s="97"/>
      <c r="J10" s="300"/>
      <c r="L10" s="752"/>
      <c r="M10" s="752"/>
      <c r="N10" s="752"/>
      <c r="O10" s="752"/>
      <c r="P10" s="752"/>
      <c r="Q10" s="752"/>
      <c r="R10" s="752"/>
      <c r="S10" s="753"/>
      <c r="T10" s="753"/>
      <c r="U10" s="299"/>
      <c r="V10" s="299"/>
      <c r="W10" s="299"/>
      <c r="X10" s="299"/>
      <c r="Y10" s="299"/>
      <c r="Z10" s="299"/>
      <c r="AA10" s="299"/>
      <c r="AB10" s="299"/>
      <c r="AC10" s="299"/>
    </row>
    <row r="11" spans="1:29" ht="16.5" customHeight="1">
      <c r="A11" s="55" t="s">
        <v>828</v>
      </c>
      <c r="B11" s="249">
        <v>12386</v>
      </c>
      <c r="C11" s="249">
        <v>317</v>
      </c>
      <c r="D11" s="249">
        <v>30</v>
      </c>
      <c r="E11" s="249">
        <v>10754</v>
      </c>
      <c r="F11" s="249">
        <v>412</v>
      </c>
      <c r="G11" s="249">
        <v>843</v>
      </c>
      <c r="H11" s="250">
        <v>30</v>
      </c>
      <c r="I11" s="249">
        <v>86</v>
      </c>
      <c r="J11" s="250">
        <v>6001</v>
      </c>
      <c r="K11" s="301"/>
      <c r="M11" s="862"/>
    </row>
    <row r="12" spans="1:29" ht="16.5" customHeight="1">
      <c r="A12" s="55" t="s">
        <v>598</v>
      </c>
      <c r="B12" s="249">
        <v>11362</v>
      </c>
      <c r="C12" s="249">
        <v>231</v>
      </c>
      <c r="D12" s="249">
        <v>22</v>
      </c>
      <c r="E12" s="249">
        <v>10174</v>
      </c>
      <c r="F12" s="249">
        <v>265</v>
      </c>
      <c r="G12" s="249">
        <v>641</v>
      </c>
      <c r="H12" s="250">
        <v>29</v>
      </c>
      <c r="I12" s="249">
        <v>86</v>
      </c>
      <c r="J12" s="250">
        <v>5744</v>
      </c>
      <c r="K12" s="301"/>
      <c r="M12" s="862"/>
    </row>
    <row r="13" spans="1:29" ht="16.5" customHeight="1">
      <c r="A13" s="55" t="s">
        <v>617</v>
      </c>
      <c r="B13" s="249">
        <v>12900</v>
      </c>
      <c r="C13" s="249">
        <v>355</v>
      </c>
      <c r="D13" s="249">
        <v>27</v>
      </c>
      <c r="E13" s="249">
        <v>11383</v>
      </c>
      <c r="F13" s="249">
        <v>340</v>
      </c>
      <c r="G13" s="249">
        <v>762</v>
      </c>
      <c r="H13" s="250">
        <v>33</v>
      </c>
      <c r="I13" s="249">
        <v>86</v>
      </c>
      <c r="J13" s="250">
        <v>5806</v>
      </c>
      <c r="K13" s="301"/>
      <c r="M13" s="862"/>
    </row>
    <row r="14" spans="1:29" ht="16.5" customHeight="1">
      <c r="A14" s="55" t="s">
        <v>582</v>
      </c>
      <c r="B14" s="249">
        <v>12156</v>
      </c>
      <c r="C14" s="249">
        <v>358</v>
      </c>
      <c r="D14" s="249">
        <v>27</v>
      </c>
      <c r="E14" s="249">
        <v>10753</v>
      </c>
      <c r="F14" s="249">
        <v>308</v>
      </c>
      <c r="G14" s="249">
        <v>678</v>
      </c>
      <c r="H14" s="250">
        <v>32</v>
      </c>
      <c r="I14" s="249">
        <v>86</v>
      </c>
      <c r="J14" s="250">
        <v>5729</v>
      </c>
      <c r="K14" s="301"/>
      <c r="M14" s="862"/>
    </row>
    <row r="15" spans="1:29" ht="16.5" customHeight="1">
      <c r="A15" s="55" t="s">
        <v>618</v>
      </c>
      <c r="B15" s="249">
        <v>12418</v>
      </c>
      <c r="C15" s="249">
        <v>354</v>
      </c>
      <c r="D15" s="249">
        <v>29</v>
      </c>
      <c r="E15" s="249">
        <v>11010</v>
      </c>
      <c r="F15" s="249">
        <v>308</v>
      </c>
      <c r="G15" s="249">
        <v>685</v>
      </c>
      <c r="H15" s="250">
        <v>33</v>
      </c>
      <c r="I15" s="249">
        <v>86</v>
      </c>
      <c r="J15" s="250">
        <v>5799</v>
      </c>
      <c r="K15" s="301"/>
      <c r="M15" s="862"/>
    </row>
    <row r="16" spans="1:29" ht="16.5" customHeight="1">
      <c r="A16" s="55" t="s">
        <v>619</v>
      </c>
      <c r="B16" s="249">
        <v>12383</v>
      </c>
      <c r="C16" s="249">
        <v>360</v>
      </c>
      <c r="D16" s="249">
        <v>35</v>
      </c>
      <c r="E16" s="249">
        <v>10877</v>
      </c>
      <c r="F16" s="249">
        <v>352</v>
      </c>
      <c r="G16" s="249">
        <v>725</v>
      </c>
      <c r="H16" s="250">
        <v>34</v>
      </c>
      <c r="I16" s="249">
        <v>86</v>
      </c>
      <c r="J16" s="250">
        <v>5735</v>
      </c>
      <c r="K16" s="301"/>
      <c r="M16" s="862"/>
    </row>
    <row r="17" spans="1:13" ht="16.5" customHeight="1">
      <c r="A17" s="55" t="s">
        <v>583</v>
      </c>
      <c r="B17" s="249">
        <v>12535</v>
      </c>
      <c r="C17" s="249">
        <v>303</v>
      </c>
      <c r="D17" s="249">
        <v>33</v>
      </c>
      <c r="E17" s="249">
        <v>11005</v>
      </c>
      <c r="F17" s="249">
        <v>374</v>
      </c>
      <c r="G17" s="249">
        <v>783</v>
      </c>
      <c r="H17" s="250">
        <v>38</v>
      </c>
      <c r="I17" s="249">
        <v>86</v>
      </c>
      <c r="J17" s="250">
        <v>5819</v>
      </c>
      <c r="K17" s="301"/>
      <c r="M17" s="862"/>
    </row>
    <row r="18" spans="1:13" ht="16.5" customHeight="1">
      <c r="A18" s="55" t="s">
        <v>584</v>
      </c>
      <c r="B18" s="249">
        <v>14004</v>
      </c>
      <c r="C18" s="249">
        <v>278</v>
      </c>
      <c r="D18" s="249">
        <v>28</v>
      </c>
      <c r="E18" s="249">
        <v>12396</v>
      </c>
      <c r="F18" s="249">
        <v>388</v>
      </c>
      <c r="G18" s="249">
        <v>872</v>
      </c>
      <c r="H18" s="249">
        <v>42</v>
      </c>
      <c r="I18" s="249">
        <v>86</v>
      </c>
      <c r="J18" s="250">
        <v>6126</v>
      </c>
      <c r="K18" s="301"/>
      <c r="M18" s="862"/>
    </row>
    <row r="19" spans="1:13" ht="16.5" customHeight="1">
      <c r="A19" s="55" t="s">
        <v>585</v>
      </c>
      <c r="B19" s="249">
        <v>11887</v>
      </c>
      <c r="C19" s="249">
        <v>244</v>
      </c>
      <c r="D19" s="249">
        <v>26</v>
      </c>
      <c r="E19" s="249">
        <v>10623</v>
      </c>
      <c r="F19" s="249">
        <v>305</v>
      </c>
      <c r="G19" s="249">
        <v>656</v>
      </c>
      <c r="H19" s="249">
        <v>33</v>
      </c>
      <c r="I19" s="249">
        <v>86</v>
      </c>
      <c r="J19" s="250">
        <v>5777</v>
      </c>
      <c r="K19" s="301"/>
      <c r="M19" s="862"/>
    </row>
    <row r="20" spans="1:13" ht="16.5" customHeight="1">
      <c r="A20" s="55" t="s">
        <v>586</v>
      </c>
      <c r="B20" s="249">
        <v>12311</v>
      </c>
      <c r="C20" s="249">
        <v>321</v>
      </c>
      <c r="D20" s="249">
        <v>35</v>
      </c>
      <c r="E20" s="249">
        <v>10879</v>
      </c>
      <c r="F20" s="249">
        <v>336</v>
      </c>
      <c r="G20" s="249">
        <v>708</v>
      </c>
      <c r="H20" s="249">
        <v>32</v>
      </c>
      <c r="I20" s="249">
        <v>86</v>
      </c>
      <c r="J20" s="250">
        <v>5754</v>
      </c>
      <c r="K20" s="301"/>
      <c r="M20" s="862"/>
    </row>
    <row r="21" spans="1:13" ht="16.5" customHeight="1">
      <c r="A21" s="55" t="s">
        <v>553</v>
      </c>
      <c r="B21" s="249">
        <v>12305</v>
      </c>
      <c r="C21" s="249">
        <v>357</v>
      </c>
      <c r="D21" s="249">
        <v>35</v>
      </c>
      <c r="E21" s="249">
        <v>10673</v>
      </c>
      <c r="F21" s="249">
        <v>401</v>
      </c>
      <c r="G21" s="249">
        <v>807</v>
      </c>
      <c r="H21" s="249">
        <v>32</v>
      </c>
      <c r="I21" s="249">
        <v>86</v>
      </c>
      <c r="J21" s="250">
        <v>5757</v>
      </c>
      <c r="K21" s="301"/>
      <c r="M21" s="862"/>
    </row>
    <row r="22" spans="1:13" ht="16.5" customHeight="1">
      <c r="A22" s="55" t="s">
        <v>559</v>
      </c>
      <c r="B22" s="249">
        <v>15132</v>
      </c>
      <c r="C22" s="249">
        <v>343</v>
      </c>
      <c r="D22" s="249">
        <v>40</v>
      </c>
      <c r="E22" s="249">
        <v>13283</v>
      </c>
      <c r="F22" s="249">
        <v>406</v>
      </c>
      <c r="G22" s="249">
        <v>1023</v>
      </c>
      <c r="H22" s="249">
        <v>36</v>
      </c>
      <c r="I22" s="249">
        <v>86</v>
      </c>
      <c r="J22" s="250">
        <v>6137</v>
      </c>
      <c r="K22" s="301"/>
      <c r="M22" s="862"/>
    </row>
    <row r="23" spans="1:13" ht="16.5" customHeight="1">
      <c r="A23" s="55" t="s">
        <v>841</v>
      </c>
      <c r="B23" s="249">
        <v>12681</v>
      </c>
      <c r="C23" s="249">
        <v>289</v>
      </c>
      <c r="D23" s="249">
        <v>28</v>
      </c>
      <c r="E23" s="249">
        <v>11076</v>
      </c>
      <c r="F23" s="249">
        <v>401</v>
      </c>
      <c r="G23" s="249">
        <v>856</v>
      </c>
      <c r="H23" s="249">
        <v>31</v>
      </c>
      <c r="I23" s="249">
        <v>85</v>
      </c>
      <c r="J23" s="250">
        <v>6027</v>
      </c>
      <c r="K23" s="301"/>
      <c r="M23" s="862"/>
    </row>
    <row r="24" spans="1:13" ht="6" customHeight="1">
      <c r="A24" s="55"/>
      <c r="B24" s="249"/>
      <c r="C24" s="249"/>
      <c r="D24" s="249"/>
      <c r="E24" s="249"/>
      <c r="F24" s="249"/>
      <c r="G24" s="249"/>
      <c r="H24" s="249"/>
      <c r="I24" s="249"/>
      <c r="J24" s="250"/>
      <c r="M24" s="862"/>
    </row>
    <row r="25" spans="1:13" ht="14.25" customHeight="1">
      <c r="A25" s="1384" t="s">
        <v>459</v>
      </c>
      <c r="B25" s="1384"/>
      <c r="C25" s="1384"/>
      <c r="D25" s="1384"/>
      <c r="E25" s="1384"/>
      <c r="F25" s="1384"/>
      <c r="G25" s="1384"/>
      <c r="H25" s="1384"/>
      <c r="I25" s="1384"/>
      <c r="J25" s="1384"/>
    </row>
    <row r="26" spans="1:13" ht="17.25" customHeight="1">
      <c r="A26" s="1370" t="s">
        <v>513</v>
      </c>
      <c r="B26" s="1370"/>
      <c r="C26" s="1370"/>
      <c r="D26" s="1370"/>
      <c r="E26" s="1370"/>
      <c r="F26" s="1370"/>
      <c r="I26" s="301"/>
    </row>
    <row r="27" spans="1:13" ht="17.25" customHeight="1">
      <c r="A27" s="1370"/>
      <c r="B27" s="1370"/>
      <c r="C27" s="1370"/>
      <c r="D27" s="1370"/>
      <c r="E27" s="1370"/>
      <c r="F27" s="1370"/>
      <c r="G27" s="301"/>
      <c r="H27" s="301"/>
      <c r="I27" s="301"/>
      <c r="J27" s="301"/>
    </row>
    <row r="28" spans="1:13" s="349" customFormat="1" ht="14.25">
      <c r="A28" s="1380" t="s">
        <v>534</v>
      </c>
      <c r="B28" s="1380"/>
    </row>
    <row r="29" spans="1:13" s="349" customFormat="1" ht="26.25" customHeight="1" thickBot="1">
      <c r="A29" s="1373" t="s">
        <v>354</v>
      </c>
      <c r="B29" s="1373"/>
      <c r="C29" s="1373"/>
      <c r="D29" s="1373"/>
      <c r="E29" s="1373"/>
      <c r="F29" s="1010"/>
      <c r="J29" s="1379" t="s">
        <v>252</v>
      </c>
      <c r="K29" s="1379"/>
    </row>
    <row r="30" spans="1:13" s="302" customFormat="1" ht="15" customHeight="1" thickTop="1">
      <c r="A30" s="754" t="s">
        <v>0</v>
      </c>
      <c r="B30" s="1371" t="s">
        <v>430</v>
      </c>
      <c r="C30" s="1372"/>
      <c r="D30" s="1371" t="s">
        <v>431</v>
      </c>
      <c r="E30" s="1372"/>
      <c r="F30" s="1371" t="s">
        <v>432</v>
      </c>
      <c r="G30" s="1372"/>
      <c r="H30" s="1371" t="s">
        <v>433</v>
      </c>
      <c r="I30" s="1372"/>
      <c r="J30" s="1371" t="s">
        <v>434</v>
      </c>
      <c r="K30" s="1376"/>
    </row>
    <row r="31" spans="1:13" s="302" customFormat="1" ht="15" customHeight="1">
      <c r="A31" s="755" t="s">
        <v>21</v>
      </c>
      <c r="B31" s="756" t="s">
        <v>162</v>
      </c>
      <c r="C31" s="756" t="s">
        <v>253</v>
      </c>
      <c r="D31" s="756" t="s">
        <v>254</v>
      </c>
      <c r="E31" s="756" t="s">
        <v>253</v>
      </c>
      <c r="F31" s="756" t="s">
        <v>254</v>
      </c>
      <c r="G31" s="756" t="s">
        <v>253</v>
      </c>
      <c r="H31" s="756" t="s">
        <v>254</v>
      </c>
      <c r="I31" s="756" t="s">
        <v>253</v>
      </c>
      <c r="J31" s="756" t="s">
        <v>254</v>
      </c>
      <c r="K31" s="757" t="s">
        <v>253</v>
      </c>
      <c r="L31" s="974"/>
    </row>
    <row r="32" spans="1:13" s="302" customFormat="1" ht="8.25" customHeight="1">
      <c r="A32" s="758"/>
      <c r="B32" s="759"/>
      <c r="C32" s="759"/>
      <c r="D32" s="759"/>
      <c r="E32" s="759"/>
      <c r="F32" s="759"/>
      <c r="G32" s="759"/>
      <c r="H32" s="759"/>
      <c r="I32" s="759"/>
      <c r="J32" s="759"/>
      <c r="K32" s="760"/>
    </row>
    <row r="33" spans="1:14" s="302" customFormat="1" ht="16.5" customHeight="1">
      <c r="A33" s="55" t="s">
        <v>792</v>
      </c>
      <c r="B33" s="761">
        <v>4598</v>
      </c>
      <c r="C33" s="761">
        <v>431719</v>
      </c>
      <c r="D33" s="761">
        <v>2399</v>
      </c>
      <c r="E33" s="761">
        <v>286628</v>
      </c>
      <c r="F33" s="761">
        <v>1331</v>
      </c>
      <c r="G33" s="761">
        <v>61386</v>
      </c>
      <c r="H33" s="761">
        <v>25</v>
      </c>
      <c r="I33" s="761">
        <v>1962</v>
      </c>
      <c r="J33" s="761">
        <v>843</v>
      </c>
      <c r="K33" s="762">
        <v>81743</v>
      </c>
      <c r="L33" s="305"/>
      <c r="M33" s="305"/>
    </row>
    <row r="34" spans="1:14" s="302" customFormat="1" ht="16.5" customHeight="1">
      <c r="A34" s="55" t="s">
        <v>571</v>
      </c>
      <c r="B34" s="761">
        <v>4615</v>
      </c>
      <c r="C34" s="761">
        <v>401560</v>
      </c>
      <c r="D34" s="761">
        <v>2393</v>
      </c>
      <c r="E34" s="761">
        <v>279290</v>
      </c>
      <c r="F34" s="761">
        <v>1745</v>
      </c>
      <c r="G34" s="761">
        <v>76000</v>
      </c>
      <c r="H34" s="761">
        <v>27</v>
      </c>
      <c r="I34" s="761">
        <v>2012</v>
      </c>
      <c r="J34" s="762">
        <v>450</v>
      </c>
      <c r="K34" s="762">
        <v>44258</v>
      </c>
      <c r="L34" s="305"/>
      <c r="M34" s="305"/>
    </row>
    <row r="35" spans="1:14" s="302" customFormat="1" ht="16.5" customHeight="1">
      <c r="A35" s="55" t="s">
        <v>593</v>
      </c>
      <c r="B35" s="761">
        <v>4088</v>
      </c>
      <c r="C35" s="761">
        <v>351627</v>
      </c>
      <c r="D35" s="761">
        <v>2029</v>
      </c>
      <c r="E35" s="761">
        <v>232955</v>
      </c>
      <c r="F35" s="761">
        <v>1561</v>
      </c>
      <c r="G35" s="761">
        <v>70159</v>
      </c>
      <c r="H35" s="761">
        <v>18</v>
      </c>
      <c r="I35" s="761">
        <v>1173</v>
      </c>
      <c r="J35" s="762">
        <v>480</v>
      </c>
      <c r="K35" s="762">
        <v>47400</v>
      </c>
      <c r="L35" s="305"/>
      <c r="M35" s="305"/>
    </row>
    <row r="36" spans="1:14" s="302" customFormat="1" ht="16.5" customHeight="1">
      <c r="A36" s="763"/>
      <c r="B36" s="761"/>
      <c r="C36" s="761"/>
      <c r="D36" s="761"/>
      <c r="E36" s="761"/>
      <c r="F36" s="761"/>
      <c r="G36" s="761"/>
      <c r="H36" s="761"/>
      <c r="I36" s="761"/>
      <c r="J36" s="761"/>
      <c r="K36" s="762"/>
      <c r="L36" s="305"/>
      <c r="M36" s="305"/>
      <c r="N36" s="305"/>
    </row>
    <row r="37" spans="1:14" s="302" customFormat="1" ht="16.5" customHeight="1">
      <c r="A37" s="55" t="s">
        <v>852</v>
      </c>
      <c r="B37" s="303">
        <v>282</v>
      </c>
      <c r="C37" s="303">
        <v>26233</v>
      </c>
      <c r="D37" s="303">
        <v>154</v>
      </c>
      <c r="E37" s="303">
        <v>17399</v>
      </c>
      <c r="F37" s="303">
        <v>67</v>
      </c>
      <c r="G37" s="303">
        <v>2890</v>
      </c>
      <c r="H37" s="303">
        <v>1</v>
      </c>
      <c r="I37" s="303">
        <v>66</v>
      </c>
      <c r="J37" s="303">
        <v>60</v>
      </c>
      <c r="K37" s="304">
        <v>5938</v>
      </c>
      <c r="L37" s="305"/>
      <c r="M37" s="305"/>
    </row>
    <row r="38" spans="1:14" s="302" customFormat="1" ht="16.5" customHeight="1">
      <c r="A38" s="55" t="s">
        <v>608</v>
      </c>
      <c r="B38" s="303">
        <v>447</v>
      </c>
      <c r="C38" s="303">
        <v>41326</v>
      </c>
      <c r="D38" s="303">
        <v>234</v>
      </c>
      <c r="E38" s="303">
        <v>28146</v>
      </c>
      <c r="F38" s="303">
        <v>139</v>
      </c>
      <c r="G38" s="303">
        <v>6194</v>
      </c>
      <c r="H38" s="303">
        <v>0</v>
      </c>
      <c r="I38" s="303">
        <v>0</v>
      </c>
      <c r="J38" s="303">
        <v>74</v>
      </c>
      <c r="K38" s="304">
        <v>6986</v>
      </c>
      <c r="L38" s="305"/>
      <c r="M38" s="305"/>
    </row>
    <row r="39" spans="1:14" s="302" customFormat="1" ht="16.5" customHeight="1">
      <c r="A39" s="55" t="s">
        <v>609</v>
      </c>
      <c r="B39" s="303">
        <v>292</v>
      </c>
      <c r="C39" s="303">
        <v>25698</v>
      </c>
      <c r="D39" s="303">
        <v>137</v>
      </c>
      <c r="E39" s="303">
        <v>16281</v>
      </c>
      <c r="F39" s="303">
        <v>108</v>
      </c>
      <c r="G39" s="303">
        <v>4790</v>
      </c>
      <c r="H39" s="303">
        <v>1</v>
      </c>
      <c r="I39" s="303">
        <v>85</v>
      </c>
      <c r="J39" s="303">
        <v>46</v>
      </c>
      <c r="K39" s="304">
        <v>4542</v>
      </c>
      <c r="L39" s="305"/>
      <c r="M39" s="305"/>
    </row>
    <row r="40" spans="1:14" s="302" customFormat="1" ht="16.5" customHeight="1">
      <c r="A40" s="55" t="s">
        <v>610</v>
      </c>
      <c r="B40" s="303">
        <v>146</v>
      </c>
      <c r="C40" s="303">
        <v>13112</v>
      </c>
      <c r="D40" s="303">
        <v>82</v>
      </c>
      <c r="E40" s="303">
        <v>9454</v>
      </c>
      <c r="F40" s="303">
        <v>49</v>
      </c>
      <c r="G40" s="303">
        <v>2254</v>
      </c>
      <c r="H40" s="303">
        <v>0</v>
      </c>
      <c r="I40" s="303">
        <v>0</v>
      </c>
      <c r="J40" s="303">
        <v>15</v>
      </c>
      <c r="K40" s="304">
        <v>1404</v>
      </c>
      <c r="L40" s="305"/>
      <c r="M40" s="305"/>
    </row>
    <row r="41" spans="1:14" s="302" customFormat="1" ht="16.5" customHeight="1">
      <c r="A41" s="55" t="s">
        <v>611</v>
      </c>
      <c r="B41" s="303">
        <v>416</v>
      </c>
      <c r="C41" s="303">
        <v>33053</v>
      </c>
      <c r="D41" s="303">
        <v>177</v>
      </c>
      <c r="E41" s="303">
        <v>20005</v>
      </c>
      <c r="F41" s="303">
        <v>194</v>
      </c>
      <c r="G41" s="303">
        <v>9047</v>
      </c>
      <c r="H41" s="303">
        <v>11</v>
      </c>
      <c r="I41" s="303">
        <v>547</v>
      </c>
      <c r="J41" s="303">
        <v>34</v>
      </c>
      <c r="K41" s="304">
        <v>3454</v>
      </c>
      <c r="L41" s="305"/>
      <c r="M41" s="305"/>
    </row>
    <row r="42" spans="1:14" s="302" customFormat="1" ht="16.5" customHeight="1">
      <c r="A42" s="55" t="s">
        <v>612</v>
      </c>
      <c r="B42" s="303">
        <v>372</v>
      </c>
      <c r="C42" s="303">
        <v>32701</v>
      </c>
      <c r="D42" s="303">
        <v>217</v>
      </c>
      <c r="E42" s="303">
        <v>24255</v>
      </c>
      <c r="F42" s="303">
        <v>134</v>
      </c>
      <c r="G42" s="303">
        <v>6334</v>
      </c>
      <c r="H42" s="303">
        <v>0</v>
      </c>
      <c r="I42" s="303">
        <v>0</v>
      </c>
      <c r="J42" s="303">
        <v>21</v>
      </c>
      <c r="K42" s="304">
        <v>2112</v>
      </c>
      <c r="L42" s="305"/>
      <c r="M42" s="305"/>
    </row>
    <row r="43" spans="1:14" s="302" customFormat="1" ht="16.5" customHeight="1">
      <c r="A43" s="55" t="s">
        <v>707</v>
      </c>
      <c r="B43" s="303">
        <v>440</v>
      </c>
      <c r="C43" s="303">
        <v>32202</v>
      </c>
      <c r="D43" s="303">
        <v>165</v>
      </c>
      <c r="E43" s="303">
        <v>18296</v>
      </c>
      <c r="F43" s="303">
        <v>250</v>
      </c>
      <c r="G43" s="303">
        <v>11273</v>
      </c>
      <c r="H43" s="303">
        <v>1</v>
      </c>
      <c r="I43" s="303">
        <v>149</v>
      </c>
      <c r="J43" s="303">
        <v>24</v>
      </c>
      <c r="K43" s="304">
        <v>2484</v>
      </c>
      <c r="L43" s="305"/>
      <c r="M43" s="305"/>
    </row>
    <row r="44" spans="1:14" s="302" customFormat="1" ht="16.5" customHeight="1">
      <c r="A44" s="55" t="s">
        <v>614</v>
      </c>
      <c r="B44" s="303">
        <v>325</v>
      </c>
      <c r="C44" s="303">
        <v>30170</v>
      </c>
      <c r="D44" s="303">
        <v>191</v>
      </c>
      <c r="E44" s="303">
        <v>22074</v>
      </c>
      <c r="F44" s="303">
        <v>93</v>
      </c>
      <c r="G44" s="303">
        <v>4046</v>
      </c>
      <c r="H44" s="303">
        <v>0</v>
      </c>
      <c r="I44" s="303">
        <v>0</v>
      </c>
      <c r="J44" s="303">
        <v>41</v>
      </c>
      <c r="K44" s="304">
        <v>4050</v>
      </c>
      <c r="L44" s="305"/>
      <c r="M44" s="305"/>
    </row>
    <row r="45" spans="1:14" s="302" customFormat="1" ht="16.5" customHeight="1">
      <c r="A45" s="55" t="s">
        <v>757</v>
      </c>
      <c r="B45" s="303">
        <v>428</v>
      </c>
      <c r="C45" s="303">
        <v>34417</v>
      </c>
      <c r="D45" s="303">
        <v>177</v>
      </c>
      <c r="E45" s="303">
        <v>20527</v>
      </c>
      <c r="F45" s="303">
        <v>210</v>
      </c>
      <c r="G45" s="303">
        <v>10022</v>
      </c>
      <c r="H45" s="303">
        <v>0</v>
      </c>
      <c r="I45" s="303">
        <v>0</v>
      </c>
      <c r="J45" s="303">
        <v>41</v>
      </c>
      <c r="K45" s="304">
        <v>3868</v>
      </c>
      <c r="L45" s="305"/>
      <c r="M45" s="305"/>
    </row>
    <row r="46" spans="1:14" s="302" customFormat="1" ht="16.5" customHeight="1">
      <c r="A46" s="55" t="s">
        <v>518</v>
      </c>
      <c r="B46" s="303">
        <v>385</v>
      </c>
      <c r="C46" s="303">
        <v>32164</v>
      </c>
      <c r="D46" s="303">
        <v>198</v>
      </c>
      <c r="E46" s="303">
        <v>22425</v>
      </c>
      <c r="F46" s="303">
        <v>146</v>
      </c>
      <c r="G46" s="303">
        <v>5776</v>
      </c>
      <c r="H46" s="303">
        <v>1</v>
      </c>
      <c r="I46" s="303">
        <v>66</v>
      </c>
      <c r="J46" s="303">
        <v>40</v>
      </c>
      <c r="K46" s="304">
        <v>3897</v>
      </c>
      <c r="L46" s="305"/>
      <c r="M46" s="305"/>
    </row>
    <row r="47" spans="1:14" s="302" customFormat="1" ht="16.5" customHeight="1">
      <c r="A47" s="55" t="s">
        <v>563</v>
      </c>
      <c r="B47" s="303">
        <v>365</v>
      </c>
      <c r="C47" s="303">
        <v>31097</v>
      </c>
      <c r="D47" s="303">
        <v>169</v>
      </c>
      <c r="E47" s="303">
        <v>19644</v>
      </c>
      <c r="F47" s="303">
        <v>148</v>
      </c>
      <c r="G47" s="303">
        <v>6427</v>
      </c>
      <c r="H47" s="303">
        <v>0</v>
      </c>
      <c r="I47" s="303">
        <v>0</v>
      </c>
      <c r="J47" s="303">
        <v>48</v>
      </c>
      <c r="K47" s="304">
        <v>5026</v>
      </c>
      <c r="L47" s="305"/>
      <c r="M47" s="305"/>
    </row>
    <row r="48" spans="1:14" s="302" customFormat="1" ht="16.5" customHeight="1">
      <c r="A48" s="55" t="s">
        <v>826</v>
      </c>
      <c r="B48" s="303">
        <v>197</v>
      </c>
      <c r="C48" s="303">
        <v>17993</v>
      </c>
      <c r="D48" s="303">
        <v>117</v>
      </c>
      <c r="E48" s="303">
        <v>13195</v>
      </c>
      <c r="F48" s="303">
        <v>57</v>
      </c>
      <c r="G48" s="303">
        <v>2453</v>
      </c>
      <c r="H48" s="303">
        <v>0</v>
      </c>
      <c r="I48" s="303">
        <v>0</v>
      </c>
      <c r="J48" s="303">
        <v>23</v>
      </c>
      <c r="K48" s="304">
        <v>2345</v>
      </c>
      <c r="L48" s="305"/>
      <c r="M48" s="305"/>
    </row>
    <row r="49" spans="1:13" s="302" customFormat="1" ht="16.5" customHeight="1">
      <c r="A49" s="55" t="s">
        <v>615</v>
      </c>
      <c r="B49" s="303">
        <v>235</v>
      </c>
      <c r="C49" s="303">
        <v>23128</v>
      </c>
      <c r="D49" s="303">
        <v>155</v>
      </c>
      <c r="E49" s="303">
        <v>17365</v>
      </c>
      <c r="F49" s="303">
        <v>46</v>
      </c>
      <c r="G49" s="303">
        <v>2240</v>
      </c>
      <c r="H49" s="303">
        <v>0</v>
      </c>
      <c r="I49" s="303">
        <v>0</v>
      </c>
      <c r="J49" s="303">
        <v>34</v>
      </c>
      <c r="K49" s="304">
        <v>3523</v>
      </c>
      <c r="L49" s="305"/>
      <c r="M49" s="305"/>
    </row>
    <row r="50" spans="1:13" s="302" customFormat="1" ht="6" customHeight="1">
      <c r="A50" s="764"/>
      <c r="B50" s="607"/>
      <c r="C50" s="607"/>
      <c r="D50" s="607"/>
      <c r="E50" s="607"/>
      <c r="F50" s="607"/>
      <c r="G50" s="607"/>
      <c r="H50" s="607"/>
      <c r="I50" s="607"/>
      <c r="J50" s="607"/>
      <c r="K50" s="610"/>
    </row>
    <row r="51" spans="1:13" s="302" customFormat="1" ht="14.25" customHeight="1">
      <c r="A51" s="758" t="s">
        <v>285</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4"/>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4:A35 A10 A12:A22 A38:A47 A8:A9 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49"/>
  <sheetViews>
    <sheetView view="pageBreakPreview" zoomScale="85" zoomScaleNormal="100" zoomScaleSheetLayoutView="85" workbookViewId="0">
      <selection sqref="A1:B1"/>
    </sheetView>
  </sheetViews>
  <sheetFormatPr defaultColWidth="8" defaultRowHeight="10.5"/>
  <cols>
    <col min="1" max="1" width="7.5" style="306" customWidth="1"/>
    <col min="2" max="2" width="7.875" style="306" bestFit="1" customWidth="1"/>
    <col min="3" max="3" width="9.75" style="306" customWidth="1"/>
    <col min="4" max="4" width="10.625" style="306" customWidth="1"/>
    <col min="5" max="5" width="10.875" style="306" customWidth="1"/>
    <col min="6" max="6" width="9.75" style="306" customWidth="1"/>
    <col min="7" max="7" width="10.125" style="306" customWidth="1"/>
    <col min="8" max="8" width="10.625" style="306" customWidth="1"/>
    <col min="9" max="9" width="7.625" style="306" bestFit="1" customWidth="1"/>
    <col min="10" max="10" width="7.625" style="306" customWidth="1"/>
    <col min="11" max="11" width="10.625" style="306" customWidth="1"/>
    <col min="12" max="12" width="9.25" style="306" customWidth="1"/>
    <col min="13" max="13" width="14.75" style="306" customWidth="1"/>
    <col min="14" max="16384" width="8" style="306"/>
  </cols>
  <sheetData>
    <row r="1" spans="1:20" ht="15.75" customHeight="1">
      <c r="A1" s="1389"/>
      <c r="B1" s="1389"/>
      <c r="F1" s="1011"/>
      <c r="P1" s="922"/>
    </row>
    <row r="2" spans="1:20" s="350" customFormat="1" ht="28.5" customHeight="1" thickBot="1">
      <c r="A2" s="1399" t="s">
        <v>444</v>
      </c>
      <c r="B2" s="1399"/>
      <c r="C2" s="1399"/>
      <c r="D2" s="1399"/>
      <c r="E2" s="1399"/>
      <c r="F2" s="1397" t="s">
        <v>166</v>
      </c>
      <c r="G2" s="1397"/>
      <c r="H2" s="1397"/>
      <c r="I2" s="1397"/>
      <c r="J2" s="1398"/>
      <c r="K2" s="1397"/>
    </row>
    <row r="3" spans="1:20" ht="15" customHeight="1" thickTop="1">
      <c r="A3" s="1390" t="s">
        <v>475</v>
      </c>
      <c r="B3" s="1391"/>
      <c r="C3" s="1401" t="s">
        <v>445</v>
      </c>
      <c r="D3" s="1402"/>
      <c r="E3" s="1403"/>
      <c r="F3" s="1394" t="s">
        <v>446</v>
      </c>
      <c r="G3" s="1395"/>
      <c r="H3" s="1400"/>
      <c r="I3" s="1394" t="s">
        <v>165</v>
      </c>
      <c r="J3" s="1395"/>
      <c r="K3" s="1396"/>
    </row>
    <row r="4" spans="1:20" ht="24.75" customHeight="1">
      <c r="A4" s="1392" t="s">
        <v>21</v>
      </c>
      <c r="B4" s="1393"/>
      <c r="C4" s="765" t="s">
        <v>163</v>
      </c>
      <c r="D4" s="766" t="s">
        <v>164</v>
      </c>
      <c r="E4" s="765" t="s">
        <v>447</v>
      </c>
      <c r="F4" s="765" t="s">
        <v>163</v>
      </c>
      <c r="G4" s="766" t="s">
        <v>164</v>
      </c>
      <c r="H4" s="765" t="s">
        <v>447</v>
      </c>
      <c r="I4" s="765" t="s">
        <v>163</v>
      </c>
      <c r="J4" s="766" t="s">
        <v>164</v>
      </c>
      <c r="K4" s="767" t="s">
        <v>447</v>
      </c>
    </row>
    <row r="5" spans="1:20" ht="8.25" customHeight="1">
      <c r="A5" s="768"/>
      <c r="B5" s="769"/>
      <c r="C5" s="770"/>
      <c r="D5" s="770"/>
      <c r="E5" s="770"/>
      <c r="F5" s="770"/>
      <c r="G5" s="770"/>
      <c r="H5" s="770"/>
      <c r="I5" s="770"/>
      <c r="J5" s="770"/>
      <c r="K5" s="771"/>
    </row>
    <row r="6" spans="1:20" ht="21.95" customHeight="1">
      <c r="A6" s="1409" t="s">
        <v>794</v>
      </c>
      <c r="B6" s="1410"/>
      <c r="C6" s="772">
        <v>5220</v>
      </c>
      <c r="D6" s="772">
        <v>725153</v>
      </c>
      <c r="E6" s="772">
        <v>16793021</v>
      </c>
      <c r="F6" s="772">
        <v>3500</v>
      </c>
      <c r="G6" s="772">
        <v>432502</v>
      </c>
      <c r="H6" s="772">
        <v>9554136</v>
      </c>
      <c r="I6" s="772">
        <v>2</v>
      </c>
      <c r="J6" s="772">
        <v>675</v>
      </c>
      <c r="K6" s="773">
        <v>10080</v>
      </c>
      <c r="L6" s="310"/>
      <c r="M6" s="604"/>
      <c r="N6" s="604"/>
      <c r="O6" s="604"/>
      <c r="P6" s="604"/>
      <c r="Q6" s="604"/>
      <c r="R6" s="604"/>
      <c r="S6" s="604"/>
      <c r="T6" s="604"/>
    </row>
    <row r="7" spans="1:20" ht="21.95" customHeight="1">
      <c r="A7" s="1404" t="s">
        <v>571</v>
      </c>
      <c r="B7" s="1405"/>
      <c r="C7" s="772">
        <v>4998</v>
      </c>
      <c r="D7" s="772">
        <v>728984</v>
      </c>
      <c r="E7" s="772">
        <v>18708587</v>
      </c>
      <c r="F7" s="772">
        <v>3345</v>
      </c>
      <c r="G7" s="772">
        <v>421065</v>
      </c>
      <c r="H7" s="772">
        <v>9771146</v>
      </c>
      <c r="I7" s="772">
        <v>1</v>
      </c>
      <c r="J7" s="773">
        <v>39</v>
      </c>
      <c r="K7" s="773">
        <v>400</v>
      </c>
      <c r="L7" s="310"/>
      <c r="M7" s="604"/>
      <c r="N7" s="604"/>
      <c r="O7" s="604"/>
      <c r="P7" s="604"/>
      <c r="Q7" s="604"/>
      <c r="R7" s="604"/>
      <c r="S7" s="604"/>
      <c r="T7" s="604"/>
    </row>
    <row r="8" spans="1:20" ht="21.95" customHeight="1">
      <c r="A8" s="1404" t="s">
        <v>593</v>
      </c>
      <c r="B8" s="1405"/>
      <c r="C8" s="772">
        <v>4550</v>
      </c>
      <c r="D8" s="772">
        <v>673262</v>
      </c>
      <c r="E8" s="772">
        <v>19968775</v>
      </c>
      <c r="F8" s="772">
        <v>2978</v>
      </c>
      <c r="G8" s="772">
        <v>368452</v>
      </c>
      <c r="H8" s="772">
        <v>8965349</v>
      </c>
      <c r="I8" s="772">
        <v>4</v>
      </c>
      <c r="J8" s="773">
        <v>401</v>
      </c>
      <c r="K8" s="773">
        <v>8810</v>
      </c>
      <c r="L8" s="310"/>
      <c r="M8" s="604"/>
      <c r="N8" s="604"/>
      <c r="O8" s="604"/>
      <c r="P8" s="604"/>
      <c r="Q8" s="604"/>
      <c r="R8" s="604"/>
      <c r="S8" s="604"/>
      <c r="T8" s="604"/>
    </row>
    <row r="9" spans="1:20" ht="20.100000000000001" customHeight="1">
      <c r="A9" s="774"/>
      <c r="B9" s="775"/>
      <c r="C9" s="772"/>
      <c r="D9" s="772"/>
      <c r="E9" s="772"/>
      <c r="F9" s="772"/>
      <c r="G9" s="772"/>
      <c r="H9" s="772"/>
      <c r="I9" s="772"/>
      <c r="J9" s="772"/>
      <c r="K9" s="773"/>
      <c r="L9" s="310"/>
      <c r="M9" s="310"/>
    </row>
    <row r="10" spans="1:20" ht="21.95" customHeight="1">
      <c r="A10" s="308" t="s">
        <v>834</v>
      </c>
      <c r="B10" s="309"/>
      <c r="C10" s="307">
        <v>343</v>
      </c>
      <c r="D10" s="307">
        <v>41732</v>
      </c>
      <c r="E10" s="307">
        <v>1072662</v>
      </c>
      <c r="F10" s="307">
        <v>234</v>
      </c>
      <c r="G10" s="307">
        <v>27151</v>
      </c>
      <c r="H10" s="307">
        <v>634780</v>
      </c>
      <c r="I10" s="252">
        <v>0</v>
      </c>
      <c r="J10" s="252">
        <v>0</v>
      </c>
      <c r="K10" s="254">
        <v>0</v>
      </c>
      <c r="L10" s="310"/>
      <c r="M10" s="310"/>
    </row>
    <row r="11" spans="1:20" ht="21.95" customHeight="1">
      <c r="A11" s="308" t="s">
        <v>617</v>
      </c>
      <c r="B11" s="309"/>
      <c r="C11" s="307">
        <v>514</v>
      </c>
      <c r="D11" s="307">
        <v>72138</v>
      </c>
      <c r="E11" s="307">
        <v>1825693</v>
      </c>
      <c r="F11" s="307">
        <v>373</v>
      </c>
      <c r="G11" s="307">
        <v>45602</v>
      </c>
      <c r="H11" s="307">
        <v>1094956</v>
      </c>
      <c r="I11" s="252">
        <v>0</v>
      </c>
      <c r="J11" s="252">
        <v>0</v>
      </c>
      <c r="K11" s="254">
        <v>0</v>
      </c>
      <c r="L11" s="310"/>
      <c r="M11" s="310"/>
    </row>
    <row r="12" spans="1:20" ht="21.95" customHeight="1">
      <c r="A12" s="308" t="s">
        <v>582</v>
      </c>
      <c r="B12" s="309"/>
      <c r="C12" s="307">
        <v>343</v>
      </c>
      <c r="D12" s="307">
        <v>63900</v>
      </c>
      <c r="E12" s="307">
        <v>2135603</v>
      </c>
      <c r="F12" s="307">
        <v>231</v>
      </c>
      <c r="G12" s="307">
        <v>30017</v>
      </c>
      <c r="H12" s="307">
        <v>725123</v>
      </c>
      <c r="I12" s="252">
        <v>1</v>
      </c>
      <c r="J12" s="252">
        <v>28</v>
      </c>
      <c r="K12" s="254">
        <v>90</v>
      </c>
      <c r="L12" s="310"/>
      <c r="M12" s="310"/>
    </row>
    <row r="13" spans="1:20" ht="21.95" customHeight="1">
      <c r="A13" s="308" t="s">
        <v>618</v>
      </c>
      <c r="B13" s="309"/>
      <c r="C13" s="307">
        <v>208</v>
      </c>
      <c r="D13" s="307">
        <v>21366</v>
      </c>
      <c r="E13" s="307">
        <v>536112</v>
      </c>
      <c r="F13" s="307">
        <v>109</v>
      </c>
      <c r="G13" s="307">
        <v>12429</v>
      </c>
      <c r="H13" s="307">
        <v>307617</v>
      </c>
      <c r="I13" s="252">
        <v>0</v>
      </c>
      <c r="J13" s="252">
        <v>0</v>
      </c>
      <c r="K13" s="254">
        <v>0</v>
      </c>
      <c r="L13" s="310"/>
      <c r="M13" s="310"/>
    </row>
    <row r="14" spans="1:20" ht="21.95" customHeight="1">
      <c r="A14" s="308" t="s">
        <v>619</v>
      </c>
      <c r="B14" s="309"/>
      <c r="C14" s="307">
        <v>403</v>
      </c>
      <c r="D14" s="307">
        <v>62051</v>
      </c>
      <c r="E14" s="307">
        <v>1958333</v>
      </c>
      <c r="F14" s="307">
        <v>256</v>
      </c>
      <c r="G14" s="307">
        <v>34186</v>
      </c>
      <c r="H14" s="307">
        <v>839907</v>
      </c>
      <c r="I14" s="252" t="s">
        <v>677</v>
      </c>
      <c r="J14" s="252" t="s">
        <v>677</v>
      </c>
      <c r="K14" s="254" t="s">
        <v>677</v>
      </c>
      <c r="L14" s="310"/>
      <c r="M14" s="310"/>
    </row>
    <row r="15" spans="1:20" ht="21.95" customHeight="1">
      <c r="A15" s="308" t="s">
        <v>583</v>
      </c>
      <c r="B15" s="309"/>
      <c r="C15" s="307">
        <v>414</v>
      </c>
      <c r="D15" s="307">
        <v>66043</v>
      </c>
      <c r="E15" s="307">
        <v>2016092</v>
      </c>
      <c r="F15" s="307">
        <v>271</v>
      </c>
      <c r="G15" s="307">
        <v>31823</v>
      </c>
      <c r="H15" s="307">
        <v>789906</v>
      </c>
      <c r="I15" s="252">
        <v>1</v>
      </c>
      <c r="J15" s="252">
        <v>26</v>
      </c>
      <c r="K15" s="254">
        <v>170</v>
      </c>
      <c r="L15" s="310"/>
      <c r="M15" s="310"/>
    </row>
    <row r="16" spans="1:20" ht="21.95" customHeight="1">
      <c r="A16" s="308" t="s">
        <v>584</v>
      </c>
      <c r="B16" s="309"/>
      <c r="C16" s="307">
        <v>342</v>
      </c>
      <c r="D16" s="307">
        <v>53372</v>
      </c>
      <c r="E16" s="307">
        <v>1328543</v>
      </c>
      <c r="F16" s="307">
        <v>239</v>
      </c>
      <c r="G16" s="307">
        <v>33861</v>
      </c>
      <c r="H16" s="307">
        <v>807239</v>
      </c>
      <c r="I16" s="252">
        <v>1</v>
      </c>
      <c r="J16" s="252">
        <v>313</v>
      </c>
      <c r="K16" s="254">
        <v>8350</v>
      </c>
      <c r="L16" s="310"/>
      <c r="M16" s="310"/>
    </row>
    <row r="17" spans="1:13" ht="21.95" customHeight="1">
      <c r="A17" s="308" t="s">
        <v>585</v>
      </c>
      <c r="B17" s="309"/>
      <c r="C17" s="307">
        <v>405</v>
      </c>
      <c r="D17" s="307">
        <v>58951</v>
      </c>
      <c r="E17" s="307">
        <v>1587800</v>
      </c>
      <c r="F17" s="307">
        <v>269</v>
      </c>
      <c r="G17" s="307">
        <v>33507</v>
      </c>
      <c r="H17" s="307">
        <v>854488</v>
      </c>
      <c r="I17" s="252">
        <v>0</v>
      </c>
      <c r="J17" s="252">
        <v>0</v>
      </c>
      <c r="K17" s="254">
        <v>0</v>
      </c>
      <c r="L17" s="310"/>
      <c r="M17" s="310"/>
    </row>
    <row r="18" spans="1:13" ht="21.95" customHeight="1">
      <c r="A18" s="308" t="s">
        <v>586</v>
      </c>
      <c r="B18" s="309"/>
      <c r="C18" s="307">
        <v>438</v>
      </c>
      <c r="D18" s="307">
        <v>78458</v>
      </c>
      <c r="E18" s="307">
        <v>2329352</v>
      </c>
      <c r="F18" s="307">
        <v>278</v>
      </c>
      <c r="G18" s="307">
        <v>34238</v>
      </c>
      <c r="H18" s="307">
        <v>832173</v>
      </c>
      <c r="I18" s="252">
        <v>1</v>
      </c>
      <c r="J18" s="252">
        <v>34</v>
      </c>
      <c r="K18" s="254">
        <v>200</v>
      </c>
      <c r="L18" s="310"/>
      <c r="M18" s="310"/>
    </row>
    <row r="19" spans="1:13" ht="21.95" customHeight="1">
      <c r="A19" s="308" t="s">
        <v>553</v>
      </c>
      <c r="B19" s="309"/>
      <c r="C19" s="307">
        <v>452</v>
      </c>
      <c r="D19" s="307">
        <v>47960</v>
      </c>
      <c r="E19" s="307">
        <v>1183073</v>
      </c>
      <c r="F19" s="307">
        <v>277</v>
      </c>
      <c r="G19" s="307">
        <v>33187</v>
      </c>
      <c r="H19" s="307">
        <v>813190</v>
      </c>
      <c r="I19" s="252">
        <v>0</v>
      </c>
      <c r="J19" s="252">
        <v>0</v>
      </c>
      <c r="K19" s="254">
        <v>0</v>
      </c>
      <c r="L19" s="310"/>
      <c r="M19" s="310"/>
    </row>
    <row r="20" spans="1:13" ht="21.95" customHeight="1">
      <c r="A20" s="308" t="s">
        <v>559</v>
      </c>
      <c r="B20" s="309"/>
      <c r="C20" s="307">
        <v>414</v>
      </c>
      <c r="D20" s="307">
        <v>71511</v>
      </c>
      <c r="E20" s="307">
        <v>3026165</v>
      </c>
      <c r="F20" s="307">
        <v>255</v>
      </c>
      <c r="G20" s="307">
        <v>31657</v>
      </c>
      <c r="H20" s="307">
        <v>768590</v>
      </c>
      <c r="I20" s="252">
        <v>0</v>
      </c>
      <c r="J20" s="252">
        <v>0</v>
      </c>
      <c r="K20" s="254">
        <v>0</v>
      </c>
      <c r="L20" s="310"/>
      <c r="M20" s="310"/>
    </row>
    <row r="21" spans="1:13" ht="21.95" customHeight="1">
      <c r="A21" s="308" t="s">
        <v>826</v>
      </c>
      <c r="B21" s="309"/>
      <c r="C21" s="307">
        <v>262</v>
      </c>
      <c r="D21" s="307">
        <v>41252</v>
      </c>
      <c r="E21" s="307">
        <v>1191013</v>
      </c>
      <c r="F21" s="307">
        <v>169</v>
      </c>
      <c r="G21" s="307">
        <v>18296</v>
      </c>
      <c r="H21" s="307">
        <v>439929</v>
      </c>
      <c r="I21" s="252">
        <v>0</v>
      </c>
      <c r="J21" s="252">
        <v>0</v>
      </c>
      <c r="K21" s="254">
        <v>0</v>
      </c>
      <c r="L21" s="310"/>
      <c r="M21" s="310"/>
    </row>
    <row r="22" spans="1:13" ht="21.95" customHeight="1">
      <c r="A22" s="308" t="s">
        <v>587</v>
      </c>
      <c r="B22" s="309"/>
      <c r="C22" s="307">
        <v>309</v>
      </c>
      <c r="D22" s="307">
        <v>31921</v>
      </c>
      <c r="E22" s="307">
        <v>869146</v>
      </c>
      <c r="F22" s="307">
        <v>211</v>
      </c>
      <c r="G22" s="307">
        <v>24577</v>
      </c>
      <c r="H22" s="307">
        <v>677123</v>
      </c>
      <c r="I22" s="252">
        <v>0</v>
      </c>
      <c r="J22" s="252">
        <v>0</v>
      </c>
      <c r="K22" s="254">
        <v>0</v>
      </c>
      <c r="L22" s="310"/>
      <c r="M22" s="310"/>
    </row>
    <row r="23" spans="1:13" ht="6" customHeight="1">
      <c r="A23" s="1412"/>
      <c r="B23" s="1413"/>
      <c r="C23" s="776"/>
      <c r="D23" s="776"/>
      <c r="E23" s="776"/>
      <c r="F23" s="776"/>
      <c r="G23" s="776"/>
      <c r="H23" s="776"/>
      <c r="I23" s="608"/>
      <c r="J23" s="608"/>
      <c r="K23" s="777"/>
    </row>
    <row r="24" spans="1:13" ht="39.75" customHeight="1"/>
    <row r="25" spans="1:13" ht="13.5" customHeight="1"/>
    <row r="26" spans="1:13" ht="39.75" customHeight="1" thickBot="1">
      <c r="B26" s="778"/>
      <c r="C26" s="778"/>
      <c r="D26" s="778"/>
      <c r="E26" s="778"/>
      <c r="F26" s="778"/>
      <c r="G26" s="778"/>
      <c r="H26" s="778"/>
      <c r="I26" s="778"/>
      <c r="J26" s="778"/>
    </row>
    <row r="27" spans="1:13" s="311" customFormat="1" ht="15" customHeight="1" thickTop="1">
      <c r="A27" s="1407" t="s">
        <v>167</v>
      </c>
      <c r="B27" s="1407"/>
      <c r="C27" s="1408"/>
      <c r="D27" s="1406" t="s">
        <v>448</v>
      </c>
      <c r="E27" s="1407"/>
      <c r="F27" s="1408"/>
      <c r="G27" s="1406" t="s">
        <v>168</v>
      </c>
      <c r="H27" s="1407"/>
      <c r="I27" s="1408"/>
      <c r="J27" s="1406" t="s">
        <v>449</v>
      </c>
      <c r="K27" s="1407"/>
      <c r="L27" s="1408"/>
      <c r="M27" s="779" t="s">
        <v>0</v>
      </c>
    </row>
    <row r="28" spans="1:13" s="311" customFormat="1" ht="25.5" customHeight="1">
      <c r="A28" s="780" t="s">
        <v>163</v>
      </c>
      <c r="B28" s="766" t="s">
        <v>164</v>
      </c>
      <c r="C28" s="765" t="s">
        <v>447</v>
      </c>
      <c r="D28" s="765" t="s">
        <v>163</v>
      </c>
      <c r="E28" s="766" t="s">
        <v>164</v>
      </c>
      <c r="F28" s="765" t="s">
        <v>447</v>
      </c>
      <c r="G28" s="765" t="s">
        <v>163</v>
      </c>
      <c r="H28" s="766" t="s">
        <v>164</v>
      </c>
      <c r="I28" s="765" t="s">
        <v>447</v>
      </c>
      <c r="J28" s="765" t="s">
        <v>163</v>
      </c>
      <c r="K28" s="766" t="s">
        <v>164</v>
      </c>
      <c r="L28" s="765" t="s">
        <v>447</v>
      </c>
      <c r="M28" s="781" t="s">
        <v>21</v>
      </c>
    </row>
    <row r="29" spans="1:13" s="311" customFormat="1" ht="8.25" customHeight="1">
      <c r="A29" s="782"/>
      <c r="B29" s="783"/>
      <c r="C29" s="783"/>
      <c r="D29" s="783"/>
      <c r="E29" s="783"/>
      <c r="F29" s="783"/>
      <c r="G29" s="783"/>
      <c r="H29" s="783"/>
      <c r="I29" s="783"/>
      <c r="J29" s="783"/>
      <c r="K29" s="783"/>
      <c r="L29" s="783"/>
      <c r="M29" s="784"/>
    </row>
    <row r="30" spans="1:13" s="311" customFormat="1" ht="21.95" customHeight="1">
      <c r="A30" s="782">
        <v>32</v>
      </c>
      <c r="B30" s="782">
        <v>55028</v>
      </c>
      <c r="C30" s="782">
        <v>1955129</v>
      </c>
      <c r="D30" s="782">
        <v>1668</v>
      </c>
      <c r="E30" s="782">
        <v>236278</v>
      </c>
      <c r="F30" s="782">
        <v>5267866</v>
      </c>
      <c r="G30" s="785">
        <v>0</v>
      </c>
      <c r="H30" s="785">
        <v>0</v>
      </c>
      <c r="I30" s="785">
        <v>0</v>
      </c>
      <c r="J30" s="782">
        <v>18</v>
      </c>
      <c r="K30" s="782">
        <v>670</v>
      </c>
      <c r="L30" s="782">
        <v>5810</v>
      </c>
      <c r="M30" s="43" t="s">
        <v>793</v>
      </c>
    </row>
    <row r="31" spans="1:13" s="311" customFormat="1" ht="21.95" customHeight="1">
      <c r="A31" s="782">
        <v>31</v>
      </c>
      <c r="B31" s="782">
        <v>36779</v>
      </c>
      <c r="C31" s="782">
        <v>1782885</v>
      </c>
      <c r="D31" s="782">
        <v>1603</v>
      </c>
      <c r="E31" s="782">
        <v>269114</v>
      </c>
      <c r="F31" s="782">
        <v>7143331</v>
      </c>
      <c r="G31" s="785">
        <v>0</v>
      </c>
      <c r="H31" s="785">
        <v>0</v>
      </c>
      <c r="I31" s="785">
        <v>0</v>
      </c>
      <c r="J31" s="782">
        <v>18</v>
      </c>
      <c r="K31" s="782">
        <v>1987</v>
      </c>
      <c r="L31" s="782">
        <v>10825</v>
      </c>
      <c r="M31" s="308" t="s">
        <v>571</v>
      </c>
    </row>
    <row r="32" spans="1:13" s="311" customFormat="1" ht="21.95" customHeight="1">
      <c r="A32" s="782">
        <v>27</v>
      </c>
      <c r="B32" s="782">
        <v>28328</v>
      </c>
      <c r="C32" s="782">
        <v>1443718</v>
      </c>
      <c r="D32" s="782">
        <v>1410</v>
      </c>
      <c r="E32" s="782">
        <v>270117</v>
      </c>
      <c r="F32" s="782">
        <v>9425602</v>
      </c>
      <c r="G32" s="785">
        <v>1</v>
      </c>
      <c r="H32" s="785">
        <v>15</v>
      </c>
      <c r="I32" s="785">
        <v>1021</v>
      </c>
      <c r="J32" s="782">
        <v>130</v>
      </c>
      <c r="K32" s="782">
        <v>5949</v>
      </c>
      <c r="L32" s="782">
        <v>124275</v>
      </c>
      <c r="M32" s="308" t="s">
        <v>593</v>
      </c>
    </row>
    <row r="33" spans="1:13" s="311" customFormat="1" ht="20.100000000000001" customHeight="1">
      <c r="A33" s="782"/>
      <c r="B33" s="782"/>
      <c r="C33" s="782"/>
      <c r="D33" s="782"/>
      <c r="E33" s="782"/>
      <c r="F33" s="782"/>
      <c r="G33" s="782"/>
      <c r="H33" s="782"/>
      <c r="I33" s="782"/>
      <c r="J33" s="782"/>
      <c r="K33" s="782"/>
      <c r="L33" s="782"/>
      <c r="M33" s="774"/>
    </row>
    <row r="34" spans="1:13" s="311" customFormat="1" ht="21.95" customHeight="1">
      <c r="A34" s="312">
        <v>3</v>
      </c>
      <c r="B34" s="312">
        <v>525</v>
      </c>
      <c r="C34" s="312">
        <v>20400</v>
      </c>
      <c r="D34" s="312">
        <v>94</v>
      </c>
      <c r="E34" s="312">
        <v>13601</v>
      </c>
      <c r="F34" s="312">
        <v>415436</v>
      </c>
      <c r="G34" s="252">
        <v>0</v>
      </c>
      <c r="H34" s="252">
        <v>0</v>
      </c>
      <c r="I34" s="252">
        <v>0</v>
      </c>
      <c r="J34" s="307">
        <v>12</v>
      </c>
      <c r="K34" s="307">
        <v>455</v>
      </c>
      <c r="L34" s="307">
        <v>2046</v>
      </c>
      <c r="M34" s="43" t="s">
        <v>857</v>
      </c>
    </row>
    <row r="35" spans="1:13" s="311" customFormat="1" ht="21.95" customHeight="1">
      <c r="A35" s="312">
        <v>3</v>
      </c>
      <c r="B35" s="312">
        <v>147</v>
      </c>
      <c r="C35" s="312">
        <v>14000</v>
      </c>
      <c r="D35" s="312">
        <v>118</v>
      </c>
      <c r="E35" s="312">
        <v>24323</v>
      </c>
      <c r="F35" s="312">
        <v>606333</v>
      </c>
      <c r="G35" s="252">
        <v>0</v>
      </c>
      <c r="H35" s="252">
        <v>0</v>
      </c>
      <c r="I35" s="252">
        <v>0</v>
      </c>
      <c r="J35" s="307">
        <v>20</v>
      </c>
      <c r="K35" s="307">
        <v>2066</v>
      </c>
      <c r="L35" s="307">
        <v>110404</v>
      </c>
      <c r="M35" s="308" t="s">
        <v>633</v>
      </c>
    </row>
    <row r="36" spans="1:13" s="311" customFormat="1" ht="21.95" customHeight="1">
      <c r="A36" s="312">
        <v>1</v>
      </c>
      <c r="B36" s="312">
        <v>32</v>
      </c>
      <c r="C36" s="312">
        <v>150</v>
      </c>
      <c r="D36" s="312">
        <v>106</v>
      </c>
      <c r="E36" s="312">
        <v>33711</v>
      </c>
      <c r="F36" s="312">
        <v>1409540</v>
      </c>
      <c r="G36" s="252">
        <v>0</v>
      </c>
      <c r="H36" s="252">
        <v>0</v>
      </c>
      <c r="I36" s="252">
        <v>0</v>
      </c>
      <c r="J36" s="307">
        <v>4</v>
      </c>
      <c r="K36" s="307">
        <v>112</v>
      </c>
      <c r="L36" s="307">
        <v>700</v>
      </c>
      <c r="M36" s="308" t="s">
        <v>592</v>
      </c>
    </row>
    <row r="37" spans="1:13" s="311" customFormat="1" ht="21.95" customHeight="1">
      <c r="A37" s="312">
        <v>1</v>
      </c>
      <c r="B37" s="312">
        <v>78</v>
      </c>
      <c r="C37" s="312">
        <v>10300</v>
      </c>
      <c r="D37" s="312">
        <v>98</v>
      </c>
      <c r="E37" s="312">
        <v>8859</v>
      </c>
      <c r="F37" s="312">
        <v>218195</v>
      </c>
      <c r="G37" s="252">
        <v>0</v>
      </c>
      <c r="H37" s="252">
        <v>0</v>
      </c>
      <c r="I37" s="252">
        <v>0</v>
      </c>
      <c r="J37" s="252">
        <v>0</v>
      </c>
      <c r="K37" s="252">
        <v>0</v>
      </c>
      <c r="L37" s="252">
        <v>0</v>
      </c>
      <c r="M37" s="308" t="s">
        <v>554</v>
      </c>
    </row>
    <row r="38" spans="1:13" s="311" customFormat="1" ht="21.95" customHeight="1">
      <c r="A38" s="312">
        <v>3</v>
      </c>
      <c r="B38" s="312">
        <v>6043</v>
      </c>
      <c r="C38" s="312">
        <v>250041</v>
      </c>
      <c r="D38" s="312">
        <v>142</v>
      </c>
      <c r="E38" s="312">
        <v>21778</v>
      </c>
      <c r="F38" s="312">
        <v>867312</v>
      </c>
      <c r="G38" s="307">
        <v>1</v>
      </c>
      <c r="H38" s="307">
        <v>15</v>
      </c>
      <c r="I38" s="307">
        <v>1021</v>
      </c>
      <c r="J38" s="307">
        <v>1</v>
      </c>
      <c r="K38" s="307">
        <v>29</v>
      </c>
      <c r="L38" s="307">
        <v>52</v>
      </c>
      <c r="M38" s="308" t="s">
        <v>571</v>
      </c>
    </row>
    <row r="39" spans="1:13" s="311" customFormat="1" ht="21.95" customHeight="1">
      <c r="A39" s="312">
        <v>4</v>
      </c>
      <c r="B39" s="312">
        <v>5186</v>
      </c>
      <c r="C39" s="312">
        <v>274980</v>
      </c>
      <c r="D39" s="312">
        <v>118</v>
      </c>
      <c r="E39" s="312">
        <v>28220</v>
      </c>
      <c r="F39" s="312">
        <v>948362</v>
      </c>
      <c r="G39" s="252">
        <v>0</v>
      </c>
      <c r="H39" s="252">
        <v>0</v>
      </c>
      <c r="I39" s="252">
        <v>0</v>
      </c>
      <c r="J39" s="307">
        <v>20</v>
      </c>
      <c r="K39" s="307">
        <v>788</v>
      </c>
      <c r="L39" s="307">
        <v>2674</v>
      </c>
      <c r="M39" s="308" t="s">
        <v>593</v>
      </c>
    </row>
    <row r="40" spans="1:13" s="311" customFormat="1" ht="21.95" customHeight="1">
      <c r="A40" s="312">
        <v>1</v>
      </c>
      <c r="B40" s="312">
        <v>49</v>
      </c>
      <c r="C40" s="312">
        <v>1200</v>
      </c>
      <c r="D40" s="312">
        <v>85</v>
      </c>
      <c r="E40" s="312">
        <v>18622</v>
      </c>
      <c r="F40" s="312">
        <v>510305</v>
      </c>
      <c r="G40" s="252">
        <v>0</v>
      </c>
      <c r="H40" s="252">
        <v>0</v>
      </c>
      <c r="I40" s="252">
        <v>0</v>
      </c>
      <c r="J40" s="307">
        <v>16</v>
      </c>
      <c r="K40" s="307">
        <v>527</v>
      </c>
      <c r="L40" s="307">
        <v>1449</v>
      </c>
      <c r="M40" s="308" t="s">
        <v>594</v>
      </c>
    </row>
    <row r="41" spans="1:13" s="311" customFormat="1" ht="21.95" customHeight="1">
      <c r="A41" s="312">
        <v>1</v>
      </c>
      <c r="B41" s="312">
        <v>63</v>
      </c>
      <c r="C41" s="312">
        <v>13000</v>
      </c>
      <c r="D41" s="312">
        <v>117</v>
      </c>
      <c r="E41" s="312">
        <v>24611</v>
      </c>
      <c r="F41" s="312">
        <v>718338</v>
      </c>
      <c r="G41" s="252">
        <v>0</v>
      </c>
      <c r="H41" s="252">
        <v>0</v>
      </c>
      <c r="I41" s="252">
        <v>0</v>
      </c>
      <c r="J41" s="307">
        <v>18</v>
      </c>
      <c r="K41" s="307">
        <v>770</v>
      </c>
      <c r="L41" s="307">
        <v>1974</v>
      </c>
      <c r="M41" s="308" t="s">
        <v>595</v>
      </c>
    </row>
    <row r="42" spans="1:13" s="311" customFormat="1" ht="21.95" customHeight="1">
      <c r="A42" s="312">
        <v>7</v>
      </c>
      <c r="B42" s="312">
        <v>14856</v>
      </c>
      <c r="C42" s="312">
        <v>803428</v>
      </c>
      <c r="D42" s="312">
        <v>144</v>
      </c>
      <c r="E42" s="312">
        <v>29088</v>
      </c>
      <c r="F42" s="312">
        <v>692796</v>
      </c>
      <c r="G42" s="252">
        <v>0</v>
      </c>
      <c r="H42" s="252">
        <v>0</v>
      </c>
      <c r="I42" s="252">
        <v>0</v>
      </c>
      <c r="J42" s="307">
        <v>8</v>
      </c>
      <c r="K42" s="307">
        <v>242</v>
      </c>
      <c r="L42" s="307">
        <v>755</v>
      </c>
      <c r="M42" s="308" t="s">
        <v>580</v>
      </c>
    </row>
    <row r="43" spans="1:13" s="311" customFormat="1" ht="21.95" customHeight="1">
      <c r="A43" s="312">
        <v>1</v>
      </c>
      <c r="B43" s="312">
        <v>401</v>
      </c>
      <c r="C43" s="312">
        <v>20000</v>
      </c>
      <c r="D43" s="312">
        <v>157</v>
      </c>
      <c r="E43" s="312">
        <v>13793</v>
      </c>
      <c r="F43" s="312">
        <v>347540</v>
      </c>
      <c r="G43" s="252">
        <v>0</v>
      </c>
      <c r="H43" s="252">
        <v>0</v>
      </c>
      <c r="I43" s="252">
        <v>0</v>
      </c>
      <c r="J43" s="307">
        <v>17</v>
      </c>
      <c r="K43" s="307">
        <v>579</v>
      </c>
      <c r="L43" s="307">
        <v>2343</v>
      </c>
      <c r="M43" s="308" t="s">
        <v>495</v>
      </c>
    </row>
    <row r="44" spans="1:13" s="311" customFormat="1" ht="21.95" customHeight="1">
      <c r="A44" s="312">
        <v>2</v>
      </c>
      <c r="B44" s="312">
        <v>948</v>
      </c>
      <c r="C44" s="312">
        <v>36219</v>
      </c>
      <c r="D44" s="312">
        <v>144</v>
      </c>
      <c r="E44" s="312">
        <v>38554</v>
      </c>
      <c r="F44" s="312">
        <v>2219578</v>
      </c>
      <c r="G44" s="252">
        <v>0</v>
      </c>
      <c r="H44" s="252">
        <v>0</v>
      </c>
      <c r="I44" s="252">
        <v>0</v>
      </c>
      <c r="J44" s="307">
        <v>13</v>
      </c>
      <c r="K44" s="307">
        <v>352</v>
      </c>
      <c r="L44" s="307">
        <v>1778</v>
      </c>
      <c r="M44" s="308" t="s">
        <v>461</v>
      </c>
    </row>
    <row r="45" spans="1:13" s="311" customFormat="1" ht="21.95" customHeight="1">
      <c r="A45" s="786">
        <v>0</v>
      </c>
      <c r="B45" s="786">
        <v>0</v>
      </c>
      <c r="C45" s="786">
        <v>0</v>
      </c>
      <c r="D45" s="312">
        <v>80</v>
      </c>
      <c r="E45" s="312">
        <v>22436</v>
      </c>
      <c r="F45" s="312">
        <v>749014</v>
      </c>
      <c r="G45" s="252">
        <v>0</v>
      </c>
      <c r="H45" s="252">
        <v>0</v>
      </c>
      <c r="I45" s="252">
        <v>0</v>
      </c>
      <c r="J45" s="307">
        <v>13</v>
      </c>
      <c r="K45" s="307">
        <v>520</v>
      </c>
      <c r="L45" s="307">
        <v>2070</v>
      </c>
      <c r="M45" s="43" t="s">
        <v>826</v>
      </c>
    </row>
    <row r="46" spans="1:13" s="311" customFormat="1" ht="21.95" customHeight="1">
      <c r="A46" s="786">
        <v>4</v>
      </c>
      <c r="B46" s="786">
        <v>836</v>
      </c>
      <c r="C46" s="786">
        <v>44775</v>
      </c>
      <c r="D46" s="312">
        <v>80</v>
      </c>
      <c r="E46" s="312">
        <v>6108</v>
      </c>
      <c r="F46" s="312">
        <v>143517</v>
      </c>
      <c r="G46" s="252">
        <v>0</v>
      </c>
      <c r="H46" s="252">
        <v>0</v>
      </c>
      <c r="I46" s="252">
        <v>0</v>
      </c>
      <c r="J46" s="307">
        <v>14</v>
      </c>
      <c r="K46" s="307">
        <v>400</v>
      </c>
      <c r="L46" s="307">
        <v>3731</v>
      </c>
      <c r="M46" s="308" t="s">
        <v>632</v>
      </c>
    </row>
    <row r="47" spans="1:13" s="311" customFormat="1" ht="6.75" customHeight="1">
      <c r="A47" s="741"/>
      <c r="B47" s="776"/>
      <c r="C47" s="776"/>
      <c r="D47" s="776"/>
      <c r="E47" s="776"/>
      <c r="F47" s="776"/>
      <c r="G47" s="776"/>
      <c r="H47" s="776"/>
      <c r="I47" s="776"/>
      <c r="J47" s="776"/>
      <c r="K47" s="776"/>
      <c r="L47" s="776"/>
      <c r="M47" s="787"/>
    </row>
    <row r="48" spans="1:13" s="311" customFormat="1">
      <c r="A48" s="1411"/>
      <c r="B48" s="1411"/>
      <c r="C48" s="1411"/>
      <c r="D48" s="788"/>
      <c r="E48" s="788"/>
      <c r="F48" s="788"/>
      <c r="G48" s="788"/>
      <c r="H48" s="788"/>
      <c r="I48" s="788"/>
      <c r="J48" s="788"/>
      <c r="K48" s="788"/>
      <c r="L48" s="788"/>
      <c r="M48" s="788"/>
    </row>
    <row r="49" s="311" customFormat="1"/>
  </sheetData>
  <mergeCells count="17">
    <mergeCell ref="A7:B7"/>
    <mergeCell ref="J27:L27"/>
    <mergeCell ref="A6:B6"/>
    <mergeCell ref="A48:C48"/>
    <mergeCell ref="A27:C27"/>
    <mergeCell ref="D27:F27"/>
    <mergeCell ref="G27:I27"/>
    <mergeCell ref="A23:B23"/>
    <mergeCell ref="A8:B8"/>
    <mergeCell ref="A1:B1"/>
    <mergeCell ref="A3:B3"/>
    <mergeCell ref="A4:B4"/>
    <mergeCell ref="I3:K3"/>
    <mergeCell ref="F2:K2"/>
    <mergeCell ref="A2:E2"/>
    <mergeCell ref="F3:H3"/>
    <mergeCell ref="C3:E3"/>
  </mergeCells>
  <phoneticPr fontId="4"/>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M32 B10 A11:A20 M35:M44 A8 A22 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57"/>
  <sheetViews>
    <sheetView view="pageBreakPreview" zoomScale="85" zoomScaleNormal="100" zoomScaleSheetLayoutView="85" workbookViewId="0"/>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53" customFormat="1" ht="16.5" customHeight="1">
      <c r="A1" s="351" t="s">
        <v>535</v>
      </c>
      <c r="B1" s="352"/>
      <c r="C1" s="352"/>
      <c r="P1" s="1012"/>
    </row>
    <row r="2" spans="1:30" s="353" customFormat="1" ht="30" customHeight="1" thickBot="1">
      <c r="A2" s="1424" t="s">
        <v>169</v>
      </c>
      <c r="B2" s="1425"/>
      <c r="C2" s="1425"/>
      <c r="D2" s="1425"/>
      <c r="E2" s="1425"/>
      <c r="F2" s="1425"/>
      <c r="G2" s="1425"/>
      <c r="H2" s="1425"/>
      <c r="I2" s="789"/>
      <c r="J2" s="1012"/>
      <c r="M2" s="1431"/>
      <c r="N2" s="1368"/>
      <c r="O2" s="1414" t="s">
        <v>223</v>
      </c>
      <c r="P2" s="1414"/>
    </row>
    <row r="3" spans="1:30" ht="15.75" customHeight="1" thickTop="1">
      <c r="A3" s="790" t="s">
        <v>170</v>
      </c>
      <c r="B3" s="1426" t="s">
        <v>289</v>
      </c>
      <c r="C3" s="791"/>
      <c r="D3" s="792"/>
      <c r="E3" s="792"/>
      <c r="F3" s="793"/>
      <c r="G3" s="793"/>
      <c r="H3" s="793"/>
      <c r="I3" s="793"/>
      <c r="J3" s="793"/>
      <c r="K3" s="793"/>
      <c r="L3" s="793"/>
      <c r="M3" s="794"/>
      <c r="N3" s="795"/>
      <c r="O3" s="1415" t="s">
        <v>502</v>
      </c>
      <c r="P3" s="1416"/>
    </row>
    <row r="4" spans="1:30" ht="15.75" customHeight="1">
      <c r="A4" s="796"/>
      <c r="B4" s="1427"/>
      <c r="C4" s="1458" t="s">
        <v>296</v>
      </c>
      <c r="D4" s="1459"/>
      <c r="E4" s="1459"/>
      <c r="F4" s="1460"/>
      <c r="G4" s="1421" t="s">
        <v>293</v>
      </c>
      <c r="H4" s="1429"/>
      <c r="I4" s="1421" t="s">
        <v>294</v>
      </c>
      <c r="J4" s="1422"/>
      <c r="K4" s="1421" t="s">
        <v>171</v>
      </c>
      <c r="L4" s="1429"/>
      <c r="M4" s="1421" t="s">
        <v>290</v>
      </c>
      <c r="N4" s="1456"/>
      <c r="O4" s="1417"/>
      <c r="P4" s="1418"/>
    </row>
    <row r="5" spans="1:30" ht="15.75" customHeight="1">
      <c r="A5" s="797" t="s">
        <v>21</v>
      </c>
      <c r="B5" s="1428"/>
      <c r="C5" s="1461" t="s">
        <v>295</v>
      </c>
      <c r="D5" s="1461"/>
      <c r="E5" s="798" t="s">
        <v>291</v>
      </c>
      <c r="F5" s="798" t="s">
        <v>292</v>
      </c>
      <c r="G5" s="1423"/>
      <c r="H5" s="1430"/>
      <c r="I5" s="1423"/>
      <c r="J5" s="1420"/>
      <c r="K5" s="1423"/>
      <c r="L5" s="1430"/>
      <c r="M5" s="1423"/>
      <c r="N5" s="1457"/>
      <c r="O5" s="1419"/>
      <c r="P5" s="1420"/>
    </row>
    <row r="6" spans="1:30" ht="6" customHeight="1">
      <c r="A6" s="799"/>
      <c r="B6" s="800"/>
      <c r="C6" s="801"/>
      <c r="D6" s="802"/>
      <c r="E6" s="803"/>
      <c r="F6" s="803"/>
      <c r="G6" s="801"/>
      <c r="H6" s="804"/>
      <c r="I6" s="805"/>
      <c r="J6" s="806"/>
      <c r="K6" s="800"/>
      <c r="L6" s="806"/>
      <c r="M6" s="800"/>
      <c r="N6" s="806"/>
      <c r="O6" s="807"/>
      <c r="P6" s="805"/>
    </row>
    <row r="7" spans="1:30" ht="18" customHeight="1">
      <c r="A7" s="42" t="s">
        <v>791</v>
      </c>
      <c r="B7" s="315">
        <v>51520</v>
      </c>
      <c r="C7" s="315"/>
      <c r="D7" s="809">
        <v>25093</v>
      </c>
      <c r="E7" s="808">
        <v>14513</v>
      </c>
      <c r="F7" s="808">
        <v>10580</v>
      </c>
      <c r="G7" s="315"/>
      <c r="H7" s="809">
        <v>3142</v>
      </c>
      <c r="I7" s="318"/>
      <c r="J7" s="318">
        <v>968</v>
      </c>
      <c r="K7" s="1462">
        <v>21753</v>
      </c>
      <c r="L7" s="1463"/>
      <c r="M7" s="315"/>
      <c r="N7" s="318">
        <v>564</v>
      </c>
      <c r="O7" s="810"/>
      <c r="P7" s="313">
        <v>931619</v>
      </c>
      <c r="Q7" s="811"/>
      <c r="R7" s="811"/>
      <c r="S7" s="811"/>
      <c r="T7" s="811"/>
      <c r="U7" s="811"/>
      <c r="V7" s="811"/>
      <c r="W7" s="812"/>
    </row>
    <row r="8" spans="1:30" ht="18" customHeight="1">
      <c r="A8" s="42" t="s">
        <v>571</v>
      </c>
      <c r="B8" s="315">
        <v>46410</v>
      </c>
      <c r="C8" s="315"/>
      <c r="D8" s="809">
        <v>22605</v>
      </c>
      <c r="E8" s="808">
        <v>14149</v>
      </c>
      <c r="F8" s="808">
        <v>8456</v>
      </c>
      <c r="G8" s="315"/>
      <c r="H8" s="809">
        <v>2594</v>
      </c>
      <c r="I8" s="318"/>
      <c r="J8" s="318">
        <v>947</v>
      </c>
      <c r="K8" s="314"/>
      <c r="L8" s="319">
        <v>19816</v>
      </c>
      <c r="M8" s="315"/>
      <c r="N8" s="318">
        <v>448</v>
      </c>
      <c r="O8" s="810"/>
      <c r="P8" s="313">
        <v>926948</v>
      </c>
      <c r="Q8" s="811"/>
      <c r="R8" s="811"/>
      <c r="S8" s="811"/>
      <c r="T8" s="811"/>
      <c r="U8" s="811"/>
      <c r="V8" s="811"/>
      <c r="W8" s="812"/>
    </row>
    <row r="9" spans="1:30" ht="18" customHeight="1">
      <c r="A9" s="42" t="s">
        <v>593</v>
      </c>
      <c r="B9" s="315">
        <v>47097</v>
      </c>
      <c r="C9" s="315"/>
      <c r="D9" s="809">
        <v>22507</v>
      </c>
      <c r="E9" s="808">
        <v>13236</v>
      </c>
      <c r="F9" s="808">
        <v>9271</v>
      </c>
      <c r="G9" s="315"/>
      <c r="H9" s="809">
        <v>2770</v>
      </c>
      <c r="I9" s="318"/>
      <c r="J9" s="318">
        <v>852</v>
      </c>
      <c r="K9" s="314"/>
      <c r="L9" s="319">
        <v>20495</v>
      </c>
      <c r="M9" s="315"/>
      <c r="N9" s="318">
        <v>473</v>
      </c>
      <c r="O9" s="810"/>
      <c r="P9" s="313">
        <v>922917</v>
      </c>
      <c r="Q9" s="811"/>
      <c r="R9" s="811"/>
      <c r="S9" s="811"/>
      <c r="T9" s="811"/>
      <c r="U9" s="811"/>
      <c r="V9" s="811"/>
      <c r="W9" s="812"/>
    </row>
    <row r="10" spans="1:30" ht="16.5" customHeight="1">
      <c r="A10" s="813"/>
      <c r="B10" s="315"/>
      <c r="C10" s="315"/>
      <c r="D10" s="809"/>
      <c r="E10" s="808"/>
      <c r="F10" s="808"/>
      <c r="G10" s="315"/>
      <c r="H10" s="809"/>
      <c r="I10" s="318"/>
      <c r="J10" s="318"/>
      <c r="K10" s="315"/>
      <c r="L10" s="318"/>
      <c r="M10" s="315"/>
      <c r="N10" s="318"/>
      <c r="O10" s="814"/>
      <c r="P10" s="326"/>
      <c r="Q10" s="1013"/>
      <c r="R10" s="1014"/>
      <c r="S10" s="1014"/>
      <c r="T10" s="1014"/>
      <c r="U10" s="1014"/>
      <c r="V10" s="1014"/>
      <c r="W10" s="1014"/>
      <c r="X10" s="1014"/>
      <c r="Y10" s="1014"/>
      <c r="Z10" s="1014"/>
      <c r="AA10" s="1014"/>
      <c r="AB10" s="1014"/>
      <c r="AC10" s="1014"/>
      <c r="AD10" s="1014"/>
    </row>
    <row r="11" spans="1:30" ht="18" customHeight="1">
      <c r="A11" s="42" t="s">
        <v>812</v>
      </c>
      <c r="B11" s="314">
        <v>3908</v>
      </c>
      <c r="C11" s="315"/>
      <c r="D11" s="316">
        <v>1980</v>
      </c>
      <c r="E11" s="317">
        <v>1194</v>
      </c>
      <c r="F11" s="317">
        <v>786</v>
      </c>
      <c r="G11" s="315"/>
      <c r="H11" s="316">
        <v>173</v>
      </c>
      <c r="I11" s="318"/>
      <c r="J11" s="319">
        <v>80</v>
      </c>
      <c r="K11" s="315"/>
      <c r="L11" s="319">
        <v>1664</v>
      </c>
      <c r="M11" s="315"/>
      <c r="N11" s="319">
        <v>11</v>
      </c>
      <c r="O11" s="320"/>
      <c r="P11" s="313">
        <v>926540</v>
      </c>
    </row>
    <row r="12" spans="1:30" ht="18" customHeight="1">
      <c r="A12" s="42" t="s">
        <v>631</v>
      </c>
      <c r="B12" s="314">
        <v>6154</v>
      </c>
      <c r="C12" s="315"/>
      <c r="D12" s="316">
        <v>3061</v>
      </c>
      <c r="E12" s="317">
        <v>1859</v>
      </c>
      <c r="F12" s="317">
        <v>1202</v>
      </c>
      <c r="G12" s="315"/>
      <c r="H12" s="316">
        <v>317</v>
      </c>
      <c r="I12" s="318"/>
      <c r="J12" s="319">
        <v>96</v>
      </c>
      <c r="K12" s="315"/>
      <c r="L12" s="319">
        <v>2632</v>
      </c>
      <c r="M12" s="315"/>
      <c r="N12" s="319">
        <v>48</v>
      </c>
      <c r="O12" s="320"/>
      <c r="P12" s="313">
        <v>922191</v>
      </c>
    </row>
    <row r="13" spans="1:30" ht="18" customHeight="1">
      <c r="A13" s="42" t="s">
        <v>634</v>
      </c>
      <c r="B13" s="314">
        <v>3510</v>
      </c>
      <c r="C13" s="315"/>
      <c r="D13" s="316">
        <v>1742</v>
      </c>
      <c r="E13" s="317">
        <v>1055</v>
      </c>
      <c r="F13" s="317">
        <v>687</v>
      </c>
      <c r="G13" s="315"/>
      <c r="H13" s="316">
        <v>215</v>
      </c>
      <c r="I13" s="318"/>
      <c r="J13" s="319">
        <v>62</v>
      </c>
      <c r="K13" s="315"/>
      <c r="L13" s="319">
        <v>1416</v>
      </c>
      <c r="M13" s="315"/>
      <c r="N13" s="319">
        <v>75</v>
      </c>
      <c r="O13" s="320"/>
      <c r="P13" s="313">
        <v>923346</v>
      </c>
    </row>
    <row r="14" spans="1:30" ht="18" customHeight="1">
      <c r="A14" s="42" t="s">
        <v>621</v>
      </c>
      <c r="B14" s="314">
        <f>D14+H14+J14+L14+N14</f>
        <v>3357</v>
      </c>
      <c r="C14" s="315"/>
      <c r="D14" s="316">
        <f t="shared" ref="D14:D20" si="0">E14+F14</f>
        <v>1616</v>
      </c>
      <c r="E14" s="317">
        <v>920</v>
      </c>
      <c r="F14" s="317">
        <v>696</v>
      </c>
      <c r="G14" s="315"/>
      <c r="H14" s="316">
        <v>219</v>
      </c>
      <c r="I14" s="318"/>
      <c r="J14" s="319">
        <v>45</v>
      </c>
      <c r="K14" s="315"/>
      <c r="L14" s="319">
        <v>1434</v>
      </c>
      <c r="M14" s="315"/>
      <c r="N14" s="319">
        <v>43</v>
      </c>
      <c r="O14" s="320"/>
      <c r="P14" s="313">
        <v>923686</v>
      </c>
    </row>
    <row r="15" spans="1:30" ht="18" customHeight="1">
      <c r="A15" s="42" t="s">
        <v>622</v>
      </c>
      <c r="B15" s="314">
        <f>D15+H15+J15+L15+N15</f>
        <v>4028</v>
      </c>
      <c r="C15" s="315"/>
      <c r="D15" s="316">
        <f t="shared" si="0"/>
        <v>1916</v>
      </c>
      <c r="E15" s="317">
        <v>1088</v>
      </c>
      <c r="F15" s="317">
        <v>828</v>
      </c>
      <c r="G15" s="315"/>
      <c r="H15" s="316">
        <v>218</v>
      </c>
      <c r="I15" s="318"/>
      <c r="J15" s="319">
        <v>54</v>
      </c>
      <c r="K15" s="315"/>
      <c r="L15" s="319">
        <v>1805</v>
      </c>
      <c r="M15" s="315"/>
      <c r="N15" s="319">
        <v>35</v>
      </c>
      <c r="O15" s="320"/>
      <c r="P15" s="313">
        <v>924453</v>
      </c>
    </row>
    <row r="16" spans="1:30" ht="18" customHeight="1">
      <c r="A16" s="42" t="s">
        <v>623</v>
      </c>
      <c r="B16" s="314">
        <f t="shared" ref="B16:B18" si="1">D16+H16+J16+L16+N16</f>
        <v>4035</v>
      </c>
      <c r="C16" s="315"/>
      <c r="D16" s="316">
        <f t="shared" si="0"/>
        <v>1980</v>
      </c>
      <c r="E16" s="317">
        <v>1202</v>
      </c>
      <c r="F16" s="317">
        <v>778</v>
      </c>
      <c r="G16" s="315"/>
      <c r="H16" s="316">
        <v>267</v>
      </c>
      <c r="I16" s="318"/>
      <c r="J16" s="319">
        <v>48</v>
      </c>
      <c r="K16" s="315"/>
      <c r="L16" s="319">
        <v>1683</v>
      </c>
      <c r="M16" s="315"/>
      <c r="N16" s="319">
        <v>57</v>
      </c>
      <c r="O16" s="320"/>
      <c r="P16" s="313">
        <v>924731</v>
      </c>
    </row>
    <row r="17" spans="1:16" ht="18" customHeight="1">
      <c r="A17" s="42" t="s">
        <v>624</v>
      </c>
      <c r="B17" s="314">
        <f t="shared" si="1"/>
        <v>2853</v>
      </c>
      <c r="C17" s="315"/>
      <c r="D17" s="316">
        <f t="shared" si="0"/>
        <v>1279</v>
      </c>
      <c r="E17" s="317">
        <v>752</v>
      </c>
      <c r="F17" s="317">
        <v>527</v>
      </c>
      <c r="G17" s="315"/>
      <c r="H17" s="316">
        <v>192</v>
      </c>
      <c r="I17" s="318"/>
      <c r="J17" s="319">
        <v>32</v>
      </c>
      <c r="K17" s="315"/>
      <c r="L17" s="319">
        <v>1312</v>
      </c>
      <c r="M17" s="315"/>
      <c r="N17" s="319">
        <v>38</v>
      </c>
      <c r="O17" s="320"/>
      <c r="P17" s="313">
        <v>924598</v>
      </c>
    </row>
    <row r="18" spans="1:16" ht="18" customHeight="1">
      <c r="A18" s="42" t="s">
        <v>625</v>
      </c>
      <c r="B18" s="314">
        <f t="shared" si="1"/>
        <v>4481</v>
      </c>
      <c r="C18" s="315"/>
      <c r="D18" s="316">
        <f t="shared" si="0"/>
        <v>1963</v>
      </c>
      <c r="E18" s="317">
        <v>1198</v>
      </c>
      <c r="F18" s="317">
        <v>765</v>
      </c>
      <c r="G18" s="315"/>
      <c r="H18" s="316">
        <v>287</v>
      </c>
      <c r="I18" s="318"/>
      <c r="J18" s="319">
        <v>74</v>
      </c>
      <c r="K18" s="315"/>
      <c r="L18" s="319">
        <v>2101</v>
      </c>
      <c r="M18" s="315"/>
      <c r="N18" s="319">
        <v>56</v>
      </c>
      <c r="O18" s="320"/>
      <c r="P18" s="313">
        <v>924969</v>
      </c>
    </row>
    <row r="19" spans="1:16" ht="18" customHeight="1">
      <c r="A19" s="42" t="s">
        <v>721</v>
      </c>
      <c r="B19" s="314">
        <f t="shared" ref="B19:B20" si="2">D19+H19+J19+L19+N19</f>
        <v>4256</v>
      </c>
      <c r="C19" s="315"/>
      <c r="D19" s="316">
        <f t="shared" si="0"/>
        <v>2091</v>
      </c>
      <c r="E19" s="317">
        <v>1122</v>
      </c>
      <c r="F19" s="317">
        <v>969</v>
      </c>
      <c r="G19" s="315"/>
      <c r="H19" s="316">
        <v>254</v>
      </c>
      <c r="I19" s="318"/>
      <c r="J19" s="319">
        <v>98</v>
      </c>
      <c r="K19" s="315"/>
      <c r="L19" s="319">
        <v>1771</v>
      </c>
      <c r="M19" s="315"/>
      <c r="N19" s="319">
        <v>42</v>
      </c>
      <c r="O19" s="320"/>
      <c r="P19" s="313">
        <v>924759</v>
      </c>
    </row>
    <row r="20" spans="1:16" ht="18" customHeight="1">
      <c r="A20" s="42" t="s">
        <v>552</v>
      </c>
      <c r="B20" s="314">
        <f t="shared" si="2"/>
        <v>3899</v>
      </c>
      <c r="C20" s="315"/>
      <c r="D20" s="316">
        <f t="shared" si="0"/>
        <v>1774</v>
      </c>
      <c r="E20" s="317">
        <v>997</v>
      </c>
      <c r="F20" s="317">
        <v>777</v>
      </c>
      <c r="G20" s="315"/>
      <c r="H20" s="316">
        <v>249</v>
      </c>
      <c r="I20" s="318"/>
      <c r="J20" s="319">
        <v>123</v>
      </c>
      <c r="K20" s="315"/>
      <c r="L20" s="319">
        <v>1713</v>
      </c>
      <c r="M20" s="315"/>
      <c r="N20" s="319">
        <v>40</v>
      </c>
      <c r="O20" s="320"/>
      <c r="P20" s="313">
        <v>924704</v>
      </c>
    </row>
    <row r="21" spans="1:16" ht="18" customHeight="1">
      <c r="A21" s="42" t="s">
        <v>558</v>
      </c>
      <c r="B21" s="314">
        <f t="shared" ref="B21" si="3">D21+H21+J21+L21+N21</f>
        <v>3290</v>
      </c>
      <c r="C21" s="315"/>
      <c r="D21" s="316">
        <f t="shared" ref="D21:D22" si="4">E21+F21</f>
        <v>1531</v>
      </c>
      <c r="E21" s="317">
        <v>875</v>
      </c>
      <c r="F21" s="317">
        <v>656</v>
      </c>
      <c r="G21" s="315"/>
      <c r="H21" s="316">
        <v>241</v>
      </c>
      <c r="I21" s="318"/>
      <c r="J21" s="319">
        <v>92</v>
      </c>
      <c r="K21" s="315"/>
      <c r="L21" s="319">
        <v>1406</v>
      </c>
      <c r="M21" s="315"/>
      <c r="N21" s="319">
        <v>20</v>
      </c>
      <c r="O21" s="320"/>
      <c r="P21" s="313">
        <v>922917</v>
      </c>
    </row>
    <row r="22" spans="1:16" ht="18" customHeight="1">
      <c r="A22" s="42" t="s">
        <v>826</v>
      </c>
      <c r="B22" s="314">
        <f t="shared" ref="B22" si="5">D22+H22+J22+L22+N22</f>
        <v>3435</v>
      </c>
      <c r="C22" s="315"/>
      <c r="D22" s="316">
        <f t="shared" si="4"/>
        <v>1471</v>
      </c>
      <c r="E22" s="317">
        <v>836</v>
      </c>
      <c r="F22" s="317">
        <v>635</v>
      </c>
      <c r="G22" s="315"/>
      <c r="H22" s="316">
        <v>264</v>
      </c>
      <c r="I22" s="318"/>
      <c r="J22" s="319">
        <v>44</v>
      </c>
      <c r="K22" s="315"/>
      <c r="L22" s="319">
        <v>1650</v>
      </c>
      <c r="M22" s="315"/>
      <c r="N22" s="319">
        <v>6</v>
      </c>
      <c r="O22" s="320"/>
      <c r="P22" s="313" t="s">
        <v>644</v>
      </c>
    </row>
    <row r="23" spans="1:16" ht="18" customHeight="1">
      <c r="A23" s="42" t="s">
        <v>630</v>
      </c>
      <c r="B23" s="314">
        <f t="shared" ref="B23" si="6">D23+H23+J23+L23+N23</f>
        <v>3908</v>
      </c>
      <c r="C23" s="315"/>
      <c r="D23" s="316">
        <f t="shared" ref="D23" si="7">E23+F23</f>
        <v>1719</v>
      </c>
      <c r="E23" s="317">
        <v>930</v>
      </c>
      <c r="F23" s="317">
        <v>789</v>
      </c>
      <c r="G23" s="315"/>
      <c r="H23" s="316">
        <v>259</v>
      </c>
      <c r="I23" s="318"/>
      <c r="J23" s="319">
        <v>61</v>
      </c>
      <c r="K23" s="315"/>
      <c r="L23" s="319">
        <v>1865</v>
      </c>
      <c r="M23" s="315"/>
      <c r="N23" s="319">
        <v>4</v>
      </c>
      <c r="O23" s="320"/>
      <c r="P23" s="313" t="s">
        <v>644</v>
      </c>
    </row>
    <row r="24" spans="1:16" ht="6" customHeight="1">
      <c r="A24" s="815"/>
      <c r="B24" s="315"/>
      <c r="C24" s="816"/>
      <c r="D24" s="316"/>
      <c r="E24" s="818"/>
      <c r="F24" s="818"/>
      <c r="G24" s="816"/>
      <c r="H24" s="817"/>
      <c r="I24" s="819"/>
      <c r="J24" s="819"/>
      <c r="K24" s="816"/>
      <c r="L24" s="819"/>
      <c r="M24" s="816"/>
      <c r="N24" s="819"/>
      <c r="O24" s="820"/>
      <c r="P24" s="821"/>
    </row>
    <row r="25" spans="1:16" ht="14.25" customHeight="1">
      <c r="A25" s="1455" t="s">
        <v>517</v>
      </c>
      <c r="B25" s="1455"/>
      <c r="C25" s="1455"/>
      <c r="D25" s="1455"/>
      <c r="E25" s="1455"/>
      <c r="F25" s="1455"/>
      <c r="G25" s="1455"/>
      <c r="H25" s="1455"/>
      <c r="I25" s="1455"/>
      <c r="J25" s="1455"/>
      <c r="K25" s="1455"/>
      <c r="L25" s="1455"/>
      <c r="M25" s="1455"/>
      <c r="N25" s="1455"/>
      <c r="O25" s="1455"/>
      <c r="P25" s="1455"/>
    </row>
    <row r="26" spans="1:16" ht="14.25" customHeight="1">
      <c r="A26" s="822" t="s">
        <v>675</v>
      </c>
      <c r="G26" s="823"/>
      <c r="H26" s="823"/>
      <c r="I26" s="823"/>
      <c r="J26" s="823"/>
      <c r="K26" s="823"/>
      <c r="L26" s="823"/>
      <c r="M26" s="823"/>
      <c r="N26" s="823"/>
      <c r="O26" s="823"/>
      <c r="P26" s="824"/>
    </row>
    <row r="27" spans="1:16" ht="12.75" customHeight="1">
      <c r="A27" s="1432" t="s">
        <v>639</v>
      </c>
      <c r="B27" s="1432"/>
      <c r="C27" s="1432"/>
      <c r="D27" s="1432"/>
      <c r="E27" s="1432"/>
      <c r="F27" s="1432"/>
      <c r="G27" s="822"/>
      <c r="H27" s="822"/>
      <c r="I27" s="822"/>
      <c r="J27" s="822"/>
      <c r="K27" s="822"/>
      <c r="L27" s="822"/>
      <c r="M27" s="822"/>
      <c r="N27" s="822"/>
      <c r="O27" s="824"/>
      <c r="P27" s="824"/>
    </row>
    <row r="28" spans="1:16" ht="17.25" customHeight="1"/>
    <row r="29" spans="1:16" ht="18" customHeight="1">
      <c r="B29" s="825"/>
      <c r="C29" s="825"/>
      <c r="D29" s="825"/>
      <c r="E29" s="825"/>
      <c r="F29" s="825"/>
      <c r="G29" s="825"/>
      <c r="H29" s="825"/>
      <c r="I29" s="825"/>
      <c r="J29" s="825"/>
      <c r="K29" s="825"/>
      <c r="L29" s="825"/>
      <c r="M29" s="825"/>
    </row>
    <row r="30" spans="1:16" ht="17.25" customHeight="1">
      <c r="B30" s="825"/>
      <c r="C30" s="825"/>
      <c r="D30" s="825"/>
      <c r="E30" s="825"/>
      <c r="F30" s="825"/>
      <c r="G30" s="825"/>
      <c r="H30" s="825"/>
      <c r="I30" s="825"/>
      <c r="J30" s="825"/>
      <c r="K30" s="825"/>
      <c r="L30" s="825"/>
      <c r="M30" s="825"/>
    </row>
    <row r="31" spans="1:16" s="354" customFormat="1" ht="30" customHeight="1" thickBot="1">
      <c r="A31" s="1436" t="s">
        <v>321</v>
      </c>
      <c r="B31" s="1436"/>
      <c r="C31" s="1436"/>
      <c r="D31" s="1436"/>
      <c r="E31" s="1436"/>
      <c r="F31" s="1436"/>
      <c r="G31" s="1436"/>
      <c r="H31" s="1436"/>
      <c r="I31" s="1436"/>
      <c r="J31" s="1436"/>
      <c r="K31" s="1436"/>
      <c r="L31" s="1015"/>
      <c r="M31" s="826"/>
    </row>
    <row r="32" spans="1:16" s="322" customFormat="1" ht="15" customHeight="1" thickTop="1">
      <c r="A32" s="827" t="s">
        <v>0</v>
      </c>
      <c r="B32" s="1451" t="s">
        <v>297</v>
      </c>
      <c r="C32" s="1440" t="s">
        <v>322</v>
      </c>
      <c r="D32" s="1441"/>
      <c r="E32" s="1440" t="s">
        <v>323</v>
      </c>
      <c r="F32" s="1446"/>
      <c r="G32" s="1449" t="s">
        <v>324</v>
      </c>
      <c r="H32" s="1450"/>
      <c r="I32" s="1450"/>
      <c r="J32" s="1450"/>
      <c r="K32" s="1450"/>
      <c r="L32" s="1450"/>
      <c r="M32" s="1450"/>
      <c r="N32" s="1450"/>
      <c r="O32" s="1450"/>
      <c r="P32" s="1450"/>
    </row>
    <row r="33" spans="1:16" s="322" customFormat="1" ht="11.25">
      <c r="A33" s="828"/>
      <c r="B33" s="1452"/>
      <c r="C33" s="1442"/>
      <c r="D33" s="1443"/>
      <c r="E33" s="1442"/>
      <c r="F33" s="1447"/>
      <c r="G33" s="1437" t="s">
        <v>325</v>
      </c>
      <c r="H33" s="829" t="s">
        <v>496</v>
      </c>
      <c r="I33" s="830"/>
      <c r="J33" s="830" t="s">
        <v>326</v>
      </c>
      <c r="K33" s="831" t="s">
        <v>327</v>
      </c>
      <c r="L33" s="1433" t="s">
        <v>245</v>
      </c>
      <c r="M33" s="830" t="s">
        <v>523</v>
      </c>
      <c r="N33" s="830" t="s">
        <v>247</v>
      </c>
      <c r="O33" s="832" t="s">
        <v>328</v>
      </c>
      <c r="P33" s="833" t="s">
        <v>329</v>
      </c>
    </row>
    <row r="34" spans="1:16" s="322" customFormat="1" ht="10.5" customHeight="1">
      <c r="A34" s="828"/>
      <c r="B34" s="1453"/>
      <c r="C34" s="1442"/>
      <c r="D34" s="1443"/>
      <c r="E34" s="1442"/>
      <c r="F34" s="1447"/>
      <c r="G34" s="1438"/>
      <c r="H34" s="834"/>
      <c r="I34" s="835" t="s">
        <v>330</v>
      </c>
      <c r="J34" s="836"/>
      <c r="K34" s="837"/>
      <c r="L34" s="1434"/>
      <c r="M34" s="836"/>
      <c r="N34" s="836"/>
      <c r="O34" s="836"/>
      <c r="P34" s="838" t="s">
        <v>331</v>
      </c>
    </row>
    <row r="35" spans="1:16" s="322" customFormat="1" ht="11.25">
      <c r="A35" s="839" t="s">
        <v>21</v>
      </c>
      <c r="B35" s="1454"/>
      <c r="C35" s="1444"/>
      <c r="D35" s="1445"/>
      <c r="E35" s="1444"/>
      <c r="F35" s="1448"/>
      <c r="G35" s="1439"/>
      <c r="H35" s="840" t="s">
        <v>332</v>
      </c>
      <c r="I35" s="841"/>
      <c r="J35" s="842" t="s">
        <v>333</v>
      </c>
      <c r="K35" s="843" t="s">
        <v>334</v>
      </c>
      <c r="L35" s="1435"/>
      <c r="M35" s="842" t="s">
        <v>246</v>
      </c>
      <c r="N35" s="842" t="s">
        <v>248</v>
      </c>
      <c r="O35" s="842" t="s">
        <v>335</v>
      </c>
      <c r="P35" s="843" t="s">
        <v>336</v>
      </c>
    </row>
    <row r="36" spans="1:16" s="321" customFormat="1" ht="11.25">
      <c r="A36" s="844"/>
      <c r="B36" s="965" t="s">
        <v>337</v>
      </c>
      <c r="C36" s="966"/>
      <c r="D36" s="967" t="s">
        <v>99</v>
      </c>
      <c r="E36" s="968"/>
      <c r="F36" s="969" t="s">
        <v>99</v>
      </c>
      <c r="G36" s="970" t="s">
        <v>172</v>
      </c>
      <c r="H36" s="969" t="s">
        <v>172</v>
      </c>
      <c r="I36" s="965" t="s">
        <v>172</v>
      </c>
      <c r="J36" s="969" t="s">
        <v>172</v>
      </c>
      <c r="K36" s="965" t="s">
        <v>172</v>
      </c>
      <c r="L36" s="965" t="s">
        <v>172</v>
      </c>
      <c r="M36" s="969" t="s">
        <v>172</v>
      </c>
      <c r="N36" s="965" t="s">
        <v>172</v>
      </c>
      <c r="O36" s="965" t="s">
        <v>172</v>
      </c>
      <c r="P36" s="969" t="s">
        <v>172</v>
      </c>
    </row>
    <row r="37" spans="1:16" s="321" customFormat="1" ht="18" customHeight="1">
      <c r="A37" s="42" t="s">
        <v>791</v>
      </c>
      <c r="B37" s="845">
        <v>2780</v>
      </c>
      <c r="C37" s="846"/>
      <c r="D37" s="847">
        <v>34</v>
      </c>
      <c r="E37" s="846"/>
      <c r="F37" s="848">
        <v>3295</v>
      </c>
      <c r="G37" s="849">
        <v>164</v>
      </c>
      <c r="H37" s="848">
        <v>2</v>
      </c>
      <c r="I37" s="845">
        <v>3</v>
      </c>
      <c r="J37" s="848">
        <v>149</v>
      </c>
      <c r="K37" s="845">
        <v>333</v>
      </c>
      <c r="L37" s="845">
        <v>153</v>
      </c>
      <c r="M37" s="846">
        <v>587</v>
      </c>
      <c r="N37" s="845">
        <v>236</v>
      </c>
      <c r="O37" s="845">
        <v>14</v>
      </c>
      <c r="P37" s="846">
        <v>4</v>
      </c>
    </row>
    <row r="38" spans="1:16" s="321" customFormat="1" ht="18" customHeight="1">
      <c r="A38" s="42" t="s">
        <v>571</v>
      </c>
      <c r="B38" s="845">
        <v>2457</v>
      </c>
      <c r="C38" s="846"/>
      <c r="D38" s="847">
        <v>24</v>
      </c>
      <c r="E38" s="846"/>
      <c r="F38" s="848">
        <v>2927</v>
      </c>
      <c r="G38" s="849">
        <v>161</v>
      </c>
      <c r="H38" s="848">
        <v>1</v>
      </c>
      <c r="I38" s="845">
        <v>7</v>
      </c>
      <c r="J38" s="848">
        <v>100</v>
      </c>
      <c r="K38" s="845">
        <v>303</v>
      </c>
      <c r="L38" s="845">
        <v>147</v>
      </c>
      <c r="M38" s="846">
        <v>613</v>
      </c>
      <c r="N38" s="845">
        <v>308</v>
      </c>
      <c r="O38" s="845">
        <v>12</v>
      </c>
      <c r="P38" s="846">
        <v>5</v>
      </c>
    </row>
    <row r="39" spans="1:16" s="321" customFormat="1" ht="18" customHeight="1">
      <c r="A39" s="42" t="s">
        <v>593</v>
      </c>
      <c r="B39" s="845">
        <v>2486</v>
      </c>
      <c r="C39" s="846"/>
      <c r="D39" s="847">
        <v>23</v>
      </c>
      <c r="E39" s="846"/>
      <c r="F39" s="848">
        <v>2976</v>
      </c>
      <c r="G39" s="849">
        <v>137</v>
      </c>
      <c r="H39" s="972">
        <v>0</v>
      </c>
      <c r="I39" s="845">
        <v>4</v>
      </c>
      <c r="J39" s="848">
        <v>136</v>
      </c>
      <c r="K39" s="845">
        <v>251</v>
      </c>
      <c r="L39" s="845">
        <v>134</v>
      </c>
      <c r="M39" s="846">
        <v>631</v>
      </c>
      <c r="N39" s="845">
        <v>334</v>
      </c>
      <c r="O39" s="845">
        <v>25</v>
      </c>
      <c r="P39" s="846">
        <v>6</v>
      </c>
    </row>
    <row r="40" spans="1:16" s="321" customFormat="1" ht="16.5" customHeight="1">
      <c r="A40" s="813"/>
      <c r="B40" s="845"/>
      <c r="C40" s="846"/>
      <c r="D40" s="847"/>
      <c r="E40" s="846"/>
      <c r="F40" s="964"/>
      <c r="G40" s="847"/>
      <c r="H40" s="845"/>
      <c r="I40" s="845"/>
      <c r="J40" s="845"/>
      <c r="K40" s="845"/>
      <c r="L40" s="845"/>
      <c r="M40" s="845"/>
      <c r="N40" s="845"/>
      <c r="O40" s="845"/>
      <c r="P40" s="846"/>
    </row>
    <row r="41" spans="1:16" s="321" customFormat="1" ht="18" customHeight="1">
      <c r="A41" s="42" t="s">
        <v>852</v>
      </c>
      <c r="B41" s="323">
        <v>236</v>
      </c>
      <c r="C41" s="324"/>
      <c r="D41" s="330">
        <v>1</v>
      </c>
      <c r="E41" s="326"/>
      <c r="F41" s="326">
        <v>268</v>
      </c>
      <c r="G41" s="327">
        <v>7</v>
      </c>
      <c r="H41" s="331">
        <v>0</v>
      </c>
      <c r="I41" s="328">
        <v>0</v>
      </c>
      <c r="J41" s="326">
        <v>8</v>
      </c>
      <c r="K41" s="323">
        <v>27</v>
      </c>
      <c r="L41" s="323">
        <v>16</v>
      </c>
      <c r="M41" s="324">
        <v>49</v>
      </c>
      <c r="N41" s="323">
        <v>31</v>
      </c>
      <c r="O41" s="323">
        <v>2</v>
      </c>
      <c r="P41" s="324">
        <v>1</v>
      </c>
    </row>
    <row r="42" spans="1:16" s="321" customFormat="1" ht="18" customHeight="1">
      <c r="A42" s="42" t="s">
        <v>631</v>
      </c>
      <c r="B42" s="323">
        <v>152</v>
      </c>
      <c r="C42" s="324"/>
      <c r="D42" s="330">
        <v>1</v>
      </c>
      <c r="E42" s="326"/>
      <c r="F42" s="326">
        <v>194</v>
      </c>
      <c r="G42" s="327">
        <v>15</v>
      </c>
      <c r="H42" s="331">
        <v>0</v>
      </c>
      <c r="I42" s="323">
        <v>1</v>
      </c>
      <c r="J42" s="326">
        <v>11</v>
      </c>
      <c r="K42" s="323">
        <v>19</v>
      </c>
      <c r="L42" s="323">
        <v>6</v>
      </c>
      <c r="M42" s="324">
        <v>45</v>
      </c>
      <c r="N42" s="323">
        <v>15</v>
      </c>
      <c r="O42" s="323">
        <v>2</v>
      </c>
      <c r="P42" s="329">
        <v>0</v>
      </c>
    </row>
    <row r="43" spans="1:16" s="321" customFormat="1" ht="18" customHeight="1">
      <c r="A43" s="42" t="s">
        <v>634</v>
      </c>
      <c r="B43" s="323">
        <v>160</v>
      </c>
      <c r="C43" s="324"/>
      <c r="D43" s="330">
        <v>1</v>
      </c>
      <c r="E43" s="326"/>
      <c r="F43" s="326">
        <v>190</v>
      </c>
      <c r="G43" s="327">
        <v>7</v>
      </c>
      <c r="H43" s="331">
        <v>0</v>
      </c>
      <c r="I43" s="328">
        <v>0</v>
      </c>
      <c r="J43" s="326">
        <v>6</v>
      </c>
      <c r="K43" s="323">
        <v>19</v>
      </c>
      <c r="L43" s="323">
        <v>6</v>
      </c>
      <c r="M43" s="324">
        <f>16+19</f>
        <v>35</v>
      </c>
      <c r="N43" s="323">
        <v>29</v>
      </c>
      <c r="O43" s="328">
        <v>0</v>
      </c>
      <c r="P43" s="331">
        <v>0</v>
      </c>
    </row>
    <row r="44" spans="1:16" s="321" customFormat="1" ht="18" customHeight="1">
      <c r="A44" s="42" t="s">
        <v>621</v>
      </c>
      <c r="B44" s="323">
        <v>200</v>
      </c>
      <c r="C44" s="324"/>
      <c r="D44" s="330">
        <v>1</v>
      </c>
      <c r="E44" s="326"/>
      <c r="F44" s="326">
        <v>261</v>
      </c>
      <c r="G44" s="327">
        <v>13</v>
      </c>
      <c r="H44" s="331" t="s">
        <v>663</v>
      </c>
      <c r="I44" s="328" t="s">
        <v>663</v>
      </c>
      <c r="J44" s="326">
        <v>6</v>
      </c>
      <c r="K44" s="323">
        <v>23</v>
      </c>
      <c r="L44" s="323">
        <v>13</v>
      </c>
      <c r="M44" s="324">
        <v>49</v>
      </c>
      <c r="N44" s="323">
        <v>30</v>
      </c>
      <c r="O44" s="328">
        <v>2</v>
      </c>
      <c r="P44" s="331">
        <v>1</v>
      </c>
    </row>
    <row r="45" spans="1:16" ht="18" customHeight="1">
      <c r="A45" s="42" t="s">
        <v>622</v>
      </c>
      <c r="B45" s="323">
        <v>193</v>
      </c>
      <c r="C45" s="324"/>
      <c r="D45" s="325">
        <v>0</v>
      </c>
      <c r="E45" s="326"/>
      <c r="F45" s="326">
        <v>222</v>
      </c>
      <c r="G45" s="327">
        <v>8</v>
      </c>
      <c r="H45" s="331">
        <v>0</v>
      </c>
      <c r="I45" s="328">
        <v>0</v>
      </c>
      <c r="J45" s="326">
        <v>7</v>
      </c>
      <c r="K45" s="323">
        <v>13</v>
      </c>
      <c r="L45" s="323">
        <v>11</v>
      </c>
      <c r="M45" s="324">
        <v>48</v>
      </c>
      <c r="N45" s="323">
        <v>34</v>
      </c>
      <c r="O45" s="328">
        <v>3</v>
      </c>
      <c r="P45" s="331">
        <v>0</v>
      </c>
    </row>
    <row r="46" spans="1:16" s="321" customFormat="1" ht="18" customHeight="1">
      <c r="A46" s="42" t="s">
        <v>623</v>
      </c>
      <c r="B46" s="323">
        <v>201</v>
      </c>
      <c r="C46" s="324"/>
      <c r="D46" s="325">
        <v>4</v>
      </c>
      <c r="E46" s="326"/>
      <c r="F46" s="326">
        <v>240</v>
      </c>
      <c r="G46" s="327">
        <v>16</v>
      </c>
      <c r="H46" s="331">
        <v>0</v>
      </c>
      <c r="I46" s="328">
        <v>1</v>
      </c>
      <c r="J46" s="326">
        <v>5</v>
      </c>
      <c r="K46" s="323">
        <v>24</v>
      </c>
      <c r="L46" s="323">
        <v>14</v>
      </c>
      <c r="M46" s="324">
        <v>46</v>
      </c>
      <c r="N46" s="323">
        <v>25</v>
      </c>
      <c r="O46" s="328">
        <v>0</v>
      </c>
      <c r="P46" s="331">
        <v>0</v>
      </c>
    </row>
    <row r="47" spans="1:16" s="321" customFormat="1" ht="18" customHeight="1">
      <c r="A47" s="42" t="s">
        <v>624</v>
      </c>
      <c r="B47" s="323">
        <v>199</v>
      </c>
      <c r="C47" s="324"/>
      <c r="D47" s="325">
        <v>2</v>
      </c>
      <c r="E47" s="326"/>
      <c r="F47" s="326">
        <v>250</v>
      </c>
      <c r="G47" s="327">
        <v>12</v>
      </c>
      <c r="H47" s="331">
        <v>0</v>
      </c>
      <c r="I47" s="328">
        <v>0</v>
      </c>
      <c r="J47" s="326">
        <v>7</v>
      </c>
      <c r="K47" s="323">
        <v>21</v>
      </c>
      <c r="L47" s="323">
        <v>10</v>
      </c>
      <c r="M47" s="324">
        <v>45</v>
      </c>
      <c r="N47" s="323">
        <v>25</v>
      </c>
      <c r="O47" s="328">
        <v>3</v>
      </c>
      <c r="P47" s="331">
        <v>1</v>
      </c>
    </row>
    <row r="48" spans="1:16" s="321" customFormat="1" ht="18" customHeight="1">
      <c r="A48" s="42" t="s">
        <v>625</v>
      </c>
      <c r="B48" s="323">
        <v>192</v>
      </c>
      <c r="C48" s="324"/>
      <c r="D48" s="325">
        <v>1</v>
      </c>
      <c r="E48" s="326"/>
      <c r="F48" s="326">
        <v>235</v>
      </c>
      <c r="G48" s="327">
        <v>10</v>
      </c>
      <c r="H48" s="331">
        <v>0</v>
      </c>
      <c r="I48" s="328">
        <v>1</v>
      </c>
      <c r="J48" s="326">
        <v>11</v>
      </c>
      <c r="K48" s="323">
        <v>19</v>
      </c>
      <c r="L48" s="323">
        <v>9</v>
      </c>
      <c r="M48" s="324">
        <v>60</v>
      </c>
      <c r="N48" s="323">
        <v>29</v>
      </c>
      <c r="O48" s="328">
        <v>1</v>
      </c>
      <c r="P48" s="331">
        <v>0</v>
      </c>
    </row>
    <row r="49" spans="1:16" s="321" customFormat="1" ht="18" customHeight="1">
      <c r="A49" s="42" t="s">
        <v>721</v>
      </c>
      <c r="B49" s="323">
        <v>257</v>
      </c>
      <c r="C49" s="324"/>
      <c r="D49" s="325">
        <v>4</v>
      </c>
      <c r="E49" s="326"/>
      <c r="F49" s="326">
        <v>304</v>
      </c>
      <c r="G49" s="327">
        <v>14</v>
      </c>
      <c r="H49" s="331">
        <v>0</v>
      </c>
      <c r="I49" s="328">
        <v>0</v>
      </c>
      <c r="J49" s="326">
        <v>22</v>
      </c>
      <c r="K49" s="323">
        <v>21</v>
      </c>
      <c r="L49" s="323">
        <v>13</v>
      </c>
      <c r="M49" s="324">
        <v>73</v>
      </c>
      <c r="N49" s="323">
        <v>32</v>
      </c>
      <c r="O49" s="328">
        <v>2</v>
      </c>
      <c r="P49" s="331">
        <v>2</v>
      </c>
    </row>
    <row r="50" spans="1:16" s="321" customFormat="1" ht="18" customHeight="1">
      <c r="A50" s="42" t="s">
        <v>552</v>
      </c>
      <c r="B50" s="323">
        <v>187</v>
      </c>
      <c r="C50" s="324"/>
      <c r="D50" s="325">
        <v>1</v>
      </c>
      <c r="E50" s="326"/>
      <c r="F50" s="326">
        <v>223</v>
      </c>
      <c r="G50" s="327">
        <v>12</v>
      </c>
      <c r="H50" s="331">
        <v>0</v>
      </c>
      <c r="I50" s="328">
        <v>1</v>
      </c>
      <c r="J50" s="326">
        <v>17</v>
      </c>
      <c r="K50" s="323">
        <v>16</v>
      </c>
      <c r="L50" s="323">
        <v>5</v>
      </c>
      <c r="M50" s="324">
        <v>53</v>
      </c>
      <c r="N50" s="323">
        <v>26</v>
      </c>
      <c r="O50" s="328">
        <v>5</v>
      </c>
      <c r="P50" s="331">
        <v>1</v>
      </c>
    </row>
    <row r="51" spans="1:16" s="321" customFormat="1" ht="18" customHeight="1">
      <c r="A51" s="42" t="s">
        <v>558</v>
      </c>
      <c r="B51" s="323">
        <v>272</v>
      </c>
      <c r="C51" s="324"/>
      <c r="D51" s="325">
        <v>5</v>
      </c>
      <c r="E51" s="326"/>
      <c r="F51" s="326">
        <v>320</v>
      </c>
      <c r="G51" s="327">
        <v>14</v>
      </c>
      <c r="H51" s="331">
        <v>0</v>
      </c>
      <c r="I51" s="328">
        <v>0</v>
      </c>
      <c r="J51" s="326">
        <v>21</v>
      </c>
      <c r="K51" s="323">
        <v>19</v>
      </c>
      <c r="L51" s="323">
        <v>14</v>
      </c>
      <c r="M51" s="324">
        <v>81</v>
      </c>
      <c r="N51" s="323">
        <v>33</v>
      </c>
      <c r="O51" s="328">
        <v>5</v>
      </c>
      <c r="P51" s="331">
        <v>0</v>
      </c>
    </row>
    <row r="52" spans="1:16" s="321" customFormat="1" ht="18" customHeight="1">
      <c r="A52" s="42" t="s">
        <v>826</v>
      </c>
      <c r="B52" s="323">
        <v>296</v>
      </c>
      <c r="C52" s="324"/>
      <c r="D52" s="325">
        <v>0</v>
      </c>
      <c r="E52" s="326"/>
      <c r="F52" s="326">
        <v>341</v>
      </c>
      <c r="G52" s="327">
        <v>12</v>
      </c>
      <c r="H52" s="331">
        <v>0</v>
      </c>
      <c r="I52" s="328">
        <v>0</v>
      </c>
      <c r="J52" s="326">
        <v>16</v>
      </c>
      <c r="K52" s="323">
        <v>23</v>
      </c>
      <c r="L52" s="323">
        <v>31</v>
      </c>
      <c r="M52" s="324">
        <v>40</v>
      </c>
      <c r="N52" s="323">
        <v>32</v>
      </c>
      <c r="O52" s="328">
        <v>0</v>
      </c>
      <c r="P52" s="331">
        <v>1</v>
      </c>
    </row>
    <row r="53" spans="1:16" s="321" customFormat="1" ht="18" customHeight="1">
      <c r="A53" s="42" t="s">
        <v>630</v>
      </c>
      <c r="B53" s="323">
        <v>226</v>
      </c>
      <c r="C53" s="324"/>
      <c r="D53" s="325">
        <v>1</v>
      </c>
      <c r="E53" s="326"/>
      <c r="F53" s="326">
        <v>271</v>
      </c>
      <c r="G53" s="327">
        <v>10</v>
      </c>
      <c r="H53" s="331">
        <v>0</v>
      </c>
      <c r="I53" s="328">
        <v>0</v>
      </c>
      <c r="J53" s="326">
        <v>17</v>
      </c>
      <c r="K53" s="323">
        <v>25</v>
      </c>
      <c r="L53" s="323">
        <v>19</v>
      </c>
      <c r="M53" s="324">
        <v>37</v>
      </c>
      <c r="N53" s="323">
        <v>21</v>
      </c>
      <c r="O53" s="328">
        <v>1</v>
      </c>
      <c r="P53" s="331">
        <v>2</v>
      </c>
    </row>
    <row r="54" spans="1:16" s="321" customFormat="1" ht="6" customHeight="1">
      <c r="A54" s="42"/>
      <c r="B54" s="850"/>
      <c r="C54" s="851"/>
      <c r="D54" s="852"/>
      <c r="E54" s="853"/>
      <c r="F54" s="853"/>
      <c r="G54" s="854"/>
      <c r="H54" s="855"/>
      <c r="I54" s="850"/>
      <c r="J54" s="853"/>
      <c r="K54" s="850"/>
      <c r="L54" s="850"/>
      <c r="M54" s="851"/>
      <c r="N54" s="850"/>
      <c r="O54" s="850"/>
      <c r="P54" s="851"/>
    </row>
    <row r="55" spans="1:16" s="321" customFormat="1" ht="14.25" customHeight="1">
      <c r="A55" s="856" t="s">
        <v>516</v>
      </c>
      <c r="B55" s="857"/>
      <c r="C55" s="857"/>
      <c r="D55" s="857"/>
      <c r="E55" s="857"/>
      <c r="F55" s="857"/>
      <c r="G55" s="858"/>
      <c r="H55" s="858"/>
      <c r="I55" s="858"/>
      <c r="J55" s="858"/>
      <c r="K55" s="859"/>
      <c r="L55" s="859"/>
      <c r="M55" s="859"/>
      <c r="N55" s="859"/>
      <c r="O55" s="859"/>
      <c r="P55" s="859"/>
    </row>
    <row r="56" spans="1:16" s="321" customFormat="1" ht="14.25" customHeight="1">
      <c r="A56" s="860" t="s">
        <v>173</v>
      </c>
      <c r="B56" s="857"/>
      <c r="C56" s="857"/>
      <c r="D56" s="857"/>
      <c r="E56" s="857"/>
      <c r="F56" s="857"/>
      <c r="G56" s="858"/>
      <c r="H56" s="858"/>
      <c r="I56" s="858"/>
      <c r="J56" s="858"/>
      <c r="K56" s="859"/>
      <c r="L56" s="859"/>
      <c r="M56" s="859"/>
      <c r="N56" s="859"/>
      <c r="O56" s="859"/>
      <c r="P56" s="859"/>
    </row>
    <row r="57" spans="1:16" s="321" customFormat="1"/>
  </sheetData>
  <mergeCells count="21">
    <mergeCell ref="A25:P25"/>
    <mergeCell ref="M4:N5"/>
    <mergeCell ref="C4:F4"/>
    <mergeCell ref="K4:L5"/>
    <mergeCell ref="C5:D5"/>
    <mergeCell ref="K7:L7"/>
    <mergeCell ref="A27:F27"/>
    <mergeCell ref="L33:L35"/>
    <mergeCell ref="A31:K31"/>
    <mergeCell ref="G33:G35"/>
    <mergeCell ref="C32:D35"/>
    <mergeCell ref="E32:F35"/>
    <mergeCell ref="G32:P32"/>
    <mergeCell ref="B32:B35"/>
    <mergeCell ref="O2:P2"/>
    <mergeCell ref="O3:P5"/>
    <mergeCell ref="I4:J5"/>
    <mergeCell ref="A2:H2"/>
    <mergeCell ref="B3:B5"/>
    <mergeCell ref="G4:H5"/>
    <mergeCell ref="M2:N2"/>
  </mergeCells>
  <phoneticPr fontId="4"/>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42:A44 A23:A24 A46:A51 A45:P45 A8:A10 A38:A40 A12:A21 A5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34"/>
    </row>
  </sheetData>
  <phoneticPr fontId="4"/>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14</vt:i4>
      </vt:variant>
    </vt:vector>
  </HeadingPairs>
  <TitlesOfParts>
    <vt:vector size="35" baseType="lpstr">
      <vt:lpstr>p 3</vt:lpstr>
      <vt:lpstr>p 4</vt:lpstr>
      <vt:lpstr>p 5</vt:lpstr>
      <vt:lpstr>p 6</vt:lpstr>
      <vt:lpstr>p 7</vt:lpstr>
      <vt:lpstr>p 8</vt:lpstr>
      <vt:lpstr>p 9</vt:lpstr>
      <vt:lpstr>p 10</vt:lpstr>
      <vt:lpstr>p 11</vt:lpstr>
      <vt:lpstr>p 12</vt:lpstr>
      <vt:lpstr>p 13</vt:lpstr>
      <vt:lpstr>p 14</vt:lpstr>
      <vt:lpstr>p 15</vt:lpstr>
      <vt:lpstr>p 16</vt:lpstr>
      <vt:lpstr>p 17</vt:lpstr>
      <vt:lpstr>p 18</vt:lpstr>
      <vt:lpstr>p 19</vt:lpstr>
      <vt:lpstr>p 20</vt:lpstr>
      <vt:lpstr>p 21</vt:lpstr>
      <vt:lpstr>Sheet1</vt:lpstr>
      <vt:lpstr>Sheet2</vt:lpstr>
      <vt:lpstr>'p 10'!Print_Area</vt:lpstr>
      <vt:lpstr>'p 11'!Print_Area</vt:lpstr>
      <vt:lpstr>'p 12'!Print_Area</vt:lpstr>
      <vt:lpstr>'p 13'!Print_Area</vt:lpstr>
      <vt:lpstr>'p 14'!Print_Area</vt:lpstr>
      <vt:lpstr>'p 15'!Print_Area</vt:lpstr>
      <vt:lpstr>'p 16'!Print_Area</vt:lpstr>
      <vt:lpstr>'p 18'!Print_Area</vt:lpstr>
      <vt:lpstr>'p 19'!Print_Area</vt:lpstr>
      <vt:lpstr>'p 21'!Print_Area</vt:lpstr>
      <vt:lpstr>'p 3'!Print_Area</vt:lpstr>
      <vt:lpstr>'p 4'!Print_Area</vt:lpstr>
      <vt:lpstr>'p 8'!Print_Area</vt:lpstr>
      <vt:lpstr>'p 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2026-04-17T07:32:16Z</cp:lastPrinted>
  <dcterms:created xsi:type="dcterms:W3CDTF">1601-01-01T00:00:00Z</dcterms:created>
  <dcterms:modified xsi:type="dcterms:W3CDTF">2026-04-21T04:10:56Z</dcterms:modified>
  <cp:category/>
</cp:coreProperties>
</file>