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８.２月号 やまがたの主要統計指標\２月号 「やまがたの主要統計指標2026.１」\PDF加工資料\オリジナル（PDF前資料）\"/>
    </mc:Choice>
  </mc:AlternateContent>
  <xr:revisionPtr revIDLastSave="0" documentId="13_ncr:1_{8C89AFAC-F908-4050-BCD5-52EAB8507F70}" xr6:coauthVersionLast="47" xr6:coauthVersionMax="47" xr10:uidLastSave="{00000000-0000-0000-0000-000000000000}"/>
  <bookViews>
    <workbookView xWindow="-120" yWindow="-120" windowWidth="20730" windowHeight="11040" tabRatio="825" firstSheet="1" activeTab="18"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'P14'!$A$1:$F$50</definedName>
    <definedName name="_xlnm.Print_Area" localSheetId="12">'P15'!$A$2:$N$51</definedName>
    <definedName name="_xlnm.Print_Area" localSheetId="13">'P16'!$A$1:$P$55</definedName>
    <definedName name="_xlnm.Print_Area" localSheetId="15">'P18'!$A$1:$P$56</definedName>
    <definedName name="_xlnm.Print_Area" localSheetId="16">'P19'!$A$1:$K$51</definedName>
    <definedName name="_xlnm.Print_Area" localSheetId="17">'P20'!$A$1:$M$47</definedName>
    <definedName name="_xlnm.Print_Area" localSheetId="18">'P21'!$A$1:$P$59</definedName>
    <definedName name="_xlnm.Print_Area" localSheetId="0">'P3'!$A$1:$L$66</definedName>
    <definedName name="_xlnm.Print_Area" localSheetId="1">'P4'!$A$1:$I$63</definedName>
    <definedName name="_xlnm.Print_Area" localSheetId="4">'P7'!$A$1:$S$51</definedName>
    <definedName name="_xlnm.Print_Area" localSheetId="5">'P8'!$A$2:$I$72</definedName>
    <definedName name="_xlnm.Print_Area" localSheetId="6">'P9'!$A$1:$S$51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30" l="1"/>
  <c r="B47" i="12"/>
  <c r="B21" i="12"/>
  <c r="D23" i="33"/>
  <c r="B23" i="33" s="1"/>
  <c r="B46" i="12"/>
  <c r="D22" i="33"/>
  <c r="B22" i="33" s="1"/>
  <c r="B20" i="12" l="1"/>
  <c r="F8" i="30"/>
  <c r="E21" i="35"/>
  <c r="D21" i="33"/>
  <c r="B21" i="33" s="1"/>
  <c r="B45" i="12"/>
  <c r="B19" i="12"/>
  <c r="F7" i="30"/>
  <c r="E20" i="35"/>
  <c r="B44" i="12"/>
  <c r="B18" i="12"/>
  <c r="D20" i="33"/>
  <c r="B20" i="33" s="1"/>
  <c r="E7" i="35"/>
  <c r="E8" i="35"/>
  <c r="E19" i="35"/>
  <c r="E11" i="35"/>
  <c r="E12" i="35"/>
  <c r="E13" i="35"/>
  <c r="E14" i="35"/>
  <c r="E15" i="35"/>
  <c r="E16" i="35"/>
  <c r="E17" i="35"/>
  <c r="E18" i="35"/>
  <c r="E9" i="35"/>
  <c r="B42" i="12"/>
  <c r="B43" i="12"/>
  <c r="B16" i="12"/>
  <c r="B17" i="12"/>
  <c r="D19" i="33"/>
  <c r="B19" i="33" s="1"/>
  <c r="D18" i="33"/>
  <c r="B18" i="33" s="1"/>
  <c r="B41" i="12"/>
  <c r="B15" i="12"/>
  <c r="D17" i="33"/>
  <c r="B17" i="33" s="1"/>
  <c r="B39" i="12"/>
  <c r="B40" i="12"/>
  <c r="B13" i="12"/>
  <c r="B14" i="12"/>
  <c r="D16" i="33"/>
  <c r="B16" i="33" s="1"/>
  <c r="M45" i="33"/>
  <c r="B38" i="12"/>
  <c r="B12" i="12"/>
  <c r="B37"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<sst xmlns="http://schemas.openxmlformats.org/spreadsheetml/2006/main" count="1964" uniqueCount="956">
  <si>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</si>
  <si>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</si>
  <si>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</si>
  <si>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</si>
  <si>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</si>
  <si>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</si>
  <si>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</si>
  <si>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</si>
  <si>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</si>
  <si>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</si>
  <si>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</si>
  <si>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</si>
  <si>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</si>
  <si>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</si>
  <si>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</si>
  <si>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</si>
  <si>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</si>
  <si>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</si>
  <si>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</si>
  <si>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</si>
  <si>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</si>
  <si>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</si>
  <si>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</si>
  <si>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</si>
  <si>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</si>
  <si>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</si>
  <si>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</si>
  <si>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</si>
  <si>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</si>
  <si>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</si>
  <si>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</si>
  <si>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</si>
  <si>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</si>
  <si>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</si>
  <si>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</si>
  <si>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</si>
  <si>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</si>
  <si>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</si>
  <si>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</si>
  <si>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</si>
  <si>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</si>
  <si>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</si>
  <si>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</si>
  <si>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</si>
  <si>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</si>
  <si>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</si>
  <si>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</si>
  <si>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</si>
  <si>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</si>
  <si>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</si>
  <si>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</si>
  <si>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</si>
  <si>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</si>
  <si>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</si>
  <si>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</si>
  <si>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</si>
  <si>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</si>
  <si>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</si>
  <si>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</si>
  <si>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</si>
  <si>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</si>
  <si>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</si>
  <si>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</si>
  <si>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</si>
  <si>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</si>
  <si>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</si>
  <si>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</si>
  <si>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</si>
  <si>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</si>
  <si>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</si>
  <si>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</si>
  <si>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</si>
  <si>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</si>
  <si>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</si>
  <si>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</si>
  <si>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</si>
  <si>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</si>
  <si>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</si>
  <si>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</si>
  <si>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</si>
  <si>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</si>
  <si>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</si>
  <si>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</si>
  <si>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</si>
  <si>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</si>
  <si>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</si>
  <si>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</si>
  <si>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</si>
  <si>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</si>
  <si>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</si>
  <si>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</si>
  <si>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</si>
  <si>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</si>
  <si>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</si>
  <si>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</si>
  <si>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</si>
  <si>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</si>
  <si>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</si>
  <si>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</si>
  <si>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</si>
  <si>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</si>
  <si>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</si>
  <si>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</si>
  <si>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</si>
  <si>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</si>
  <si>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</si>
  <si>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</si>
  <si>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</si>
  <si>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</si>
  <si>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</si>
  <si>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</si>
  <si>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</si>
  <si>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</si>
  <si>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</si>
  <si>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</si>
  <si>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</si>
  <si>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</si>
  <si>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</si>
  <si>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</si>
  <si>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</si>
  <si>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</si>
  <si>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</si>
  <si>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</si>
  <si>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</si>
  <si>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</si>
  <si>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</si>
  <si>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</si>
  <si>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</si>
  <si>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</si>
  <si>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</si>
  <si>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</si>
  <si>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</si>
  <si>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</si>
  <si>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</si>
  <si>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</si>
  <si>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</si>
  <si>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</si>
  <si>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</si>
  <si>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</si>
  <si>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</si>
  <si>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</si>
  <si>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</si>
  <si>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</si>
  <si>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</si>
  <si>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</si>
  <si>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</si>
  <si>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</si>
  <si>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</si>
  <si>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</si>
  <si>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</si>
  <si>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</si>
  <si>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</si>
  <si>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</si>
  <si>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</si>
  <si>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</si>
  <si>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</si>
  <si>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</si>
  <si>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</si>
  <si>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</si>
  <si>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</si>
  <si>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</si>
  <si>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</si>
  <si>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</si>
  <si>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</si>
  <si>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</si>
  <si>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</si>
  <si>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</si>
  <si>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</si>
  <si>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</si>
  <si>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</si>
  <si>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</si>
  <si>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</si>
  <si>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</si>
  <si>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</si>
  <si>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</si>
  <si>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</si>
  <si>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</si>
  <si>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</si>
  <si>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</si>
  <si>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</si>
  <si>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</si>
  <si>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</si>
  <si>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</si>
  <si>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</si>
  <si>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</si>
  <si>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</si>
  <si>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</si>
  <si>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</si>
  <si>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</si>
  <si>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</si>
  <si>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</si>
  <si>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</si>
  <si>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</si>
  <si>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</si>
  <si>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</si>
  <si>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</si>
  <si>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</si>
  <si>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</si>
  <si>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</si>
  <si>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</si>
  <si>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</si>
  <si>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</si>
  <si>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</si>
  <si>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</si>
  <si>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</si>
  <si>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</si>
  <si>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</si>
  <si>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</si>
  <si>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</si>
  <si>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</si>
  <si>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</si>
  <si>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</si>
  <si>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</si>
  <si>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</si>
  <si>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</si>
  <si>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</si>
  <si>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</si>
  <si>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</si>
  <si>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</si>
  <si>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</si>
  <si>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</si>
  <si>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</si>
  <si>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</si>
  <si>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</si>
  <si>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</si>
  <si>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</si>
  <si>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</si>
  <si>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</si>
  <si>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</si>
  <si>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</si>
  <si>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</si>
  <si>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</si>
  <si>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</si>
  <si>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</si>
  <si>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</si>
  <si>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</si>
  <si>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</si>
  <si>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</si>
  <si>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</si>
  <si>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</si>
  <si>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</si>
  <si>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</si>
  <si>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</si>
  <si>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</si>
  <si>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</si>
  <si>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</si>
  <si>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</si>
  <si>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</si>
  <si>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</si>
  <si>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</si>
  <si>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注：四半期値は３か月の平均。</t>
    <rPh sb="0" eb="1">
      <t>チュウ</t>
    </rPh>
    <rPh sb="2" eb="3">
      <t>シ</t>
    </rPh>
    <rPh sb="3" eb="5">
      <t>ハンキ</t>
    </rPh>
    <rPh sb="5" eb="6">
      <t>アタイ</t>
    </rPh>
    <rPh sb="9" eb="10">
      <t>ツキ</t>
    </rPh>
    <rPh sb="11" eb="13">
      <t>ヘイキン</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</si>
  <si>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</si>
  <si>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</si>
  <si>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</si>
  <si>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</si>
  <si>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</si>
  <si>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</si>
  <si>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</si>
  <si>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</si>
  <si>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</si>
  <si>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</si>
  <si>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</si>
  <si>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</si>
  <si>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</si>
  <si>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</si>
  <si>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</si>
  <si>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</si>
  <si>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</si>
  <si>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</si>
  <si>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</si>
  <si>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</si>
  <si>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</si>
  <si>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</si>
  <si>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</si>
  <si>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</si>
  <si>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</si>
  <si>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</si>
  <si>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</si>
  <si>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</si>
  <si>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</si>
  <si>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</si>
  <si>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</si>
  <si>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</si>
  <si>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</si>
  <si>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</si>
  <si>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</si>
  <si>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</si>
  <si>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</si>
  <si>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</si>
  <si>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</si>
  <si>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</si>
  <si>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</si>
  <si>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</si>
  <si>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</si>
  <si>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</si>
  <si>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</si>
  <si>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</si>
  <si>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</si>
  <si>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</si>
  <si>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</si>
  <si>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</si>
  <si>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</si>
  <si>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</si>
  <si>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</si>
  <si>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</si>
  <si>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</si>
  <si>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</si>
  <si>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</si>
  <si>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</si>
  <si>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</si>
  <si>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</si>
  <si>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</si>
  <si>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</si>
  <si>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</si>
  <si>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</si>
  <si>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</si>
  <si>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</si>
  <si>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</si>
  <si>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</si>
  <si>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</si>
  <si>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</si>
  <si>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</si>
  <si>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</si>
  <si>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</si>
  <si>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</si>
  <si>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</si>
  <si>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</si>
  <si>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</si>
  <si>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</si>
  <si>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</si>
  <si>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</si>
  <si>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</si>
  <si>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</si>
  <si>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</si>
  <si>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</si>
  <si>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</si>
  <si>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</si>
  <si>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</si>
  <si>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</si>
  <si>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</si>
  <si>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</si>
  <si>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</si>
  <si>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</si>
  <si>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</si>
  <si>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</si>
  <si>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</si>
  <si>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</si>
  <si>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</si>
  <si>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</si>
  <si>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</si>
  <si>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</si>
  <si>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</si>
  <si>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</si>
  <si>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</si>
  <si>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</si>
  <si>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</si>
  <si>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</si>
  <si>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</si>
  <si>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</si>
  <si>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</si>
  <si>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</si>
  <si>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</si>
  <si>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</si>
  <si>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</si>
  <si>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</si>
  <si>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</si>
  <si>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</si>
  <si>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</si>
  <si>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</si>
  <si>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</si>
  <si>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</si>
  <si>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</si>
  <si>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</si>
  <si>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</si>
  <si>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</si>
  <si>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</si>
  <si>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</si>
  <si>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</si>
  <si>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</si>
  <si>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</si>
  <si>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</si>
  <si>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</si>
  <si>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</si>
  <si>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</si>
  <si>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</si>
  <si>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</si>
  <si>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</si>
  <si>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</si>
  <si>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</si>
  <si>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</si>
  <si>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</si>
  <si>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</si>
  <si>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</si>
  <si>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</si>
  <si>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</si>
  <si>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</si>
  <si>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</si>
  <si>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</si>
  <si>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</si>
  <si>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</si>
  <si>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</si>
  <si>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</si>
  <si>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</si>
  <si>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</si>
  <si>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</si>
  <si>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</si>
  <si>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</si>
  <si>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</si>
  <si>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</si>
  <si>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</si>
  <si>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</si>
  <si>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</si>
  <si>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</si>
  <si>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</si>
  <si>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</si>
  <si>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</si>
  <si>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</si>
  <si>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</si>
  <si>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</si>
  <si>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</si>
  <si>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</si>
  <si>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</si>
  <si>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</si>
  <si>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</si>
  <si>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</si>
  <si>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</si>
  <si>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</si>
  <si>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</si>
  <si>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</si>
  <si>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</si>
  <si>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</si>
  <si>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</si>
  <si>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</si>
  <si>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</si>
  <si>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</si>
  <si>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</si>
  <si>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</si>
  <si>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</si>
  <si>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</si>
  <si>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</si>
  <si>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</si>
  <si>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</si>
  <si>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</si>
  <si>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</si>
  <si>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</si>
  <si>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</si>
  <si>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</si>
  <si>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</si>
  <si>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</si>
  <si>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</si>
  <si>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</si>
  <si>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</si>
  <si>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</si>
  <si>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</si>
  <si>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</si>
  <si>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</si>
  <si>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</si>
  <si>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</si>
  <si>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</si>
  <si>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</si>
  <si>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</si>
  <si>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</si>
  <si>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</si>
  <si>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</si>
  <si>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</si>
  <si>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</si>
  <si>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</si>
  <si>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</si>
  <si>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</si>
  <si>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</si>
  <si>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</si>
  <si>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</si>
  <si>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</si>
  <si>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</si>
  <si>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</si>
  <si>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</si>
  <si>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</si>
  <si>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</si>
  <si>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</si>
  <si>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</si>
  <si>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</si>
  <si>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</si>
  <si>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</si>
  <si>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</si>
  <si>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</si>
  <si>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</si>
  <si>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</si>
  <si>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</si>
  <si>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</si>
  <si>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</si>
  <si>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</si>
  <si>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</si>
  <si>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</si>
  <si>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</si>
  <si>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</si>
  <si>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</si>
  <si>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</si>
  <si>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</si>
  <si>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</si>
  <si>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</si>
  <si>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</si>
  <si>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</si>
  <si>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</si>
  <si>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</si>
  <si>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</si>
  <si>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</si>
  <si>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</si>
  <si>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</si>
  <si>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</si>
  <si>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</si>
  <si>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</si>
  <si>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</si>
  <si>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</si>
  <si>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</si>
  <si>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</si>
  <si>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</si>
  <si>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</si>
  <si>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令和４年平均</t>
    <rPh sb="0" eb="2">
      <t>レイワ</t>
    </rPh>
    <rPh sb="3" eb="4">
      <t>ネン</t>
    </rPh>
    <rPh sb="4" eb="6">
      <t>ヘイキン</t>
    </rPh>
    <phoneticPr fontId="5"/>
  </si>
  <si>
    <t>注：発生件数は全事故であり、主要原因の積算値とは一致しない。</t>
    <phoneticPr fontId="4"/>
  </si>
  <si>
    <t>令和４年平均</t>
    <rPh sb="0" eb="1">
      <t>レイ</t>
    </rPh>
    <rPh sb="3" eb="5">
      <t>ヘイキン</t>
    </rPh>
    <phoneticPr fontId="5"/>
  </si>
  <si>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</si>
  <si>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</si>
  <si>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</si>
  <si>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</si>
  <si>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</si>
  <si>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</si>
  <si>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</si>
  <si>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</si>
  <si>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</si>
  <si>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</si>
  <si>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</si>
  <si>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</si>
  <si>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</si>
  <si>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</si>
  <si>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</si>
  <si>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</si>
  <si>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</si>
  <si>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</si>
  <si>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</si>
  <si>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</si>
  <si>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</si>
  <si>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</si>
  <si>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</si>
  <si>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</si>
  <si>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</si>
  <si>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</si>
  <si>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</si>
  <si>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</si>
  <si>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</si>
  <si>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</si>
  <si>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</si>
  <si>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</si>
  <si>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</si>
  <si>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</si>
  <si>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</si>
  <si>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</si>
  <si>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</si>
  <si>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</si>
  <si>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</si>
  <si>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</si>
  <si>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</si>
  <si>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</si>
  <si>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</si>
  <si>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11</t>
  </si>
  <si>
    <t>窯業・土石</t>
    <rPh sb="0" eb="2">
      <t>ヨウギョウ</t>
    </rPh>
    <rPh sb="3" eb="5">
      <t>ドセキ</t>
    </rPh>
    <phoneticPr fontId="4"/>
  </si>
  <si>
    <t>製品工業</t>
    <rPh sb="0" eb="2">
      <t>セイヒン</t>
    </rPh>
    <rPh sb="2" eb="3">
      <t>コウ</t>
    </rPh>
    <rPh sb="3" eb="4">
      <t>ギョウ</t>
    </rPh>
    <phoneticPr fontId="4"/>
  </si>
  <si>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</si>
  <si>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</si>
  <si>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</si>
  <si>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</si>
  <si>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</si>
  <si>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</si>
  <si>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</si>
  <si>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</si>
  <si>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</si>
  <si>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</si>
  <si>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</si>
  <si>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</si>
  <si>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</si>
  <si>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xml:space="preserve"> 　令和 ４年</t>
    <rPh sb="2" eb="4">
      <t>レイワ</t>
    </rPh>
    <phoneticPr fontId="4"/>
  </si>
  <si>
    <t>　            ６</t>
  </si>
  <si>
    <t>　</t>
    <phoneticPr fontId="4"/>
  </si>
  <si>
    <t xml:space="preserve"> 　　　 ５</t>
  </si>
  <si>
    <t xml:space="preserve">    　  12</t>
  </si>
  <si>
    <t xml:space="preserve">    　　６</t>
    <phoneticPr fontId="4"/>
  </si>
  <si>
    <t>　　全国：月別の完全失業率は、季節調整値。５）家計は、二人以上の世帯。山形県：標本数が少ないことから、標本誤差が大きく、必ずしも</t>
    <phoneticPr fontId="4"/>
  </si>
  <si>
    <t xml:space="preserve">    　　10</t>
  </si>
  <si>
    <t xml:space="preserve">    　　11</t>
    <phoneticPr fontId="4"/>
  </si>
  <si>
    <t>　　    11</t>
    <phoneticPr fontId="4"/>
  </si>
  <si>
    <t>　　    12</t>
    <phoneticPr fontId="4"/>
  </si>
  <si>
    <t xml:space="preserve">    　　10</t>
    <phoneticPr fontId="4"/>
  </si>
  <si>
    <t xml:space="preserve">    　　６</t>
    <phoneticPr fontId="4"/>
  </si>
  <si>
    <t>　　　　４</t>
  </si>
  <si>
    <t>　　　　７</t>
  </si>
  <si>
    <t>　　　　８</t>
  </si>
  <si>
    <t>　　　　９</t>
  </si>
  <si>
    <t>　　　　10</t>
    <phoneticPr fontId="4"/>
  </si>
  <si>
    <t>　　　　２</t>
    <phoneticPr fontId="4"/>
  </si>
  <si>
    <t>　　　　３</t>
    <phoneticPr fontId="4"/>
  </si>
  <si>
    <t>　　山形市の縮図とならないため、利用に当たっては注意を要する。。</t>
    <phoneticPr fontId="4"/>
  </si>
  <si>
    <t xml:space="preserve">       　２</t>
    <phoneticPr fontId="4"/>
  </si>
  <si>
    <t xml:space="preserve">       　３</t>
  </si>
  <si>
    <t>　　５年平均</t>
    <rPh sb="3" eb="4">
      <t>ネン</t>
    </rPh>
    <rPh sb="4" eb="6">
      <t>ヘイキン</t>
    </rPh>
    <phoneticPr fontId="5"/>
  </si>
  <si>
    <t>　　６年平均</t>
    <rPh sb="3" eb="4">
      <t>ネン</t>
    </rPh>
    <rPh sb="4" eb="6">
      <t>ヘイキン</t>
    </rPh>
    <phoneticPr fontId="5"/>
  </si>
  <si>
    <t xml:space="preserve">    　　４</t>
  </si>
  <si>
    <t xml:space="preserve">    　　７</t>
  </si>
  <si>
    <t xml:space="preserve">    　　８</t>
  </si>
  <si>
    <t xml:space="preserve">    　　９</t>
  </si>
  <si>
    <t>　 ７年 １</t>
    <phoneticPr fontId="4"/>
  </si>
  <si>
    <t>　　５年平均</t>
    <rPh sb="3" eb="5">
      <t>ヘイキン</t>
    </rPh>
    <phoneticPr fontId="5"/>
  </si>
  <si>
    <t>　　６年平均</t>
    <rPh sb="3" eb="5">
      <t>ヘイキン</t>
    </rPh>
    <phoneticPr fontId="5"/>
  </si>
  <si>
    <t xml:space="preserve">    　　３</t>
  </si>
  <si>
    <t>　　　　２</t>
    <phoneticPr fontId="4"/>
  </si>
  <si>
    <t>　　    ４</t>
  </si>
  <si>
    <t>　　    ５</t>
  </si>
  <si>
    <t>　　    ６</t>
  </si>
  <si>
    <t>　　    ７</t>
  </si>
  <si>
    <t>　　    ８</t>
  </si>
  <si>
    <t>　　    ９</t>
  </si>
  <si>
    <t>　　５年度平均</t>
    <phoneticPr fontId="4"/>
  </si>
  <si>
    <t xml:space="preserve">    　　２</t>
    <phoneticPr fontId="4"/>
  </si>
  <si>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</si>
  <si>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</si>
  <si>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</si>
  <si>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</si>
  <si>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</si>
  <si>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</si>
  <si>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</si>
  <si>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</si>
  <si>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</si>
  <si>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</si>
  <si>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</si>
  <si>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</si>
  <si>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</si>
  <si>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</si>
  <si>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</si>
  <si>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</si>
  <si>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</si>
  <si>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</si>
  <si>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</si>
  <si>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</si>
  <si>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</si>
  <si>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</si>
  <si>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</si>
  <si>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</si>
  <si>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</si>
  <si>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</si>
  <si>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</si>
  <si>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</si>
  <si>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xml:space="preserve"> 　 　　２</t>
    <phoneticPr fontId="4"/>
  </si>
  <si>
    <t>　  ７年１</t>
    <phoneticPr fontId="4"/>
  </si>
  <si>
    <t xml:space="preserve"> 　 ７年１</t>
    <phoneticPr fontId="4"/>
  </si>
  <si>
    <t>　　    ２</t>
    <phoneticPr fontId="4"/>
  </si>
  <si>
    <t xml:space="preserve"> 　 ７年１</t>
    <phoneticPr fontId="4"/>
  </si>
  <si>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</si>
  <si>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</si>
  <si>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</si>
  <si>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うち主要８業種を掲載。２）pは速報値、rは確定値。</t>
    <phoneticPr fontId="4"/>
  </si>
  <si>
    <t xml:space="preserve">    　　２</t>
    <phoneticPr fontId="4"/>
  </si>
  <si>
    <t>資料：国土交通省東北運輸局</t>
    <phoneticPr fontId="4"/>
  </si>
  <si>
    <t>③</t>
    <phoneticPr fontId="4"/>
  </si>
  <si>
    <t>⑥-1</t>
  </si>
  <si>
    <t>⑥-1</t>
    <phoneticPr fontId="4"/>
  </si>
  <si>
    <t>⑥-2</t>
    <phoneticPr fontId="4"/>
  </si>
  <si>
    <t>⑦</t>
    <phoneticPr fontId="4"/>
  </si>
  <si>
    <t>⑧</t>
    <phoneticPr fontId="4"/>
  </si>
  <si>
    <t>⑨</t>
    <phoneticPr fontId="4"/>
  </si>
  <si>
    <t>⑩</t>
    <phoneticPr fontId="4"/>
  </si>
  <si>
    <t>⑪</t>
    <phoneticPr fontId="4"/>
  </si>
  <si>
    <t>⑫</t>
    <phoneticPr fontId="4"/>
  </si>
  <si>
    <t>⑭１</t>
    <phoneticPr fontId="4"/>
  </si>
  <si>
    <t>⑭13</t>
    <phoneticPr fontId="4"/>
  </si>
  <si>
    <t>⑭29</t>
    <phoneticPr fontId="4"/>
  </si>
  <si>
    <t>⑮</t>
    <phoneticPr fontId="4"/>
  </si>
  <si>
    <t>⑱</t>
    <phoneticPr fontId="4"/>
  </si>
  <si>
    <t>⑲</t>
    <phoneticPr fontId="4"/>
  </si>
  <si>
    <t>⑳</t>
    <phoneticPr fontId="4"/>
  </si>
  <si>
    <t>㉒4-2</t>
  </si>
  <si>
    <t>㉒4-2</t>
    <phoneticPr fontId="4"/>
  </si>
  <si>
    <t>㉒1-2</t>
  </si>
  <si>
    <t>㉒1-2</t>
    <phoneticPr fontId="4"/>
  </si>
  <si>
    <t>㉒2-2</t>
    <phoneticPr fontId="4"/>
  </si>
  <si>
    <t>㉒3-2</t>
    <phoneticPr fontId="4"/>
  </si>
  <si>
    <t>㉓</t>
    <phoneticPr fontId="4"/>
  </si>
  <si>
    <t>㉔</t>
    <phoneticPr fontId="4"/>
  </si>
  <si>
    <t>㉕4</t>
    <phoneticPr fontId="4"/>
  </si>
  <si>
    <t>㉕5</t>
    <phoneticPr fontId="4"/>
  </si>
  <si>
    <t>㉖</t>
    <phoneticPr fontId="4"/>
  </si>
  <si>
    <t>㉗</t>
    <phoneticPr fontId="4"/>
  </si>
  <si>
    <t>㉘</t>
    <phoneticPr fontId="4"/>
  </si>
  <si>
    <t>㉙</t>
    <phoneticPr fontId="4"/>
  </si>
  <si>
    <t>㉚</t>
    <phoneticPr fontId="4"/>
  </si>
  <si>
    <t>㉜</t>
    <phoneticPr fontId="4"/>
  </si>
  <si>
    <t>⑬３</t>
    <phoneticPr fontId="4"/>
  </si>
  <si>
    <t>⑭13</t>
    <phoneticPr fontId="4"/>
  </si>
  <si>
    <t>㉑</t>
    <phoneticPr fontId="4"/>
  </si>
  <si>
    <t>㉖</t>
    <phoneticPr fontId="4"/>
  </si>
  <si>
    <t xml:space="preserve">      　12</t>
    <phoneticPr fontId="4"/>
  </si>
  <si>
    <t xml:space="preserve">    　　12</t>
    <phoneticPr fontId="4"/>
  </si>
  <si>
    <t xml:space="preserve">       　４</t>
  </si>
  <si>
    <t>　    　３</t>
  </si>
  <si>
    <t>　　　　２</t>
    <phoneticPr fontId="4"/>
  </si>
  <si>
    <t>　      ４</t>
  </si>
  <si>
    <t>　 ７年 １</t>
    <rPh sb="3" eb="4">
      <t>ネン</t>
    </rPh>
    <phoneticPr fontId="4"/>
  </si>
  <si>
    <t xml:space="preserve">   ７年 １</t>
    <phoneticPr fontId="4"/>
  </si>
  <si>
    <t xml:space="preserve"> 　７年 １</t>
    <rPh sb="3" eb="4">
      <t>ネン</t>
    </rPh>
    <phoneticPr fontId="4"/>
  </si>
  <si>
    <t xml:space="preserve">… </t>
    <phoneticPr fontId="4"/>
  </si>
  <si>
    <t>(3)は右半角開けをしていない</t>
    <rPh sb="4" eb="5">
      <t>ミギ</t>
    </rPh>
    <rPh sb="5" eb="7">
      <t>ハンカク</t>
    </rPh>
    <rPh sb="7" eb="8">
      <t>ア</t>
    </rPh>
    <phoneticPr fontId="4"/>
  </si>
  <si>
    <t>(6)は右半角開けをしていない</t>
    <rPh sb="4" eb="5">
      <t>ミギ</t>
    </rPh>
    <rPh sb="5" eb="7">
      <t>ハンカク</t>
    </rPh>
    <rPh sb="7" eb="8">
      <t>ア</t>
    </rPh>
    <phoneticPr fontId="4"/>
  </si>
  <si>
    <t>令和２年
　＝100</t>
    <rPh sb="0" eb="2">
      <t>レイワ</t>
    </rPh>
    <phoneticPr fontId="5"/>
  </si>
  <si>
    <t>⑬4表</t>
    <phoneticPr fontId="4"/>
  </si>
  <si>
    <t>⑬1-2表</t>
    <rPh sb="4" eb="5">
      <t>ヒョウ</t>
    </rPh>
    <phoneticPr fontId="4"/>
  </si>
  <si>
    <t>⑬1-2表</t>
    <rPh sb="4" eb="5">
      <t>ヒョウ</t>
    </rPh>
    <phoneticPr fontId="4"/>
  </si>
  <si>
    <t>⑬3-1表</t>
    <rPh sb="4" eb="5">
      <t>ヒョウ</t>
    </rPh>
    <phoneticPr fontId="4"/>
  </si>
  <si>
    <t>⑪表３</t>
    <rPh sb="1" eb="2">
      <t>ヒョウ</t>
    </rPh>
    <phoneticPr fontId="4"/>
  </si>
  <si>
    <t>⑪表３</t>
    <rPh sb="1" eb="2">
      <t>ヒョウ</t>
    </rPh>
    <phoneticPr fontId="4"/>
  </si>
  <si>
    <t>⑬４表</t>
    <rPh sb="2" eb="3">
      <t>ヒョウ</t>
    </rPh>
    <phoneticPr fontId="4"/>
  </si>
  <si>
    <t xml:space="preserve">   令和 ４年</t>
  </si>
  <si>
    <t>②</t>
    <phoneticPr fontId="4"/>
  </si>
  <si>
    <t xml:space="preserve"> 　 　　５</t>
    <phoneticPr fontId="4"/>
  </si>
  <si>
    <t xml:space="preserve"> 　 　　２</t>
    <phoneticPr fontId="4"/>
  </si>
  <si>
    <t xml:space="preserve"> 　 　　３</t>
    <phoneticPr fontId="4"/>
  </si>
  <si>
    <t xml:space="preserve"> 　 　　４</t>
    <phoneticPr fontId="4"/>
  </si>
  <si>
    <t xml:space="preserve">       　６</t>
    <phoneticPr fontId="4"/>
  </si>
  <si>
    <t>r,p 忘れないで！</t>
    <rPh sb="4" eb="5">
      <t>ワス</t>
    </rPh>
    <phoneticPr fontId="4"/>
  </si>
  <si>
    <t>全国人口、鉱工業生産指数/山形県</t>
    <rPh sb="0" eb="2">
      <t>ゼンコク</t>
    </rPh>
    <rPh sb="2" eb="4">
      <t>ジンコウ</t>
    </rPh>
    <rPh sb="5" eb="8">
      <t>コウコウギョウ</t>
    </rPh>
    <rPh sb="8" eb="12">
      <t>セイサンシスウ</t>
    </rPh>
    <rPh sb="13" eb="15">
      <t>ヤマガタ</t>
    </rPh>
    <rPh sb="15" eb="16">
      <t>ケン</t>
    </rPh>
    <phoneticPr fontId="4"/>
  </si>
  <si>
    <t xml:space="preserve">       　５</t>
  </si>
  <si>
    <t>ｒ、ｐ忘れずに！</t>
    <rPh sb="3" eb="4">
      <t>ワス</t>
    </rPh>
    <phoneticPr fontId="4"/>
  </si>
  <si>
    <t>　 　 　２</t>
    <phoneticPr fontId="4"/>
  </si>
  <si>
    <t xml:space="preserve">    　  ２</t>
    <phoneticPr fontId="4"/>
  </si>
  <si>
    <t>　    　４</t>
  </si>
  <si>
    <t xml:space="preserve">      　２</t>
    <phoneticPr fontId="4"/>
  </si>
  <si>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</si>
  <si>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</si>
  <si>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</si>
  <si>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</si>
  <si>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</si>
  <si>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</si>
  <si>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</si>
  <si>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</si>
  <si>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</si>
  <si>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</si>
  <si>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</si>
  <si>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</si>
  <si>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⑬1</t>
    <phoneticPr fontId="4"/>
  </si>
  <si>
    <t>⑬2</t>
    <phoneticPr fontId="4"/>
  </si>
  <si>
    <t>「5（2）」「7（2）」</t>
    <phoneticPr fontId="4"/>
  </si>
  <si>
    <t xml:space="preserve">       　６</t>
  </si>
  <si>
    <t xml:space="preserve"> 　　 　３</t>
  </si>
  <si>
    <t>　 　 　３</t>
    <phoneticPr fontId="4"/>
  </si>
  <si>
    <t xml:space="preserve">    　  ３</t>
    <phoneticPr fontId="4"/>
  </si>
  <si>
    <t>　    　５</t>
  </si>
  <si>
    <t xml:space="preserve">      　３</t>
    <phoneticPr fontId="4"/>
  </si>
  <si>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</si>
  <si>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</si>
  <si>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 xml:space="preserve">   令和 ４年</t>
    <rPh sb="3" eb="5">
      <t>レイワ</t>
    </rPh>
    <rPh sb="7" eb="8">
      <t>ネン</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</si>
  <si>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</si>
  <si>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</si>
  <si>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</si>
  <si>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</si>
  <si>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</si>
  <si>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</si>
  <si>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</si>
  <si>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</si>
  <si>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</si>
  <si>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</si>
  <si>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　      ７</t>
  </si>
  <si>
    <t xml:space="preserve">    　  ４</t>
    <phoneticPr fontId="4"/>
  </si>
  <si>
    <t xml:space="preserve"> 12,344</t>
    <phoneticPr fontId="4"/>
  </si>
  <si>
    <t>561</t>
    <phoneticPr fontId="4"/>
  </si>
  <si>
    <t>2.1</t>
    <phoneticPr fontId="4"/>
  </si>
  <si>
    <t>2.3</t>
    <phoneticPr fontId="4"/>
  </si>
  <si>
    <t>101.5</t>
    <phoneticPr fontId="4"/>
  </si>
  <si>
    <t>116.2</t>
    <phoneticPr fontId="4"/>
  </si>
  <si>
    <t>　  　　２期</t>
    <rPh sb="6" eb="7">
      <t>キ</t>
    </rPh>
    <phoneticPr fontId="4"/>
  </si>
  <si>
    <t>　　　　２期</t>
    <rPh sb="5" eb="6">
      <t>キ</t>
    </rPh>
    <phoneticPr fontId="4"/>
  </si>
  <si>
    <t>⑯在庫指数(2)</t>
    <rPh sb="1" eb="3">
      <t>ザイコ</t>
    </rPh>
    <rPh sb="3" eb="5">
      <t>シスウ</t>
    </rPh>
    <phoneticPr fontId="4"/>
  </si>
  <si>
    <t>⑰生産指数</t>
    <rPh sb="1" eb="3">
      <t>セイサン</t>
    </rPh>
    <rPh sb="3" eb="5">
      <t>シスウ</t>
    </rPh>
    <phoneticPr fontId="4"/>
  </si>
  <si>
    <t>⑰在庫指数</t>
    <rPh sb="1" eb="5">
      <t>ザイコシスウ</t>
    </rPh>
    <phoneticPr fontId="4"/>
  </si>
  <si>
    <t>112.7</t>
  </si>
  <si>
    <t>111.9</t>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</si>
  <si>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</si>
  <si>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</si>
  <si>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t>１月以降累計</t>
    <rPh sb="1" eb="2">
      <t>ガツ</t>
    </rPh>
    <rPh sb="2" eb="3">
      <t>イ</t>
    </rPh>
    <rPh sb="3" eb="4">
      <t>タカシ</t>
    </rPh>
    <rPh sb="4" eb="5">
      <t>ルイ</t>
    </rPh>
    <rPh sb="5" eb="6">
      <t>ケイ</t>
    </rPh>
    <phoneticPr fontId="5"/>
  </si>
  <si>
    <t>１月以降累計</t>
    <phoneticPr fontId="4"/>
  </si>
  <si>
    <t xml:space="preserve">       　８</t>
  </si>
  <si>
    <t xml:space="preserve"> 　　 　５</t>
  </si>
  <si>
    <t>　 　 　５</t>
    <phoneticPr fontId="4"/>
  </si>
  <si>
    <t xml:space="preserve">    　  ５</t>
    <phoneticPr fontId="4"/>
  </si>
  <si>
    <t>　    　７</t>
  </si>
  <si>
    <t xml:space="preserve">     　 ５</t>
    <phoneticPr fontId="4"/>
  </si>
  <si>
    <t>　      ８</t>
  </si>
  <si>
    <t xml:space="preserve">        ８</t>
    <phoneticPr fontId="4"/>
  </si>
  <si>
    <t>107.4</t>
    <phoneticPr fontId="4"/>
  </si>
  <si>
    <t>102.1</t>
    <phoneticPr fontId="4"/>
  </si>
  <si>
    <t>p12,317</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</si>
  <si>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</si>
  <si>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</si>
  <si>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</si>
  <si>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</si>
  <si>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</si>
  <si>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</si>
  <si>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</si>
  <si>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</si>
  <si>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</si>
  <si>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</si>
  <si>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</si>
  <si>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</si>
  <si>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　　　　９</t>
    <phoneticPr fontId="4"/>
  </si>
  <si>
    <t xml:space="preserve"> 　 　　10</t>
    <phoneticPr fontId="4"/>
  </si>
  <si>
    <t xml:space="preserve">       　９</t>
  </si>
  <si>
    <t xml:space="preserve"> 　　 　６</t>
  </si>
  <si>
    <t>　 　 　６</t>
    <phoneticPr fontId="4"/>
  </si>
  <si>
    <t xml:space="preserve">    　  ６</t>
    <phoneticPr fontId="4"/>
  </si>
  <si>
    <t>　    　８</t>
  </si>
  <si>
    <t xml:space="preserve">      　６</t>
    <phoneticPr fontId="4"/>
  </si>
  <si>
    <t>　      ９</t>
  </si>
  <si>
    <t xml:space="preserve">   p  　９</t>
  </si>
  <si>
    <t>p12,321</t>
    <phoneticPr fontId="4"/>
  </si>
  <si>
    <t>12,340</t>
    <phoneticPr fontId="4"/>
  </si>
  <si>
    <t>89.9</t>
    <phoneticPr fontId="4"/>
  </si>
  <si>
    <t>100.6</t>
    <phoneticPr fontId="4"/>
  </si>
  <si>
    <t>←R6確定値</t>
    <rPh sb="3" eb="6">
      <t>カクテイチ</t>
    </rPh>
    <phoneticPr fontId="4"/>
  </si>
  <si>
    <t>←2024年12月のデータ</t>
    <rPh sb="5" eb="6">
      <t>ネン</t>
    </rPh>
    <rPh sb="8" eb="9">
      <t>ガツ</t>
    </rPh>
    <phoneticPr fontId="4"/>
  </si>
  <si>
    <t>←2022年12月のデータ</t>
    <rPh sb="5" eb="6">
      <t>ネン</t>
    </rPh>
    <rPh sb="8" eb="9">
      <t>ガツ</t>
    </rPh>
    <phoneticPr fontId="4"/>
  </si>
  <si>
    <t>←2023年12月のデータ</t>
    <rPh sb="5" eb="6">
      <t>ネン</t>
    </rPh>
    <rPh sb="8" eb="9">
      <t>ガツ</t>
    </rPh>
    <phoneticPr fontId="4"/>
  </si>
  <si>
    <t>119.5</t>
    <phoneticPr fontId="4"/>
  </si>
  <si>
    <t>123.2</t>
    <phoneticPr fontId="4"/>
  </si>
  <si>
    <t>101.0</t>
    <phoneticPr fontId="4"/>
  </si>
  <si>
    <t>113.4</t>
    <phoneticPr fontId="4"/>
  </si>
  <si>
    <t>112.0</t>
    <phoneticPr fontId="4"/>
  </si>
  <si>
    <t>「５（1）」</t>
    <phoneticPr fontId="4"/>
  </si>
  <si>
    <t>合計の自動計算はダメ！！</t>
    <rPh sb="0" eb="2">
      <t>ゴウケイ</t>
    </rPh>
    <rPh sb="3" eb="7">
      <t>ジドウケイサン</t>
    </rPh>
    <phoneticPr fontId="4"/>
  </si>
  <si>
    <t>労働力Qデータ「…」注意</t>
    <rPh sb="0" eb="3">
      <t>ロウドウリョクチュウイ</t>
    </rPh>
    <phoneticPr fontId="4"/>
  </si>
  <si>
    <t xml:space="preserve">       　10</t>
    <phoneticPr fontId="4"/>
  </si>
  <si>
    <t xml:space="preserve"> 　　 　７</t>
  </si>
  <si>
    <t>　 　 　７</t>
    <phoneticPr fontId="4"/>
  </si>
  <si>
    <t>令和７年１期</t>
    <rPh sb="3" eb="4">
      <t>ネン</t>
    </rPh>
    <rPh sb="5" eb="6">
      <t>キ</t>
    </rPh>
    <phoneticPr fontId="4"/>
  </si>
  <si>
    <t>　　　　３期</t>
    <rPh sb="5" eb="6">
      <t>キ</t>
    </rPh>
    <phoneticPr fontId="4"/>
  </si>
  <si>
    <t xml:space="preserve">    　  ７</t>
  </si>
  <si>
    <t>令和７年１期</t>
    <rPh sb="0" eb="2">
      <t>レイワ</t>
    </rPh>
    <rPh sb="3" eb="4">
      <t>ネン</t>
    </rPh>
    <rPh sb="5" eb="6">
      <t>キ</t>
    </rPh>
    <phoneticPr fontId="4"/>
  </si>
  <si>
    <t>　  　　３期</t>
    <rPh sb="6" eb="7">
      <t>キ</t>
    </rPh>
    <phoneticPr fontId="4"/>
  </si>
  <si>
    <t>　    　９</t>
  </si>
  <si>
    <t>　　    10</t>
    <phoneticPr fontId="4"/>
  </si>
  <si>
    <t>令和６年11月</t>
    <rPh sb="0" eb="1">
      <t>レイワ</t>
    </rPh>
    <phoneticPr fontId="4"/>
  </si>
  <si>
    <t>　      10</t>
    <phoneticPr fontId="4"/>
  </si>
  <si>
    <t xml:space="preserve">      　５</t>
    <phoneticPr fontId="4"/>
  </si>
  <si>
    <t>（山形県）</t>
    <phoneticPr fontId="4"/>
  </si>
  <si>
    <t>113.5</t>
    <phoneticPr fontId="4"/>
  </si>
  <si>
    <t>129.5</t>
    <phoneticPr fontId="4"/>
  </si>
  <si>
    <t>125.1</t>
    <phoneticPr fontId="4"/>
  </si>
  <si>
    <t xml:space="preserve">      　７</t>
    <phoneticPr fontId="4"/>
  </si>
  <si>
    <t>562</t>
    <phoneticPr fontId="4"/>
  </si>
  <si>
    <t>1.9</t>
    <phoneticPr fontId="4"/>
  </si>
  <si>
    <t>p12,319</t>
    <phoneticPr fontId="4"/>
  </si>
  <si>
    <t xml:space="preserve"> 12,334</t>
    <phoneticPr fontId="4"/>
  </si>
  <si>
    <t>113.6</t>
    <phoneticPr fontId="4"/>
  </si>
  <si>
    <t>112.8</t>
    <phoneticPr fontId="4"/>
  </si>
  <si>
    <t xml:space="preserve">        10</t>
    <phoneticPr fontId="4"/>
  </si>
  <si>
    <t>12,337</t>
    <phoneticPr fontId="4"/>
  </si>
  <si>
    <t>　 　　12</t>
  </si>
  <si>
    <t xml:space="preserve">       　11</t>
  </si>
  <si>
    <t xml:space="preserve">       　12</t>
  </si>
  <si>
    <t xml:space="preserve"> 　　 　８</t>
  </si>
  <si>
    <t>　　 　 ８</t>
    <phoneticPr fontId="4"/>
  </si>
  <si>
    <t xml:space="preserve">    　  ８</t>
    <phoneticPr fontId="4"/>
  </si>
  <si>
    <t>　    　10</t>
    <phoneticPr fontId="4"/>
  </si>
  <si>
    <t xml:space="preserve">      　８</t>
    <phoneticPr fontId="4"/>
  </si>
  <si>
    <t>　　　　11</t>
    <phoneticPr fontId="4"/>
  </si>
  <si>
    <t>令和６年12月</t>
    <rPh sb="0" eb="1">
      <t>レイワ</t>
    </rPh>
    <phoneticPr fontId="4"/>
  </si>
  <si>
    <t>令和６年11月</t>
    <rPh sb="0" eb="1">
      <t>レイワ</t>
    </rPh>
    <rPh sb="6" eb="7">
      <t>ガツ</t>
    </rPh>
    <phoneticPr fontId="4"/>
  </si>
  <si>
    <t>　      11</t>
  </si>
  <si>
    <t xml:space="preserve">   p  　10</t>
    <phoneticPr fontId="4"/>
  </si>
  <si>
    <t xml:space="preserve">   p  　11</t>
    <phoneticPr fontId="4"/>
  </si>
  <si>
    <t>令和６年11月</t>
    <rPh sb="0" eb="2">
      <t>レイワ</t>
    </rPh>
    <phoneticPr fontId="4"/>
  </si>
  <si>
    <t>100.9</t>
    <phoneticPr fontId="4"/>
  </si>
  <si>
    <t>125.8</t>
    <phoneticPr fontId="4"/>
  </si>
  <si>
    <t>116.5</t>
    <phoneticPr fontId="4"/>
  </si>
  <si>
    <t>p12,316</t>
    <phoneticPr fontId="4"/>
  </si>
  <si>
    <t>113.8</t>
    <phoneticPr fontId="4"/>
  </si>
  <si>
    <t>113.2</t>
    <phoneticPr fontId="4"/>
  </si>
  <si>
    <t>令和６年12月</t>
  </si>
  <si>
    <t>令和８年１月</t>
    <phoneticPr fontId="4"/>
  </si>
  <si>
    <t>令和６年12月</t>
    <rPh sb="0" eb="2">
      <t>レイワ</t>
    </rPh>
    <rPh sb="6" eb="7">
      <t>ガツ</t>
    </rPh>
    <phoneticPr fontId="4"/>
  </si>
  <si>
    <t>令和８年１月</t>
    <rPh sb="0" eb="2">
      <t>レイワ</t>
    </rPh>
    <rPh sb="5" eb="6">
      <t>ガツ</t>
    </rPh>
    <phoneticPr fontId="4"/>
  </si>
  <si>
    <t xml:space="preserve"> 令和７年11月</t>
    <rPh sb="1" eb="3">
      <t>レイワ</t>
    </rPh>
    <rPh sb="7" eb="8">
      <t>ツキ</t>
    </rPh>
    <phoneticPr fontId="4"/>
  </si>
  <si>
    <t xml:space="preserve"> 令和８年１月</t>
    <rPh sb="1" eb="3">
      <t>レイワ</t>
    </rPh>
    <rPh sb="6" eb="7">
      <t>ツキ</t>
    </rPh>
    <phoneticPr fontId="4"/>
  </si>
  <si>
    <t>令和８年１月１日現在</t>
    <rPh sb="0" eb="1">
      <t>レイ</t>
    </rPh>
    <rPh sb="1" eb="2">
      <t>ワ</t>
    </rPh>
    <rPh sb="3" eb="4">
      <t>ネン</t>
    </rPh>
    <rPh sb="5" eb="6">
      <t>ガツ</t>
    </rPh>
    <phoneticPr fontId="6"/>
  </si>
  <si>
    <t>11月分</t>
    <rPh sb="3" eb="4">
      <t>ブン</t>
    </rPh>
    <phoneticPr fontId="4"/>
  </si>
  <si>
    <t>令和６年１１月</t>
    <rPh sb="0" eb="2">
      <t>レイワ</t>
    </rPh>
    <rPh sb="6" eb="7">
      <t>ツキ</t>
    </rPh>
    <phoneticPr fontId="4"/>
  </si>
  <si>
    <t>　p　 　11</t>
  </si>
  <si>
    <t>　 　 　９</t>
    <phoneticPr fontId="4"/>
  </si>
  <si>
    <t>　r　 　10</t>
    <phoneticPr fontId="4"/>
  </si>
  <si>
    <t xml:space="preserve">  p 　  11</t>
  </si>
  <si>
    <t xml:space="preserve">    　  ９</t>
    <phoneticPr fontId="4"/>
  </si>
  <si>
    <t xml:space="preserve">  r 　  10</t>
    <phoneticPr fontId="4"/>
  </si>
  <si>
    <t>令和６年11月</t>
    <rPh sb="0" eb="1">
      <t>レイワ</t>
    </rPh>
    <rPh sb="3" eb="4">
      <t>ネン</t>
    </rPh>
    <phoneticPr fontId="4"/>
  </si>
  <si>
    <t>　    　11</t>
  </si>
  <si>
    <t>令和６年11月</t>
    <rPh sb="0" eb="2">
      <t>レイワ</t>
    </rPh>
    <rPh sb="6" eb="7">
      <t>ツキ</t>
    </rPh>
    <phoneticPr fontId="4"/>
  </si>
  <si>
    <t xml:space="preserve">  p   　11</t>
  </si>
  <si>
    <t xml:space="preserve">      　９</t>
    <phoneticPr fontId="4"/>
  </si>
  <si>
    <t xml:space="preserve">  r   　10</t>
    <phoneticPr fontId="4"/>
  </si>
  <si>
    <t>令和６年10月</t>
    <rPh sb="0" eb="2">
      <t>レイワ</t>
    </rPh>
    <rPh sb="6" eb="7">
      <t>ガツ</t>
    </rPh>
    <phoneticPr fontId="4"/>
  </si>
  <si>
    <t>令和７年１月</t>
    <rPh sb="0" eb="1">
      <t>レイワ</t>
    </rPh>
    <phoneticPr fontId="4"/>
  </si>
  <si>
    <t>令和８年１月</t>
    <rPh sb="0" eb="1">
      <t>レイワ</t>
    </rPh>
    <phoneticPr fontId="4"/>
  </si>
  <si>
    <t>令和６年12月</t>
    <rPh sb="0" eb="1">
      <t>レイワ</t>
    </rPh>
    <rPh sb="6" eb="7">
      <t>ガツ</t>
    </rPh>
    <phoneticPr fontId="4"/>
  </si>
  <si>
    <t>　      12</t>
  </si>
  <si>
    <t xml:space="preserve">   p  　12</t>
  </si>
  <si>
    <t>令和７年12月分　単位：千円</t>
    <phoneticPr fontId="4"/>
  </si>
  <si>
    <t xml:space="preserve">         令和 ５年</t>
    <rPh sb="9" eb="11">
      <t>レイワ</t>
    </rPh>
    <phoneticPr fontId="4"/>
  </si>
  <si>
    <t>　            ６</t>
    <phoneticPr fontId="4"/>
  </si>
  <si>
    <t xml:space="preserve">             p７</t>
    <phoneticPr fontId="4"/>
  </si>
  <si>
    <t>　           p７</t>
    <phoneticPr fontId="4"/>
  </si>
  <si>
    <t>令和６年11月</t>
    <rPh sb="0" eb="2">
      <t>レイワ</t>
    </rPh>
    <rPh sb="3" eb="4">
      <t>ネン</t>
    </rPh>
    <rPh sb="6" eb="7">
      <t>ツキ</t>
    </rPh>
    <phoneticPr fontId="4"/>
  </si>
  <si>
    <t>令和６年12月</t>
    <rPh sb="0" eb="2">
      <t>レイワ</t>
    </rPh>
    <phoneticPr fontId="4"/>
  </si>
  <si>
    <t>令和６年12月</t>
    <rPh sb="0" eb="1">
      <t>レイ</t>
    </rPh>
    <rPh sb="1" eb="2">
      <t>ワ</t>
    </rPh>
    <phoneticPr fontId="4"/>
  </si>
  <si>
    <t>p12,295</t>
    <phoneticPr fontId="4"/>
  </si>
  <si>
    <t>r12,327</t>
    <phoneticPr fontId="4"/>
  </si>
  <si>
    <t xml:space="preserve"> 12,337</t>
    <phoneticPr fontId="4"/>
  </si>
  <si>
    <t>12月分</t>
    <phoneticPr fontId="4"/>
  </si>
  <si>
    <t>⑰生産指数(原指数月生産)</t>
    <rPh sb="1" eb="5">
      <t>セイサンシスウ</t>
    </rPh>
    <rPh sb="6" eb="9">
      <t>ゲンシスウ</t>
    </rPh>
    <rPh sb="9" eb="10">
      <t>ツキ</t>
    </rPh>
    <rPh sb="10" eb="12">
      <t>セイサン</t>
    </rPh>
    <phoneticPr fontId="4"/>
  </si>
  <si>
    <t>⑰生産指数（季節調整月生産）</t>
    <rPh sb="1" eb="5">
      <t>セイサンシスウ</t>
    </rPh>
    <rPh sb="6" eb="10">
      <t>キセツチョウセイ</t>
    </rPh>
    <rPh sb="10" eb="11">
      <t>ツキ</t>
    </rPh>
    <rPh sb="11" eb="13">
      <t>セイサン</t>
    </rPh>
    <phoneticPr fontId="4"/>
  </si>
  <si>
    <t>（３）鉱工業在庫指数・業種分類（季節調整済指数）</t>
    <rPh sb="6" eb="8">
      <t>ザイコ</t>
    </rPh>
    <phoneticPr fontId="5"/>
  </si>
  <si>
    <t>←9月遡及改定により8月をr確定とした</t>
    <rPh sb="2" eb="3">
      <t>ガツ</t>
    </rPh>
    <rPh sb="3" eb="5">
      <t>ソキュウ</t>
    </rPh>
    <rPh sb="5" eb="7">
      <t>カイテイ</t>
    </rPh>
    <rPh sb="11" eb="12">
      <t>ガツ</t>
    </rPh>
    <rPh sb="14" eb="16">
      <t>カクテイ</t>
    </rPh>
    <phoneticPr fontId="4"/>
  </si>
  <si>
    <r>
      <rPr>
        <sz val="6"/>
        <rFont val="ＭＳ 明朝"/>
        <family val="1"/>
        <charset val="128"/>
      </rPr>
      <t xml:space="preserve"> </t>
    </r>
    <r>
      <rPr>
        <sz val="10"/>
        <rFont val="ＭＳ 明朝"/>
        <family val="1"/>
        <charset val="128"/>
      </rPr>
      <t xml:space="preserve">　 </t>
    </r>
    <r>
      <rPr>
        <sz val="9"/>
        <rFont val="ＭＳ 明朝"/>
        <family val="1"/>
        <charset val="128"/>
      </rPr>
      <t>令和 ５年</t>
    </r>
    <r>
      <rPr>
        <sz val="11"/>
        <color theme="1"/>
        <rFont val="ＭＳ Ｐゴシック"/>
        <family val="2"/>
        <charset val="128"/>
        <scheme val="minor"/>
      </rPr>
      <t/>
    </r>
    <rPh sb="3" eb="5">
      <t>レイワ</t>
    </rPh>
    <rPh sb="7" eb="8">
      <t>ネン</t>
    </rPh>
    <phoneticPr fontId="4"/>
  </si>
  <si>
    <t>　　７年平均</t>
    <rPh sb="3" eb="4">
      <t>ネン</t>
    </rPh>
    <rPh sb="4" eb="6">
      <t>ヘイキン</t>
    </rPh>
    <phoneticPr fontId="5"/>
  </si>
  <si>
    <t>5-1表</t>
    <rPh sb="2" eb="3">
      <t>ヒョウ</t>
    </rPh>
    <phoneticPr fontId="4"/>
  </si>
  <si>
    <t>6－1表</t>
    <rPh sb="3" eb="4">
      <t>ヒョウ</t>
    </rPh>
    <phoneticPr fontId="4"/>
  </si>
  <si>
    <t>7－1表↓</t>
    <rPh sb="3" eb="4">
      <t>ヒョウ</t>
    </rPh>
    <phoneticPr fontId="4"/>
  </si>
  <si>
    <t>114.5</t>
    <phoneticPr fontId="4"/>
  </si>
  <si>
    <t xml:space="preserve"> 　　 　９</t>
  </si>
  <si>
    <t>令和６年９月</t>
    <rPh sb="0" eb="1">
      <t>レイワ</t>
    </rPh>
    <phoneticPr fontId="4"/>
  </si>
  <si>
    <r>
      <rPr>
        <sz val="6"/>
        <rFont val="ＭＳ 明朝"/>
        <family val="1"/>
        <charset val="128"/>
      </rPr>
      <t xml:space="preserve"> </t>
    </r>
    <r>
      <rPr>
        <sz val="10"/>
        <rFont val="ＭＳ 明朝"/>
        <family val="1"/>
        <charset val="128"/>
      </rPr>
      <t>　</t>
    </r>
    <r>
      <rPr>
        <sz val="9"/>
        <rFont val="ＭＳ 明朝"/>
        <family val="1"/>
        <charset val="128"/>
      </rPr>
      <t>令和 ５年</t>
    </r>
    <r>
      <rPr>
        <sz val="11"/>
        <rFont val="ＭＳ Ｐゴシック"/>
        <family val="3"/>
        <charset val="128"/>
      </rPr>
      <t/>
    </r>
    <rPh sb="2" eb="4">
      <t>レイワ</t>
    </rPh>
    <phoneticPr fontId="4"/>
  </si>
  <si>
    <t xml:space="preserve"> 　令和 ５年</t>
    <rPh sb="2" eb="4">
      <t>レイワ</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</si>
  <si>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５年</t>
    </r>
    <r>
      <rPr>
        <sz val="11"/>
        <rFont val="ＭＳ Ｐゴシック"/>
        <family val="3"/>
        <charset val="128"/>
      </rPr>
      <t/>
    </r>
    <rPh sb="3" eb="5">
      <t>レイワ</t>
    </rPh>
    <phoneticPr fontId="4"/>
  </si>
  <si>
    <t xml:space="preserve">   令和 ５年</t>
    <rPh sb="3" eb="5">
      <t>レイワ</t>
    </rPh>
    <phoneticPr fontId="4"/>
  </si>
  <si>
    <t xml:space="preserve">   令和 ５年</t>
    <rPh sb="3" eb="5">
      <t>レイワ</t>
    </rPh>
    <rPh sb="7" eb="8">
      <t>ネン</t>
    </rPh>
    <phoneticPr fontId="4"/>
  </si>
  <si>
    <t>人口は１０月１日の人口</t>
    <rPh sb="0" eb="2">
      <t>ジンコウ</t>
    </rPh>
    <rPh sb="5" eb="6">
      <t>ガツ</t>
    </rPh>
    <rPh sb="7" eb="8">
      <t>ニチ</t>
    </rPh>
    <rPh sb="9" eb="11">
      <t>ジンコウ</t>
    </rPh>
    <phoneticPr fontId="4"/>
  </si>
  <si>
    <t>令和５年平均</t>
    <rPh sb="0" eb="2">
      <t>レイワ</t>
    </rPh>
    <rPh sb="3" eb="4">
      <t>ネン</t>
    </rPh>
    <rPh sb="4" eb="6">
      <t>ヘイキン</t>
    </rPh>
    <phoneticPr fontId="5"/>
  </si>
  <si>
    <t>p113.3</t>
    <phoneticPr fontId="4"/>
  </si>
  <si>
    <t>p110.2</t>
    <phoneticPr fontId="4"/>
  </si>
  <si>
    <t>132.9</t>
    <phoneticPr fontId="4"/>
  </si>
  <si>
    <t>r130.6</t>
    <phoneticPr fontId="4"/>
  </si>
  <si>
    <t>r119.7</t>
    <phoneticPr fontId="4"/>
  </si>
  <si>
    <t>125.6</t>
    <phoneticPr fontId="4"/>
  </si>
  <si>
    <t>↓㉛</t>
    <phoneticPr fontId="4"/>
  </si>
  <si>
    <t>113.7</t>
    <phoneticPr fontId="4"/>
  </si>
  <si>
    <t xml:space="preserve"> 令和６年12月</t>
    <rPh sb="1" eb="3">
      <t>レイワ</t>
    </rPh>
    <rPh sb="7" eb="8">
      <t>ガツ</t>
    </rPh>
    <phoneticPr fontId="4"/>
  </si>
  <si>
    <t xml:space="preserve"> 　　７年１</t>
    <phoneticPr fontId="4"/>
  </si>
  <si>
    <r>
      <t>⑯</t>
    </r>
    <r>
      <rPr>
        <sz val="11"/>
        <color theme="0"/>
        <rFont val="ＭＳ ゴシック"/>
        <family val="3"/>
        <charset val="128"/>
      </rPr>
      <t>生産指数(1)</t>
    </r>
    <rPh sb="1" eb="3">
      <t>セイサン</t>
    </rPh>
    <rPh sb="3" eb="5">
      <t>シスウ</t>
    </rPh>
    <phoneticPr fontId="4"/>
  </si>
  <si>
    <r>
      <t xml:space="preserve">⑯
</t>
    </r>
    <r>
      <rPr>
        <sz val="9"/>
        <color theme="0"/>
        <rFont val="ＭＳ ゴシック"/>
        <family val="3"/>
        <charset val="128"/>
      </rPr>
      <t>生産指数(1)</t>
    </r>
    <rPh sb="2" eb="4">
      <t>セイサン</t>
    </rPh>
    <rPh sb="4" eb="6">
      <t>シスウ</t>
    </rPh>
    <phoneticPr fontId="4"/>
  </si>
  <si>
    <r>
      <t xml:space="preserve">⑯
</t>
    </r>
    <r>
      <rPr>
        <b/>
        <sz val="9"/>
        <color theme="0"/>
        <rFont val="ＭＳ ゴシック"/>
        <family val="3"/>
        <charset val="128"/>
      </rPr>
      <t>生産指数(1)</t>
    </r>
    <rPh sb="2" eb="4">
      <t>セイサン</t>
    </rPh>
    <rPh sb="4" eb="6">
      <t>シスウ</t>
    </rPh>
    <phoneticPr fontId="4"/>
  </si>
  <si>
    <r>
      <rPr>
        <sz val="10"/>
        <color theme="0"/>
        <rFont val="Segoe UI Symbol"/>
        <family val="3"/>
      </rPr>
      <t>👈</t>
    </r>
    <r>
      <rPr>
        <sz val="10"/>
        <color theme="0"/>
        <rFont val="ＭＳ ゴシック"/>
        <family val="3"/>
        <charset val="128"/>
      </rPr>
      <t>　山形県</t>
    </r>
    <rPh sb="3" eb="6">
      <t>ヤマガタケン</t>
    </rPh>
    <phoneticPr fontId="4"/>
  </si>
  <si>
    <r>
      <rPr>
        <sz val="10"/>
        <color theme="0"/>
        <rFont val="Segoe UI Symbol"/>
        <family val="3"/>
      </rPr>
      <t>👈</t>
    </r>
    <r>
      <rPr>
        <sz val="10"/>
        <color theme="0"/>
        <rFont val="ＭＳ ゴシック"/>
        <family val="3"/>
        <charset val="128"/>
      </rPr>
      <t>　全国</t>
    </r>
    <rPh sb="3" eb="5">
      <t>ゼンコク</t>
    </rPh>
    <phoneticPr fontId="4"/>
  </si>
  <si>
    <t xml:space="preserve">   r  　８</t>
    <phoneticPr fontId="4"/>
  </si>
  <si>
    <t>注：月別は速報値、令和６年以前は確定値、令和７年は速報値である。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ソク</t>
    </rPh>
    <rPh sb="26" eb="27">
      <t>ホウ</t>
    </rPh>
    <rPh sb="27" eb="28">
      <t>チ</t>
    </rPh>
    <rPh sb="28" eb="29">
      <t>カクホウ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</si>
</sst>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29">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11"/>
      <name val="ＭＳ ゴシック"/>
      <family val="3"/>
      <charset val="128"/>
    </font>
    <font>
      <b/>
      <sz val="16"/>
      <name val="ＭＳ ゴシック"/>
      <family val="3"/>
      <charset val="128"/>
    </font>
    <font>
      <sz val="9"/>
      <color rgb="FFFF0000"/>
      <name val="ＭＳ 明朝"/>
      <family val="1"/>
      <charset val="128"/>
    </font>
    <font>
      <sz val="9"/>
      <color rgb="FFFF0000"/>
      <name val="ＭＳ ゴシック"/>
      <family val="3"/>
      <charset val="128"/>
    </font>
    <font>
      <sz val="10"/>
      <color rgb="FFFF0000"/>
      <name val="ＭＳ ゴシック"/>
      <family val="3"/>
      <charset val="128"/>
    </font>
    <font>
      <sz val="15"/>
      <color theme="3"/>
      <name val="ＭＳ Ｐゴシック"/>
      <family val="3"/>
      <charset val="128"/>
      <scheme val="minor"/>
    </font>
    <font>
      <sz val="8"/>
      <color rgb="FFFF0000"/>
      <name val="ＭＳ ゴシック"/>
      <family val="3"/>
      <charset val="128"/>
    </font>
    <font>
      <sz val="11"/>
      <color rgb="FFFF0000"/>
      <name val="ＭＳ Ｐゴシック"/>
      <family val="3"/>
      <charset val="128"/>
    </font>
    <font>
      <sz val="14"/>
      <color theme="0"/>
      <name val="ＭＳ ゴシック"/>
      <family val="3"/>
      <charset val="128"/>
    </font>
    <font>
      <sz val="12"/>
      <color theme="0"/>
      <name val="ＭＳ ゴシック"/>
      <family val="3"/>
      <charset val="128"/>
    </font>
    <font>
      <sz val="11"/>
      <color theme="0"/>
      <name val="ＭＳ ゴシック"/>
      <family val="3"/>
      <charset val="128"/>
    </font>
    <font>
      <sz val="8"/>
      <color theme="0"/>
      <name val="ＭＳ ゴシック"/>
      <family val="3"/>
      <charset val="128"/>
    </font>
    <font>
      <sz val="10"/>
      <color theme="0"/>
      <name val="ＭＳ ゴシック"/>
      <family val="3"/>
      <charset val="128"/>
    </font>
    <font>
      <b/>
      <sz val="14"/>
      <color theme="0"/>
      <name val="ＭＳ ゴシック"/>
      <family val="3"/>
      <charset val="128"/>
    </font>
    <font>
      <b/>
      <sz val="12"/>
      <color theme="0"/>
      <name val="ＭＳ ゴシック"/>
      <family val="3"/>
      <charset val="128"/>
    </font>
    <font>
      <b/>
      <sz val="18"/>
      <color theme="0"/>
      <name val="ＭＳ ゴシック"/>
      <family val="3"/>
      <charset val="128"/>
    </font>
    <font>
      <b/>
      <sz val="16"/>
      <color theme="0"/>
      <name val="ＭＳ ゴシック"/>
      <family val="3"/>
      <charset val="128"/>
    </font>
    <font>
      <sz val="16"/>
      <color theme="0"/>
      <name val="ＭＳ ゴシック"/>
      <family val="3"/>
      <charset val="128"/>
    </font>
    <font>
      <b/>
      <sz val="8"/>
      <color theme="0"/>
      <name val="ＭＳ ゴシック"/>
      <family val="3"/>
      <charset val="128"/>
    </font>
    <font>
      <sz val="9"/>
      <color theme="0"/>
      <name val="ＭＳ ゴシック"/>
      <family val="3"/>
      <charset val="128"/>
    </font>
    <font>
      <b/>
      <sz val="9"/>
      <color theme="0"/>
      <name val="ＭＳ ゴシック"/>
      <family val="3"/>
      <charset val="128"/>
    </font>
    <font>
      <b/>
      <sz val="10"/>
      <color theme="0"/>
      <name val="ＭＳ ゴシック"/>
      <family val="3"/>
      <charset val="128"/>
    </font>
    <font>
      <sz val="10"/>
      <color theme="0"/>
      <name val="Segoe UI Symbol"/>
      <family val="3"/>
    </font>
    <font>
      <b/>
      <sz val="16"/>
      <color theme="0"/>
      <name val="ＭＳ 明朝"/>
      <family val="1"/>
      <charset val="128"/>
    </font>
    <font>
      <b/>
      <sz val="11"/>
      <color theme="0"/>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69" fillId="0" borderId="0">
      <alignment vertical="center"/>
    </xf>
    <xf numFmtId="0" fontId="70" fillId="19" borderId="0" applyNumberFormat="0" applyBorder="0" applyAlignment="0" applyProtection="0">
      <alignment vertical="center"/>
    </xf>
    <xf numFmtId="0" fontId="70" fillId="21" borderId="0" applyNumberFormat="0" applyBorder="0" applyAlignment="0" applyProtection="0">
      <alignment vertical="center"/>
    </xf>
    <xf numFmtId="0" fontId="70" fillId="23" borderId="0" applyNumberFormat="0" applyBorder="0" applyAlignment="0" applyProtection="0">
      <alignment vertical="center"/>
    </xf>
    <xf numFmtId="0" fontId="70" fillId="25" borderId="0" applyNumberFormat="0" applyBorder="0" applyAlignment="0" applyProtection="0">
      <alignment vertical="center"/>
    </xf>
    <xf numFmtId="0" fontId="70" fillId="27" borderId="0" applyNumberFormat="0" applyBorder="0" applyAlignment="0" applyProtection="0">
      <alignment vertical="center"/>
    </xf>
    <xf numFmtId="0" fontId="70" fillId="29" borderId="0" applyNumberFormat="0" applyBorder="0" applyAlignment="0" applyProtection="0">
      <alignment vertical="center"/>
    </xf>
    <xf numFmtId="0" fontId="70" fillId="31" borderId="0" applyNumberFormat="0" applyBorder="0" applyAlignment="0" applyProtection="0">
      <alignment vertical="center"/>
    </xf>
    <xf numFmtId="0" fontId="70" fillId="33" borderId="0" applyNumberFormat="0" applyBorder="0" applyAlignment="0" applyProtection="0">
      <alignment vertical="center"/>
    </xf>
    <xf numFmtId="0" fontId="70" fillId="35" borderId="0" applyNumberFormat="0" applyBorder="0" applyAlignment="0" applyProtection="0">
      <alignment vertical="center"/>
    </xf>
    <xf numFmtId="0" fontId="70" fillId="37" borderId="0" applyNumberFormat="0" applyBorder="0" applyAlignment="0" applyProtection="0">
      <alignment vertical="center"/>
    </xf>
    <xf numFmtId="0" fontId="70" fillId="39" borderId="0" applyNumberFormat="0" applyBorder="0" applyAlignment="0" applyProtection="0">
      <alignment vertical="center"/>
    </xf>
    <xf numFmtId="0" fontId="70" fillId="41" borderId="0" applyNumberFormat="0" applyBorder="0" applyAlignment="0" applyProtection="0">
      <alignment vertical="center"/>
    </xf>
    <xf numFmtId="0" fontId="71" fillId="43"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1" fillId="46" borderId="0" applyNumberFormat="0" applyBorder="0" applyAlignment="0" applyProtection="0">
      <alignment vertical="center"/>
    </xf>
    <xf numFmtId="0" fontId="71"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1" fillId="50" borderId="0" applyNumberFormat="0" applyBorder="0" applyAlignment="0" applyProtection="0">
      <alignment vertical="center"/>
    </xf>
    <xf numFmtId="0" fontId="71"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1" fillId="54" borderId="0" applyNumberFormat="0" applyBorder="0" applyAlignment="0" applyProtection="0">
      <alignment vertical="center"/>
    </xf>
    <xf numFmtId="0" fontId="72" fillId="0" borderId="0" applyNumberFormat="0" applyFill="0" applyBorder="0" applyAlignment="0" applyProtection="0">
      <alignment vertical="center"/>
    </xf>
    <xf numFmtId="0" fontId="73" fillId="55" borderId="58" applyNumberFormat="0" applyAlignment="0" applyProtection="0">
      <alignment vertical="center"/>
    </xf>
    <xf numFmtId="0" fontId="74" fillId="56" borderId="0" applyNumberFormat="0" applyBorder="0" applyAlignment="0" applyProtection="0">
      <alignment vertical="center"/>
    </xf>
    <xf numFmtId="0" fontId="69" fillId="6" borderId="59" applyNumberFormat="0" applyFont="0" applyAlignment="0" applyProtection="0">
      <alignment vertical="center"/>
    </xf>
    <xf numFmtId="0" fontId="75" fillId="0" borderId="60" applyNumberFormat="0" applyFill="0" applyAlignment="0" applyProtection="0">
      <alignment vertical="center"/>
    </xf>
    <xf numFmtId="0" fontId="76" fillId="57" borderId="0" applyNumberFormat="0" applyBorder="0" applyAlignment="0" applyProtection="0">
      <alignment vertical="center"/>
    </xf>
    <xf numFmtId="0" fontId="77" fillId="58" borderId="61" applyNumberFormat="0" applyAlignment="0" applyProtection="0">
      <alignment vertical="center"/>
    </xf>
    <xf numFmtId="0" fontId="78" fillId="0" borderId="0" applyNumberFormat="0" applyFill="0" applyBorder="0" applyAlignment="0" applyProtection="0">
      <alignment vertical="center"/>
    </xf>
    <xf numFmtId="0" fontId="79" fillId="0" borderId="62" applyNumberFormat="0" applyFill="0" applyAlignment="0" applyProtection="0">
      <alignment vertical="center"/>
    </xf>
    <xf numFmtId="0" fontId="80" fillId="0" borderId="63" applyNumberFormat="0" applyFill="0" applyAlignment="0" applyProtection="0">
      <alignment vertical="center"/>
    </xf>
    <xf numFmtId="0" fontId="81" fillId="0" borderId="65" applyNumberFormat="0" applyFill="0" applyAlignment="0" applyProtection="0">
      <alignment vertical="center"/>
    </xf>
    <xf numFmtId="0" fontId="81" fillId="0" borderId="0" applyNumberFormat="0" applyFill="0" applyBorder="0" applyAlignment="0" applyProtection="0">
      <alignment vertical="center"/>
    </xf>
    <xf numFmtId="0" fontId="82" fillId="0" borderId="66" applyNumberFormat="0" applyFill="0" applyAlignment="0" applyProtection="0">
      <alignment vertical="center"/>
    </xf>
    <xf numFmtId="0" fontId="83" fillId="58" borderId="67" applyNumberFormat="0" applyAlignment="0" applyProtection="0">
      <alignment vertical="center"/>
    </xf>
    <xf numFmtId="0" fontId="84" fillId="0" borderId="0" applyNumberFormat="0" applyFill="0" applyBorder="0" applyAlignment="0" applyProtection="0">
      <alignment vertical="center"/>
    </xf>
    <xf numFmtId="0" fontId="85" fillId="2" borderId="61" applyNumberFormat="0" applyAlignment="0" applyProtection="0">
      <alignment vertical="center"/>
    </xf>
    <xf numFmtId="0" fontId="86" fillId="59" borderId="0" applyNumberFormat="0" applyBorder="0" applyAlignment="0" applyProtection="0">
      <alignment vertical="center"/>
    </xf>
  </cellStyleXfs>
  <cellXfs count="1481">
    <xf numFmtId="0" fontId="0" fillId="0" borderId="0" xfId="0"/>
    <xf numFmtId="0" fontId="28" fillId="0" borderId="0" xfId="137" applyFont="1" applyAlignment="1">
      <alignment vertical="center"/>
    </xf>
    <xf numFmtId="0" fontId="36" fillId="0" borderId="0" xfId="0" applyFont="1" applyAlignment="1">
      <alignment horizontal="left"/>
    </xf>
    <xf numFmtId="0" fontId="58" fillId="8" borderId="0" xfId="0" applyFont="1" applyFill="1" applyAlignment="1" applyProtection="1">
      <alignment horizontal="center" vertical="center" shrinkToFit="1"/>
      <protection locked="0"/>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8" borderId="19" xfId="0" applyFont="1" applyFill="1" applyBorder="1" applyAlignment="1">
      <alignment horizontal="distributed" vertical="center" justifyLastLine="1" shrinkToFit="1"/>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27" xfId="0" applyFont="1" applyFill="1" applyBorder="1" applyAlignment="1" applyProtection="1">
      <alignment horizontal="distributed" vertical="center" justifyLastLine="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30" fillId="0" borderId="0" xfId="142" applyFont="1" applyAlignment="1">
      <alignment horizontal="center" vertical="center"/>
    </xf>
    <xf numFmtId="0" fontId="29" fillId="0" borderId="0" xfId="0" applyFont="1" applyAlignment="1">
      <alignment horizontal="centerContinuous" vertical="center"/>
    </xf>
    <xf numFmtId="190" fontId="33" fillId="0" borderId="13" xfId="0" applyNumberFormat="1" applyFont="1" applyBorder="1" applyAlignment="1">
      <alignment horizontal="right" vertical="center"/>
    </xf>
    <xf numFmtId="190" fontId="33" fillId="0" borderId="12" xfId="0" applyNumberFormat="1" applyFont="1" applyBorder="1" applyAlignment="1">
      <alignment horizontal="right" vertical="center"/>
    </xf>
    <xf numFmtId="190" fontId="33" fillId="0" borderId="0" xfId="0" applyNumberFormat="1" applyFont="1" applyAlignment="1">
      <alignment horizontal="right" vertical="center"/>
    </xf>
    <xf numFmtId="190" fontId="33" fillId="0" borderId="14" xfId="0" applyNumberFormat="1" applyFont="1" applyBorder="1" applyAlignment="1">
      <alignment horizontal="right" vertical="center"/>
    </xf>
    <xf numFmtId="190" fontId="33" fillId="0" borderId="12" xfId="0" applyNumberFormat="1" applyFont="1" applyBorder="1" applyAlignment="1">
      <alignment vertical="center"/>
    </xf>
    <xf numFmtId="190" fontId="33" fillId="0" borderId="13" xfId="0" applyNumberFormat="1" applyFont="1" applyBorder="1" applyAlignment="1">
      <alignment vertical="center"/>
    </xf>
    <xf numFmtId="190" fontId="33" fillId="0" borderId="0" xfId="0" applyNumberFormat="1" applyFont="1" applyAlignment="1">
      <alignment vertical="center"/>
    </xf>
    <xf numFmtId="190"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7" xfId="142" applyFont="1" applyFill="1" applyBorder="1" applyAlignment="1">
      <alignment horizontal="distributed" vertical="center"/>
    </xf>
    <xf numFmtId="189" fontId="32" fillId="0" borderId="13" xfId="0" applyNumberFormat="1" applyFont="1" applyBorder="1" applyAlignment="1">
      <alignment vertical="center"/>
    </xf>
    <xf numFmtId="189" fontId="32" fillId="0" borderId="13" xfId="129" applyNumberFormat="1" applyFont="1" applyBorder="1" applyAlignment="1" applyProtection="1">
      <alignment vertical="center"/>
      <protection locked="0"/>
    </xf>
    <xf numFmtId="189" fontId="32" fillId="0" borderId="12" xfId="0" applyNumberFormat="1" applyFont="1" applyBorder="1" applyAlignment="1">
      <alignment vertical="center"/>
    </xf>
    <xf numFmtId="0" fontId="60" fillId="0" borderId="0" xfId="130" applyFont="1" applyAlignment="1">
      <alignment vertical="center"/>
    </xf>
    <xf numFmtId="195" fontId="32" fillId="0" borderId="13" xfId="0" applyNumberFormat="1" applyFont="1" applyBorder="1" applyAlignment="1">
      <alignment vertical="center"/>
    </xf>
    <xf numFmtId="56" fontId="0" fillId="0" borderId="0" xfId="0" applyNumberFormat="1"/>
    <xf numFmtId="0" fontId="58" fillId="8" borderId="11" xfId="0" applyFont="1" applyFill="1" applyBorder="1" applyAlignment="1">
      <alignment horizontal="center" vertical="center"/>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1" xfId="0" applyFont="1" applyFill="1" applyBorder="1" applyAlignment="1" applyProtection="1">
      <alignment horizontal="center" vertical="center"/>
      <protection locked="0"/>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14" xfId="0" applyFont="1" applyFill="1" applyBorder="1" applyAlignment="1">
      <alignment horizontal="distributed" vertical="center" justifyLastLine="1"/>
    </xf>
    <xf numFmtId="0" fontId="62" fillId="0" borderId="14" xfId="0" quotePrefix="1" applyFont="1" applyBorder="1" applyAlignment="1">
      <alignment horizontal="left" vertical="center"/>
    </xf>
    <xf numFmtId="0" fontId="62"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90" fontId="33" fillId="0" borderId="13" xfId="96" applyNumberFormat="1" applyFont="1" applyFill="1" applyBorder="1" applyAlignment="1">
      <alignment vertical="center"/>
    </xf>
    <xf numFmtId="190" fontId="33" fillId="0" borderId="0" xfId="96" applyNumberFormat="1" applyFont="1" applyFill="1" applyBorder="1" applyAlignment="1">
      <alignment vertical="center"/>
    </xf>
    <xf numFmtId="190" fontId="33" fillId="0" borderId="12" xfId="96" applyNumberFormat="1" applyFont="1" applyFill="1" applyBorder="1" applyAlignment="1">
      <alignment vertical="center"/>
    </xf>
    <xf numFmtId="0" fontId="32" fillId="0" borderId="0" xfId="0" applyFont="1" applyAlignment="1">
      <alignment vertical="center"/>
    </xf>
    <xf numFmtId="190" fontId="32" fillId="0" borderId="0" xfId="0" applyNumberFormat="1" applyFont="1" applyAlignment="1">
      <alignment vertical="center"/>
    </xf>
    <xf numFmtId="190" fontId="33" fillId="0" borderId="13" xfId="96" applyNumberFormat="1" applyFont="1" applyFill="1" applyBorder="1" applyAlignment="1">
      <alignment horizontal="right" vertical="center"/>
    </xf>
    <xf numFmtId="190" fontId="33" fillId="0" borderId="12" xfId="96" applyNumberFormat="1" applyFont="1" applyFill="1" applyBorder="1" applyAlignment="1">
      <alignment horizontal="right" vertical="center"/>
    </xf>
    <xf numFmtId="0" fontId="60" fillId="0" borderId="14" xfId="0" quotePrefix="1" applyFont="1" applyBorder="1" applyAlignment="1">
      <alignment horizontal="left" vertical="center"/>
    </xf>
    <xf numFmtId="189" fontId="32" fillId="0" borderId="0" xfId="96" applyNumberFormat="1"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191" fontId="32" fillId="0" borderId="13"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90" fontId="32" fillId="0" borderId="13" xfId="0" applyNumberFormat="1" applyFont="1" applyBorder="1" applyAlignment="1" applyProtection="1">
      <alignment horizontal="right" vertical="center"/>
      <protection locked="0"/>
    </xf>
    <xf numFmtId="190" fontId="32" fillId="0" borderId="13" xfId="96" applyNumberFormat="1" applyFont="1" applyFill="1" applyBorder="1" applyAlignment="1">
      <alignment horizontal="right" vertical="center"/>
    </xf>
    <xf numFmtId="194" fontId="32" fillId="0" borderId="13" xfId="0" applyNumberFormat="1" applyFont="1" applyBorder="1" applyAlignment="1">
      <alignment horizontal="right" vertical="center"/>
    </xf>
    <xf numFmtId="190" fontId="32" fillId="0" borderId="0" xfId="0" applyNumberFormat="1" applyFont="1" applyAlignment="1">
      <alignment horizontal="right" vertical="center"/>
    </xf>
    <xf numFmtId="189" fontId="32" fillId="0" borderId="12" xfId="141" applyNumberFormat="1" applyFont="1" applyBorder="1" applyAlignment="1" applyProtection="1">
      <alignment horizontal="right" vertical="center"/>
      <protection locked="0"/>
    </xf>
    <xf numFmtId="38" fontId="28" fillId="0" borderId="0" xfId="0" applyNumberFormat="1" applyFont="1" applyAlignment="1" applyProtection="1">
      <alignment vertical="center"/>
      <protection locked="0"/>
    </xf>
    <xf numFmtId="0" fontId="28" fillId="0" borderId="0" xfId="0" applyFont="1" applyAlignment="1" applyProtection="1">
      <alignment vertical="center"/>
      <protection locked="0"/>
    </xf>
    <xf numFmtId="191" fontId="32" fillId="0" borderId="14" xfId="0" applyNumberFormat="1" applyFont="1" applyBorder="1" applyAlignment="1" applyProtection="1">
      <alignment horizontal="right" vertical="center"/>
      <protection locked="0"/>
    </xf>
    <xf numFmtId="189" fontId="32" fillId="0" borderId="12" xfId="0" applyNumberFormat="1" applyFont="1" applyBorder="1" applyAlignment="1">
      <alignment horizontal="right" vertical="center"/>
    </xf>
    <xf numFmtId="189" fontId="32" fillId="0" borderId="12" xfId="0" applyNumberFormat="1" applyFont="1" applyBorder="1" applyAlignment="1" applyProtection="1">
      <alignment horizontal="right" vertical="center"/>
      <protection locked="0"/>
    </xf>
    <xf numFmtId="0" fontId="60" fillId="0" borderId="14" xfId="0" quotePrefix="1" applyFont="1" applyBorder="1" applyAlignment="1">
      <alignment horizontal="center" vertical="center"/>
    </xf>
    <xf numFmtId="189" fontId="32" fillId="0" borderId="14" xfId="0" applyNumberFormat="1" applyFont="1" applyBorder="1" applyAlignment="1" applyProtection="1">
      <alignment horizontal="right" vertical="center"/>
      <protection locked="0"/>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1" fontId="32" fillId="0" borderId="12" xfId="0" applyNumberFormat="1" applyFont="1" applyBorder="1" applyAlignment="1" applyProtection="1">
      <alignment horizontal="right" vertical="center"/>
      <protection locked="0"/>
    </xf>
    <xf numFmtId="0" fontId="60" fillId="0" borderId="0" xfId="0" quotePrefix="1" applyFont="1" applyAlignment="1">
      <alignment horizontal="left" vertical="center"/>
    </xf>
    <xf numFmtId="0" fontId="30" fillId="0" borderId="0" xfId="0" applyFont="1" applyAlignment="1" applyProtection="1">
      <alignment vertical="center"/>
      <protection locked="0"/>
    </xf>
    <xf numFmtId="3" fontId="28" fillId="0" borderId="0" xfId="0" applyNumberFormat="1" applyFont="1" applyAlignment="1" applyProtection="1">
      <alignment vertical="center"/>
      <protection locked="0"/>
    </xf>
    <xf numFmtId="194" fontId="32" fillId="0" borderId="12" xfId="0" applyNumberFormat="1" applyFont="1" applyBorder="1" applyAlignment="1" applyProtection="1">
      <alignment horizontal="right" vertical="center"/>
      <protection locked="0"/>
    </xf>
    <xf numFmtId="189" fontId="32" fillId="0" borderId="13" xfId="0" applyNumberFormat="1" applyFont="1" applyBorder="1" applyAlignment="1" applyProtection="1">
      <alignment horizontal="right" vertical="center"/>
      <protection locked="0"/>
    </xf>
    <xf numFmtId="189" fontId="32" fillId="0" borderId="12" xfId="141"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190" fontId="32" fillId="0" borderId="14" xfId="0" applyNumberFormat="1" applyFont="1" applyBorder="1" applyAlignment="1" applyProtection="1">
      <alignment horizontal="right" vertical="center"/>
      <protection locked="0"/>
    </xf>
    <xf numFmtId="194" fontId="32" fillId="0" borderId="13" xfId="0" applyNumberFormat="1" applyFont="1" applyBorder="1" applyAlignment="1" applyProtection="1">
      <alignment horizontal="right" vertical="center"/>
      <protection locked="0"/>
    </xf>
    <xf numFmtId="189" fontId="32" fillId="0" borderId="13" xfId="96" applyNumberFormat="1" applyFont="1" applyBorder="1" applyAlignment="1">
      <alignment horizontal="right" vertical="center"/>
    </xf>
    <xf numFmtId="189" fontId="32" fillId="0" borderId="12" xfId="96" applyNumberFormat="1" applyFont="1" applyBorder="1" applyAlignment="1">
      <alignment horizontal="right" vertical="center"/>
    </xf>
    <xf numFmtId="191" fontId="32" fillId="0" borderId="13" xfId="0" applyNumberFormat="1" applyFont="1" applyBorder="1" applyAlignment="1">
      <alignment horizontal="right" vertical="center"/>
    </xf>
    <xf numFmtId="194" fontId="32" fillId="0" borderId="12" xfId="0" applyNumberFormat="1" applyFont="1" applyBorder="1" applyAlignment="1">
      <alignment horizontal="right" vertical="center"/>
    </xf>
    <xf numFmtId="0" fontId="58" fillId="8" borderId="18" xfId="0" applyFont="1" applyFill="1" applyBorder="1" applyAlignment="1">
      <alignment horizontal="distributed" vertical="center" justifyLastLine="1" shrinkToFit="1"/>
    </xf>
    <xf numFmtId="0" fontId="58" fillId="8" borderId="20" xfId="0" applyFont="1" applyFill="1" applyBorder="1" applyAlignment="1" applyProtection="1">
      <alignment horizontal="distributed" vertical="center"/>
      <protection locked="0"/>
    </xf>
    <xf numFmtId="0" fontId="58" fillId="8" borderId="0" xfId="0" applyFont="1" applyFill="1" applyAlignment="1">
      <alignment horizontal="distributed" vertical="center" justifyLastLine="1"/>
    </xf>
    <xf numFmtId="0" fontId="58" fillId="8" borderId="12" xfId="0" applyFont="1" applyFill="1" applyBorder="1" applyAlignment="1" applyProtection="1">
      <alignment horizontal="distributed" vertical="center"/>
      <protection locked="0"/>
    </xf>
    <xf numFmtId="0" fontId="58" fillId="8" borderId="10" xfId="0" applyFont="1" applyFill="1" applyBorder="1" applyAlignment="1" applyProtection="1">
      <alignment horizontal="distributed" vertical="center"/>
      <protection locked="0"/>
    </xf>
    <xf numFmtId="189" fontId="32" fillId="0" borderId="14" xfId="0" applyNumberFormat="1" applyFont="1" applyBorder="1" applyAlignment="1">
      <alignment vertical="center"/>
    </xf>
    <xf numFmtId="189" fontId="32" fillId="0" borderId="0" xfId="0" applyNumberFormat="1" applyFont="1" applyAlignment="1">
      <alignment vertical="center"/>
    </xf>
    <xf numFmtId="0" fontId="58" fillId="0" borderId="28" xfId="0" applyFont="1" applyBorder="1" applyAlignment="1">
      <alignment vertical="center"/>
    </xf>
    <xf numFmtId="189" fontId="32" fillId="0" borderId="14" xfId="135" applyNumberFormat="1" applyFont="1" applyBorder="1" applyAlignment="1">
      <alignment horizontal="right" vertical="center"/>
    </xf>
    <xf numFmtId="189" fontId="32" fillId="0" borderId="13" xfId="96" applyNumberFormat="1" applyFont="1" applyFill="1" applyBorder="1" applyAlignment="1" applyProtection="1">
      <alignment horizontal="right" vertical="center"/>
      <protection locked="0"/>
    </xf>
    <xf numFmtId="189" fontId="32" fillId="0" borderId="13" xfId="135" applyNumberFormat="1" applyFont="1" applyBorder="1" applyAlignment="1">
      <alignment vertical="center"/>
    </xf>
    <xf numFmtId="38" fontId="28" fillId="0" borderId="0" xfId="0" applyNumberFormat="1" applyFont="1" applyAlignment="1">
      <alignment vertical="center"/>
    </xf>
    <xf numFmtId="189" fontId="32" fillId="0" borderId="14" xfId="96" applyNumberFormat="1" applyFont="1" applyFill="1" applyBorder="1" applyAlignment="1" applyProtection="1">
      <alignment horizontal="right" vertical="center"/>
      <protection locked="0"/>
    </xf>
    <xf numFmtId="189" fontId="32" fillId="0" borderId="0" xfId="0" applyNumberFormat="1" applyFont="1" applyAlignment="1">
      <alignment horizontal="right" vertical="center"/>
    </xf>
    <xf numFmtId="0" fontId="60" fillId="0" borderId="0" xfId="0" quotePrefix="1" applyFont="1" applyAlignment="1">
      <alignment horizontal="center" vertical="center"/>
    </xf>
    <xf numFmtId="190"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9" fontId="32" fillId="0" borderId="27" xfId="96" applyNumberFormat="1" applyFont="1" applyFill="1" applyBorder="1" applyAlignment="1" applyProtection="1">
      <alignment horizontal="right" vertical="center"/>
      <protection locked="0"/>
    </xf>
    <xf numFmtId="190" fontId="32" fillId="0" borderId="11" xfId="0" applyNumberFormat="1" applyFont="1" applyBorder="1" applyAlignment="1">
      <alignment horizontal="right" vertical="center"/>
    </xf>
    <xf numFmtId="189" fontId="32" fillId="0" borderId="27"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60"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9" fontId="32" fillId="0" borderId="14" xfId="0" applyNumberFormat="1" applyFont="1" applyBorder="1" applyAlignment="1" applyProtection="1">
      <alignment vertical="center"/>
      <protection locked="0"/>
    </xf>
    <xf numFmtId="0" fontId="58" fillId="0" borderId="12" xfId="0" applyFont="1" applyBorder="1" applyAlignment="1">
      <alignment vertical="center"/>
    </xf>
    <xf numFmtId="3" fontId="32" fillId="0" borderId="0" xfId="0" applyNumberFormat="1" applyFont="1" applyAlignment="1">
      <alignment horizontal="right" vertical="center"/>
    </xf>
    <xf numFmtId="190" fontId="32" fillId="0" borderId="0" xfId="96" applyNumberFormat="1" applyFont="1" applyFill="1" applyBorder="1" applyAlignment="1" applyProtection="1">
      <alignment horizontal="right" vertical="center"/>
      <protection locked="0"/>
    </xf>
    <xf numFmtId="0" fontId="60" fillId="0" borderId="12" xfId="0" quotePrefix="1" applyFont="1" applyBorder="1" applyAlignment="1">
      <alignment horizontal="left" vertical="center"/>
    </xf>
    <xf numFmtId="189" fontId="32" fillId="0" borderId="14" xfId="96" applyNumberFormat="1" applyFont="1" applyBorder="1" applyAlignment="1" applyProtection="1">
      <alignment horizontal="right" vertical="center"/>
      <protection locked="0"/>
    </xf>
    <xf numFmtId="189" fontId="32" fillId="0" borderId="27" xfId="0" applyNumberFormat="1" applyFont="1" applyBorder="1" applyAlignment="1" applyProtection="1">
      <alignment horizontal="right" vertical="center"/>
      <protection locked="0"/>
    </xf>
    <xf numFmtId="189" fontId="32" fillId="0" borderId="14" xfId="0" applyNumberFormat="1" applyFont="1" applyBorder="1" applyAlignment="1">
      <alignment horizontal="right" vertical="center"/>
    </xf>
    <xf numFmtId="0" fontId="58" fillId="0" borderId="0" xfId="0" applyFont="1" applyAlignment="1">
      <alignment vertical="center"/>
    </xf>
    <xf numFmtId="0" fontId="58" fillId="8" borderId="17" xfId="0" applyFont="1" applyFill="1" applyBorder="1" applyAlignment="1" applyProtection="1">
      <alignment horizontal="distributed" vertical="center"/>
      <protection locked="0"/>
    </xf>
    <xf numFmtId="0" fontId="58" fillId="8" borderId="18" xfId="0" applyFont="1" applyFill="1" applyBorder="1" applyAlignment="1" applyProtection="1">
      <alignment vertical="center"/>
      <protection locked="0"/>
    </xf>
    <xf numFmtId="0" fontId="58" fillId="8" borderId="17" xfId="0" applyFont="1" applyFill="1" applyBorder="1" applyAlignment="1" applyProtection="1">
      <alignment horizontal="distributed" vertical="center" justifyLastLine="1"/>
      <protection locked="0"/>
    </xf>
    <xf numFmtId="0" fontId="58" fillId="8" borderId="18" xfId="0" applyFont="1" applyFill="1" applyBorder="1" applyAlignment="1" applyProtection="1">
      <alignment horizontal="distributed" vertical="center" justifyLastLine="1"/>
      <protection locked="0"/>
    </xf>
    <xf numFmtId="0" fontId="58" fillId="8" borderId="19" xfId="0" applyFont="1" applyFill="1" applyBorder="1" applyAlignment="1" applyProtection="1">
      <alignment horizontal="distributed" vertical="center" justifyLastLine="1"/>
      <protection locked="0"/>
    </xf>
    <xf numFmtId="0" fontId="58" fillId="8" borderId="20" xfId="0" applyFont="1" applyFill="1" applyBorder="1" applyAlignment="1" applyProtection="1">
      <alignment horizontal="centerContinuous" vertical="center"/>
      <protection locked="0"/>
    </xf>
    <xf numFmtId="0" fontId="58" fillId="8" borderId="17" xfId="0" applyFont="1" applyFill="1" applyBorder="1" applyAlignment="1" applyProtection="1">
      <alignment horizontal="centerContinuous" vertical="center"/>
      <protection locked="0"/>
    </xf>
    <xf numFmtId="0" fontId="58"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58" fillId="8" borderId="13" xfId="0" applyFont="1" applyFill="1" applyBorder="1" applyAlignment="1" applyProtection="1">
      <alignment horizontal="distributed" vertical="center" justifyLastLine="1"/>
      <protection locked="0"/>
    </xf>
    <xf numFmtId="0" fontId="58" fillId="8" borderId="0" xfId="0" applyFont="1" applyFill="1" applyAlignment="1" applyProtection="1">
      <alignment horizontal="distributed" vertical="center" justifyLastLine="1"/>
      <protection locked="0"/>
    </xf>
    <xf numFmtId="0" fontId="58" fillId="8" borderId="12" xfId="0" applyFont="1" applyFill="1" applyBorder="1" applyAlignment="1">
      <alignment horizontal="distributed" vertical="center" justifyLastLine="1"/>
    </xf>
    <xf numFmtId="0" fontId="58" fillId="8" borderId="13" xfId="0" applyFont="1" applyFill="1" applyBorder="1" applyAlignment="1">
      <alignment horizontal="centerContinuous" vertical="center"/>
    </xf>
    <xf numFmtId="0" fontId="58" fillId="8" borderId="12" xfId="0" applyFont="1" applyFill="1" applyBorder="1" applyAlignment="1">
      <alignment horizontal="centerContinuous" vertical="center"/>
    </xf>
    <xf numFmtId="0" fontId="58" fillId="8" borderId="13" xfId="0" applyFont="1" applyFill="1" applyBorder="1" applyAlignment="1" applyProtection="1">
      <alignment vertical="center"/>
      <protection locked="0"/>
    </xf>
    <xf numFmtId="0" fontId="58" fillId="8" borderId="22" xfId="0" applyFont="1" applyFill="1" applyBorder="1" applyAlignment="1" applyProtection="1">
      <alignment horizontal="distributed" vertical="center" justifyLastLine="1"/>
      <protection locked="0"/>
    </xf>
    <xf numFmtId="0" fontId="58" fillId="8" borderId="23" xfId="0" applyFont="1" applyFill="1" applyBorder="1" applyAlignment="1" applyProtection="1">
      <alignment horizontal="distributed" vertical="center"/>
      <protection locked="0"/>
    </xf>
    <xf numFmtId="0" fontId="60" fillId="0" borderId="0" xfId="0" applyFont="1" applyAlignment="1">
      <alignment vertical="center"/>
    </xf>
    <xf numFmtId="190" fontId="32" fillId="0" borderId="13" xfId="0" applyNumberFormat="1" applyFont="1" applyBorder="1" applyAlignment="1">
      <alignment vertical="center"/>
    </xf>
    <xf numFmtId="190" fontId="32" fillId="0" borderId="13" xfId="0" quotePrefix="1" applyNumberFormat="1" applyFont="1" applyBorder="1" applyAlignment="1">
      <alignment vertical="center"/>
    </xf>
    <xf numFmtId="0" fontId="58" fillId="0" borderId="23" xfId="0" quotePrefix="1" applyFont="1" applyBorder="1" applyAlignment="1">
      <alignment vertical="center"/>
    </xf>
    <xf numFmtId="189" fontId="32" fillId="0" borderId="10" xfId="96" applyNumberFormat="1" applyFont="1" applyFill="1" applyBorder="1" applyAlignment="1" applyProtection="1">
      <alignment horizontal="right" vertical="center"/>
      <protection locked="0"/>
    </xf>
    <xf numFmtId="191" fontId="32" fillId="0" borderId="10" xfId="0" applyNumberFormat="1" applyFont="1" applyBorder="1" applyAlignment="1" applyProtection="1">
      <alignment horizontal="right" vertical="center"/>
      <protection locked="0"/>
    </xf>
    <xf numFmtId="189" fontId="28" fillId="0" borderId="10" xfId="0" applyNumberFormat="1" applyFont="1" applyBorder="1" applyAlignment="1" applyProtection="1">
      <alignment vertical="center"/>
      <protection locked="0"/>
    </xf>
    <xf numFmtId="190" fontId="28" fillId="0" borderId="11" xfId="0" applyNumberFormat="1" applyFont="1" applyBorder="1" applyAlignment="1" applyProtection="1">
      <alignment vertical="center"/>
      <protection locked="0"/>
    </xf>
    <xf numFmtId="190"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58" fillId="0" borderId="21" xfId="0" applyFont="1" applyBorder="1" applyAlignment="1" applyProtection="1">
      <alignment horizontal="center" vertical="center"/>
      <protection locked="0"/>
    </xf>
    <xf numFmtId="0" fontId="58" fillId="0" borderId="11" xfId="0" applyFont="1" applyBorder="1" applyAlignment="1" applyProtection="1">
      <alignment horizontal="center" vertical="center"/>
      <protection locked="0"/>
    </xf>
    <xf numFmtId="0" fontId="58" fillId="8" borderId="20" xfId="0" applyFont="1" applyFill="1" applyBorder="1" applyAlignment="1" applyProtection="1">
      <alignment horizontal="distributed" vertical="center" justifyLastLine="1"/>
      <protection locked="0"/>
    </xf>
    <xf numFmtId="0" fontId="58" fillId="8" borderId="12" xfId="0" applyFont="1" applyFill="1" applyBorder="1" applyAlignment="1" applyProtection="1">
      <alignment horizontal="distributed" vertical="center" justifyLastLine="1"/>
      <protection locked="0"/>
    </xf>
    <xf numFmtId="0" fontId="58" fillId="0" borderId="0" xfId="0" applyFont="1" applyAlignment="1" applyProtection="1">
      <alignment horizontal="distributed" vertical="center"/>
      <protection locked="0"/>
    </xf>
    <xf numFmtId="189" fontId="32" fillId="0" borderId="13" xfId="0" applyNumberFormat="1" applyFont="1" applyBorder="1" applyAlignment="1" applyProtection="1">
      <alignment horizontal="center" vertical="center"/>
      <protection locked="0"/>
    </xf>
    <xf numFmtId="190" fontId="32" fillId="0" borderId="21" xfId="0" applyNumberFormat="1" applyFont="1" applyBorder="1" applyAlignment="1" applyProtection="1">
      <alignment vertical="center"/>
      <protection locked="0"/>
    </xf>
    <xf numFmtId="190" fontId="32" fillId="0" borderId="0" xfId="0" applyNumberFormat="1" applyFont="1" applyAlignment="1" applyProtection="1">
      <alignment vertical="center"/>
      <protection locked="0"/>
    </xf>
    <xf numFmtId="191" fontId="32" fillId="0" borderId="12" xfId="0" applyNumberFormat="1" applyFont="1" applyBorder="1" applyAlignment="1" applyProtection="1">
      <alignment horizontal="center" vertical="center"/>
      <protection locked="0"/>
    </xf>
    <xf numFmtId="189" fontId="32" fillId="0" borderId="21" xfId="0" applyNumberFormat="1" applyFont="1" applyBorder="1" applyAlignment="1">
      <alignment vertical="center"/>
    </xf>
    <xf numFmtId="190" fontId="32" fillId="0" borderId="21" xfId="0" quotePrefix="1" applyNumberFormat="1" applyFont="1" applyBorder="1" applyAlignment="1" applyProtection="1">
      <alignment horizontal="right" vertical="center"/>
      <protection locked="0"/>
    </xf>
    <xf numFmtId="189" fontId="32" fillId="0" borderId="21" xfId="0" applyNumberFormat="1" applyFont="1" applyBorder="1" applyAlignment="1" applyProtection="1">
      <alignment horizontal="centerContinuous" vertical="center"/>
      <protection locked="0"/>
    </xf>
    <xf numFmtId="189" fontId="32" fillId="0" borderId="0" xfId="0" applyNumberFormat="1" applyFont="1" applyAlignment="1" applyProtection="1">
      <alignment horizontal="centerContinuous" vertical="center"/>
      <protection locked="0"/>
    </xf>
    <xf numFmtId="190" fontId="32" fillId="0" borderId="10" xfId="0" applyNumberFormat="1" applyFont="1" applyBorder="1" applyAlignment="1">
      <alignment horizontal="right" vertical="center"/>
    </xf>
    <xf numFmtId="191" fontId="32" fillId="0" borderId="11" xfId="0" applyNumberFormat="1" applyFont="1" applyBorder="1" applyAlignment="1">
      <alignment horizontal="right" vertical="center"/>
    </xf>
    <xf numFmtId="189" fontId="32" fillId="0" borderId="23" xfId="0" applyNumberFormat="1" applyFont="1" applyBorder="1" applyAlignment="1">
      <alignment horizontal="right" vertical="center"/>
    </xf>
    <xf numFmtId="0" fontId="58"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28" fillId="0" borderId="0" xfId="142" applyFont="1" applyAlignment="1">
      <alignment horizontal="centerContinuous" vertical="center"/>
    </xf>
    <xf numFmtId="0" fontId="58" fillId="8" borderId="21" xfId="142" applyFont="1" applyFill="1" applyBorder="1" applyAlignment="1">
      <alignment horizontal="centerContinuous" vertical="center" wrapText="1" shrinkToFit="1"/>
    </xf>
    <xf numFmtId="185" fontId="58" fillId="8" borderId="21" xfId="142" applyNumberFormat="1" applyFont="1" applyFill="1" applyBorder="1" applyAlignment="1">
      <alignment horizontal="center" vertical="center" wrapText="1" shrinkToFit="1"/>
    </xf>
    <xf numFmtId="0" fontId="58" fillId="8" borderId="11" xfId="142" applyFont="1" applyFill="1" applyBorder="1" applyAlignment="1">
      <alignment horizontal="centerContinuous" vertical="center" wrapText="1" shrinkToFit="1"/>
    </xf>
    <xf numFmtId="185" fontId="58" fillId="8" borderId="11" xfId="142" applyNumberFormat="1" applyFont="1" applyFill="1" applyBorder="1" applyAlignment="1">
      <alignment horizontal="center" vertical="center" wrapText="1" shrinkToFit="1"/>
    </xf>
    <xf numFmtId="0" fontId="58"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0" fillId="0" borderId="0" xfId="142" quotePrefix="1" applyFont="1" applyAlignment="1">
      <alignment horizontal="center" vertical="center"/>
    </xf>
    <xf numFmtId="192" fontId="32" fillId="0" borderId="13" xfId="96" applyNumberFormat="1" applyFont="1" applyFill="1" applyBorder="1" applyAlignment="1">
      <alignment vertical="center"/>
    </xf>
    <xf numFmtId="195"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0" fillId="0" borderId="0" xfId="142" quotePrefix="1" applyFont="1" applyAlignment="1">
      <alignment vertical="center"/>
    </xf>
    <xf numFmtId="189" fontId="32" fillId="0" borderId="13" xfId="116" applyNumberFormat="1" applyFont="1" applyFill="1" applyBorder="1" applyAlignment="1">
      <alignment vertical="center"/>
    </xf>
    <xf numFmtId="0" fontId="60" fillId="0" borderId="0" xfId="142" applyFont="1" applyAlignment="1">
      <alignment horizontal="distributed" vertical="center"/>
    </xf>
    <xf numFmtId="189" fontId="32" fillId="0" borderId="13" xfId="96" applyNumberFormat="1" applyFont="1" applyFill="1" applyBorder="1" applyAlignment="1">
      <alignment vertical="center"/>
    </xf>
    <xf numFmtId="189"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9" fontId="32" fillId="0" borderId="11" xfId="142" applyNumberFormat="1" applyFont="1" applyBorder="1" applyAlignment="1">
      <alignment vertical="center"/>
    </xf>
    <xf numFmtId="192" fontId="32" fillId="0" borderId="11" xfId="142" applyNumberFormat="1" applyFont="1" applyBorder="1" applyAlignment="1">
      <alignment vertical="center"/>
    </xf>
    <xf numFmtId="195" fontId="28" fillId="0" borderId="11" xfId="142" applyNumberFormat="1" applyFont="1" applyBorder="1" applyAlignment="1">
      <alignment vertical="center"/>
    </xf>
    <xf numFmtId="189" fontId="28" fillId="0" borderId="23" xfId="142" applyNumberFormat="1" applyFont="1" applyBorder="1" applyAlignment="1">
      <alignment vertical="center"/>
    </xf>
    <xf numFmtId="0" fontId="62" fillId="0" borderId="0" xfId="142" applyFont="1" applyAlignment="1">
      <alignment vertical="center"/>
    </xf>
    <xf numFmtId="0" fontId="62" fillId="0" borderId="0" xfId="142" applyFont="1" applyAlignment="1">
      <alignment horizontal="left" vertical="center" wrapText="1"/>
    </xf>
    <xf numFmtId="0" fontId="58" fillId="0" borderId="0" xfId="142" applyFont="1" applyAlignment="1">
      <alignment vertical="center"/>
    </xf>
    <xf numFmtId="185" fontId="58"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9" fontId="32" fillId="0" borderId="13" xfId="116" applyNumberFormat="1" applyFont="1" applyFill="1" applyBorder="1" applyAlignment="1">
      <alignment horizontal="right" vertical="center"/>
    </xf>
    <xf numFmtId="195" fontId="32" fillId="0" borderId="13" xfId="116" applyNumberFormat="1" applyFont="1" applyFill="1" applyBorder="1" applyAlignment="1">
      <alignment horizontal="right" vertical="center"/>
    </xf>
    <xf numFmtId="195"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91"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64" fillId="0" borderId="0" xfId="0" quotePrefix="1" applyFont="1" applyAlignment="1">
      <alignment horizontal="left" vertical="center"/>
    </xf>
    <xf numFmtId="190" fontId="30" fillId="0" borderId="13" xfId="126" applyNumberFormat="1" applyFont="1" applyBorder="1" applyAlignment="1">
      <alignment horizontal="right" vertical="center"/>
    </xf>
    <xf numFmtId="190" fontId="30" fillId="0" borderId="12" xfId="127" applyNumberFormat="1" applyFont="1" applyBorder="1" applyAlignment="1">
      <alignment vertical="center"/>
    </xf>
    <xf numFmtId="190" fontId="30" fillId="0" borderId="13" xfId="127" applyNumberFormat="1" applyFont="1" applyBorder="1" applyAlignment="1">
      <alignment vertical="center"/>
    </xf>
    <xf numFmtId="190" fontId="30" fillId="0" borderId="15" xfId="126" applyNumberFormat="1" applyFont="1" applyBorder="1" applyAlignment="1">
      <alignment horizontal="right" vertical="center"/>
    </xf>
    <xf numFmtId="190" fontId="30" fillId="0" borderId="12" xfId="126" applyNumberFormat="1" applyFont="1" applyBorder="1" applyAlignment="1">
      <alignment horizontal="right" vertical="center"/>
    </xf>
    <xf numFmtId="190" fontId="30" fillId="17" borderId="13" xfId="0" applyNumberFormat="1" applyFont="1" applyFill="1" applyBorder="1" applyAlignment="1">
      <alignment vertical="center"/>
    </xf>
    <xf numFmtId="190" fontId="30" fillId="17" borderId="34" xfId="0" applyNumberFormat="1" applyFont="1" applyFill="1" applyBorder="1" applyAlignment="1">
      <alignment vertical="center"/>
    </xf>
    <xf numFmtId="0" fontId="30" fillId="0" borderId="0" xfId="0" applyFont="1" applyAlignment="1">
      <alignment vertical="center"/>
    </xf>
    <xf numFmtId="177" fontId="30" fillId="0" borderId="0" xfId="126" applyNumberFormat="1" applyFont="1" applyAlignment="1">
      <alignment horizontal="right" vertical="center"/>
    </xf>
    <xf numFmtId="190" fontId="30" fillId="17" borderId="13" xfId="0" applyNumberFormat="1" applyFont="1" applyFill="1" applyBorder="1" applyAlignment="1">
      <alignment horizontal="right" vertical="center"/>
    </xf>
    <xf numFmtId="190" fontId="30" fillId="17" borderId="34" xfId="0" applyNumberFormat="1" applyFont="1" applyFill="1" applyBorder="1" applyAlignment="1">
      <alignment horizontal="right" vertical="center"/>
    </xf>
    <xf numFmtId="190" fontId="30" fillId="0" borderId="34" xfId="127" applyNumberFormat="1" applyFont="1" applyBorder="1" applyAlignment="1">
      <alignment vertical="center"/>
    </xf>
    <xf numFmtId="190" fontId="30" fillId="0" borderId="0" xfId="127" applyNumberFormat="1" applyFont="1" applyAlignment="1">
      <alignment vertical="center"/>
    </xf>
    <xf numFmtId="0" fontId="64" fillId="0" borderId="14" xfId="0" quotePrefix="1" applyFont="1" applyBorder="1" applyAlignment="1">
      <alignment horizontal="left" vertical="center"/>
    </xf>
    <xf numFmtId="190" fontId="30" fillId="0" borderId="14" xfId="126" applyNumberFormat="1" applyFont="1" applyBorder="1" applyAlignment="1">
      <alignment horizontal="right" vertical="center"/>
    </xf>
    <xf numFmtId="190"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3" fillId="0" borderId="14" xfId="127" applyFont="1" applyBorder="1" applyAlignment="1">
      <alignment horizontal="left" vertical="center"/>
    </xf>
    <xf numFmtId="189" fontId="68" fillId="0" borderId="12" xfId="0" applyNumberFormat="1" applyFont="1" applyBorder="1" applyAlignment="1">
      <alignment vertical="center"/>
    </xf>
    <xf numFmtId="189" fontId="68" fillId="0" borderId="14" xfId="0" applyNumberFormat="1" applyFont="1" applyBorder="1" applyAlignment="1">
      <alignment vertical="center"/>
    </xf>
    <xf numFmtId="189" fontId="68" fillId="0" borderId="12" xfId="0" applyNumberFormat="1" applyFont="1" applyBorder="1" applyAlignment="1">
      <alignment horizontal="right" vertical="center"/>
    </xf>
    <xf numFmtId="189" fontId="68" fillId="0" borderId="14" xfId="0" applyNumberFormat="1" applyFont="1" applyBorder="1" applyAlignment="1">
      <alignment horizontal="right" vertical="center"/>
    </xf>
    <xf numFmtId="191" fontId="68" fillId="0" borderId="12" xfId="0" applyNumberFormat="1" applyFont="1" applyBorder="1" applyAlignment="1">
      <alignment vertical="center"/>
    </xf>
    <xf numFmtId="191" fontId="68" fillId="0" borderId="14" xfId="0" applyNumberFormat="1" applyFont="1" applyBorder="1" applyAlignment="1">
      <alignment vertical="center"/>
    </xf>
    <xf numFmtId="191" fontId="68" fillId="0" borderId="0" xfId="0" applyNumberFormat="1" applyFont="1" applyAlignment="1">
      <alignment vertical="center"/>
    </xf>
    <xf numFmtId="191" fontId="68" fillId="0" borderId="12" xfId="0" applyNumberFormat="1" applyFont="1" applyBorder="1" applyAlignment="1">
      <alignment horizontal="right" vertical="center"/>
    </xf>
    <xf numFmtId="191" fontId="68" fillId="0" borderId="14" xfId="0" applyNumberFormat="1" applyFont="1" applyBorder="1" applyAlignment="1">
      <alignment horizontal="right" vertical="center"/>
    </xf>
    <xf numFmtId="191" fontId="68"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9" fontId="32" fillId="0" borderId="13" xfId="135" applyNumberFormat="1" applyFont="1" applyBorder="1" applyAlignment="1">
      <alignment horizontal="right" vertical="center"/>
    </xf>
    <xf numFmtId="189" fontId="32" fillId="0" borderId="12" xfId="135" applyNumberFormat="1" applyFont="1" applyBorder="1" applyAlignment="1">
      <alignment horizontal="right" vertical="center"/>
    </xf>
    <xf numFmtId="0" fontId="62"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9" fontId="33" fillId="0" borderId="12" xfId="0" applyNumberFormat="1" applyFont="1" applyBorder="1" applyAlignment="1">
      <alignment vertical="center"/>
    </xf>
    <xf numFmtId="189" fontId="33" fillId="0" borderId="14" xfId="0" applyNumberFormat="1" applyFont="1" applyBorder="1" applyAlignment="1">
      <alignment horizontal="right" vertical="center"/>
    </xf>
    <xf numFmtId="189" fontId="33" fillId="0" borderId="13" xfId="0" applyNumberFormat="1" applyFont="1" applyBorder="1" applyAlignment="1">
      <alignment horizontal="right" vertical="center"/>
    </xf>
    <xf numFmtId="0" fontId="28" fillId="0" borderId="0" xfId="138" applyFont="1" applyAlignment="1">
      <alignment vertical="center"/>
    </xf>
    <xf numFmtId="0" fontId="63" fillId="0" borderId="14" xfId="0" quotePrefix="1" applyFont="1" applyBorder="1" applyAlignment="1">
      <alignment horizontal="left" vertical="center"/>
    </xf>
    <xf numFmtId="190" fontId="31" fillId="0" borderId="13" xfId="139" applyNumberFormat="1" applyFont="1" applyBorder="1" applyAlignment="1">
      <alignment horizontal="right" vertical="center"/>
    </xf>
    <xf numFmtId="190" fontId="31" fillId="0" borderId="0" xfId="139" applyNumberFormat="1" applyFont="1" applyAlignment="1">
      <alignment horizontal="right" vertical="center"/>
    </xf>
    <xf numFmtId="190" fontId="31" fillId="0" borderId="14" xfId="139" applyNumberFormat="1" applyFont="1" applyBorder="1" applyAlignment="1">
      <alignment horizontal="right" vertical="center"/>
    </xf>
    <xf numFmtId="0" fontId="28" fillId="0" borderId="0" xfId="139" applyFont="1" applyAlignment="1">
      <alignment vertical="center"/>
    </xf>
    <xf numFmtId="0" fontId="28" fillId="0" borderId="0" xfId="131" applyFont="1" applyAlignment="1">
      <alignment vertical="center"/>
    </xf>
    <xf numFmtId="189" fontId="32" fillId="0" borderId="12" xfId="131" quotePrefix="1" applyNumberFormat="1" applyFont="1" applyBorder="1" applyAlignment="1">
      <alignment horizontal="right" vertical="center"/>
    </xf>
    <xf numFmtId="191" fontId="32" fillId="0" borderId="13" xfId="131" applyNumberFormat="1" applyFont="1" applyBorder="1" applyAlignment="1">
      <alignment horizontal="right" vertical="center"/>
    </xf>
    <xf numFmtId="191" fontId="32" fillId="0" borderId="0" xfId="131" applyNumberFormat="1" applyFont="1" applyAlignment="1">
      <alignment horizontal="right" vertical="center"/>
    </xf>
    <xf numFmtId="189" fontId="32" fillId="0" borderId="13" xfId="131" applyNumberFormat="1" applyFont="1" applyBorder="1" applyAlignment="1">
      <alignment horizontal="right" vertical="center"/>
    </xf>
    <xf numFmtId="189" fontId="32" fillId="0" borderId="0" xfId="131" applyNumberFormat="1" applyFont="1" applyAlignment="1">
      <alignment horizontal="right" vertical="center"/>
    </xf>
    <xf numFmtId="189" fontId="32" fillId="0" borderId="13" xfId="131" applyNumberFormat="1" applyFont="1" applyBorder="1" applyAlignment="1">
      <alignment vertical="center"/>
    </xf>
    <xf numFmtId="191" fontId="32" fillId="0" borderId="13" xfId="131" applyNumberFormat="1" applyFont="1" applyBorder="1" applyAlignment="1">
      <alignment vertical="center"/>
    </xf>
    <xf numFmtId="189" fontId="32" fillId="0" borderId="12" xfId="131" applyNumberFormat="1" applyFont="1" applyBorder="1" applyAlignment="1">
      <alignment vertical="center"/>
    </xf>
    <xf numFmtId="3" fontId="28" fillId="0" borderId="0" xfId="131" applyNumberFormat="1" applyFont="1" applyAlignment="1">
      <alignment vertical="center"/>
    </xf>
    <xf numFmtId="191" fontId="32" fillId="0" borderId="0" xfId="131" applyNumberFormat="1" applyFont="1" applyAlignment="1">
      <alignment vertical="center"/>
    </xf>
    <xf numFmtId="189" fontId="32" fillId="0" borderId="0" xfId="131" applyNumberFormat="1" applyFont="1" applyAlignment="1">
      <alignment vertical="center"/>
    </xf>
    <xf numFmtId="0" fontId="28" fillId="0" borderId="0" xfId="132" applyFont="1" applyAlignment="1">
      <alignment vertical="center"/>
    </xf>
    <xf numFmtId="189"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9" fontId="32" fillId="0" borderId="13" xfId="132" applyNumberFormat="1" applyFont="1" applyBorder="1" applyAlignment="1">
      <alignment vertical="center"/>
    </xf>
    <xf numFmtId="191" fontId="32" fillId="0" borderId="13" xfId="132" applyNumberFormat="1" applyFont="1" applyBorder="1" applyAlignment="1">
      <alignment vertical="center"/>
    </xf>
    <xf numFmtId="189" fontId="32" fillId="0" borderId="12" xfId="132" applyNumberFormat="1" applyFont="1" applyBorder="1" applyAlignment="1">
      <alignment vertical="center"/>
    </xf>
    <xf numFmtId="191" fontId="32" fillId="0" borderId="0" xfId="132" applyNumberFormat="1" applyFont="1" applyAlignment="1">
      <alignment vertical="center"/>
    </xf>
    <xf numFmtId="189" fontId="32" fillId="0" borderId="0" xfId="132" applyNumberFormat="1" applyFont="1" applyAlignment="1">
      <alignment vertical="center"/>
    </xf>
    <xf numFmtId="176" fontId="60"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0"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9"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9" fontId="33" fillId="0" borderId="13" xfId="135" applyNumberFormat="1" applyFont="1" applyBorder="1" applyAlignment="1">
      <alignment horizontal="right" vertical="center"/>
    </xf>
    <xf numFmtId="0" fontId="62" fillId="0" borderId="0" xfId="0" quotePrefix="1" applyFont="1" applyAlignment="1">
      <alignment vertical="center"/>
    </xf>
    <xf numFmtId="0" fontId="62"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9" fontId="33" fillId="0" borderId="14" xfId="135" applyNumberFormat="1" applyFont="1" applyBorder="1" applyAlignment="1">
      <alignment horizontal="right" vertical="center"/>
    </xf>
    <xf numFmtId="189" fontId="57" fillId="0" borderId="0" xfId="96" applyNumberFormat="1" applyFont="1" applyFill="1" applyBorder="1" applyAlignment="1" applyProtection="1">
      <alignment horizontal="right" vertical="center"/>
      <protection locked="0"/>
    </xf>
    <xf numFmtId="189" fontId="57" fillId="0" borderId="12" xfId="137" applyNumberFormat="1" applyFont="1" applyBorder="1" applyAlignment="1">
      <alignment horizontal="right" vertical="center"/>
    </xf>
    <xf numFmtId="189" fontId="57" fillId="0" borderId="12" xfId="137" applyNumberFormat="1" applyFont="1" applyBorder="1" applyAlignment="1">
      <alignment vertical="center"/>
    </xf>
    <xf numFmtId="189" fontId="57" fillId="0" borderId="14" xfId="137" applyNumberFormat="1" applyFont="1" applyBorder="1" applyAlignment="1">
      <alignment horizontal="right" vertical="center"/>
    </xf>
    <xf numFmtId="189" fontId="57" fillId="0" borderId="13" xfId="137" applyNumberFormat="1" applyFont="1" applyBorder="1" applyAlignment="1">
      <alignment horizontal="right" vertical="center"/>
    </xf>
    <xf numFmtId="189" fontId="57" fillId="0" borderId="0" xfId="137" applyNumberFormat="1" applyFont="1" applyAlignment="1">
      <alignment vertical="center"/>
    </xf>
    <xf numFmtId="189" fontId="57" fillId="0" borderId="0" xfId="137" applyNumberFormat="1" applyFont="1" applyAlignment="1">
      <alignment horizontal="right" vertical="center"/>
    </xf>
    <xf numFmtId="189" fontId="57" fillId="0" borderId="16" xfId="0" applyNumberFormat="1" applyFont="1" applyBorder="1" applyAlignment="1">
      <alignment horizontal="right" vertical="center"/>
    </xf>
    <xf numFmtId="0" fontId="28" fillId="0" borderId="0" xfId="136" applyFont="1" applyAlignment="1">
      <alignment vertical="center"/>
    </xf>
    <xf numFmtId="0" fontId="28" fillId="0" borderId="0" xfId="136" applyFont="1" applyAlignment="1">
      <alignment horizontal="distributed" vertical="center"/>
    </xf>
    <xf numFmtId="189" fontId="57" fillId="0" borderId="13" xfId="135" applyNumberFormat="1" applyFont="1" applyBorder="1" applyAlignment="1">
      <alignment horizontal="right" vertical="center"/>
    </xf>
    <xf numFmtId="189" fontId="57" fillId="0" borderId="12" xfId="135" applyNumberFormat="1" applyFont="1" applyBorder="1" applyAlignment="1">
      <alignment horizontal="right" vertical="center"/>
    </xf>
    <xf numFmtId="41" fontId="57" fillId="0" borderId="14" xfId="135" applyNumberFormat="1" applyFont="1" applyBorder="1" applyAlignment="1">
      <alignment horizontal="right" vertical="center"/>
    </xf>
    <xf numFmtId="189" fontId="57" fillId="0" borderId="0" xfId="135" applyNumberFormat="1" applyFont="1" applyAlignment="1">
      <alignment horizontal="right" vertical="center"/>
    </xf>
    <xf numFmtId="189" fontId="57" fillId="0" borderId="15" xfId="135" applyNumberFormat="1" applyFont="1" applyBorder="1" applyAlignment="1">
      <alignment horizontal="right" vertical="center"/>
    </xf>
    <xf numFmtId="41" fontId="57" fillId="0" borderId="13" xfId="135" applyNumberFormat="1" applyFont="1" applyBorder="1" applyAlignment="1">
      <alignment horizontal="right" vertical="center"/>
    </xf>
    <xf numFmtId="41" fontId="57" fillId="0" borderId="12" xfId="135" applyNumberFormat="1" applyFont="1" applyBorder="1" applyAlignment="1">
      <alignment horizontal="right" vertical="center"/>
    </xf>
    <xf numFmtId="189" fontId="57" fillId="0" borderId="14" xfId="135" applyNumberFormat="1" applyFont="1" applyBorder="1" applyAlignment="1">
      <alignment horizontal="right" vertical="center"/>
    </xf>
    <xf numFmtId="41" fontId="57"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0"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58" fillId="8" borderId="21" xfId="0" applyFont="1" applyFill="1" applyBorder="1" applyAlignment="1">
      <alignment horizontal="center" vertical="center"/>
    </xf>
    <xf numFmtId="0" fontId="62"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58" fillId="0" borderId="30" xfId="0" applyNumberFormat="1" applyFont="1" applyBorder="1" applyAlignment="1">
      <alignment horizontal="center" vertical="center"/>
    </xf>
    <xf numFmtId="183" fontId="58" fillId="0" borderId="0" xfId="0" applyNumberFormat="1" applyFont="1" applyAlignment="1">
      <alignment horizontal="right" vertical="center"/>
    </xf>
    <xf numFmtId="0" fontId="58" fillId="8" borderId="17" xfId="0" applyFont="1" applyFill="1" applyBorder="1" applyAlignment="1">
      <alignment horizontal="distributed" vertical="center"/>
    </xf>
    <xf numFmtId="183" fontId="58" fillId="8" borderId="20" xfId="0" applyNumberFormat="1" applyFont="1" applyFill="1" applyBorder="1" applyAlignment="1">
      <alignment horizontal="center" vertical="center"/>
    </xf>
    <xf numFmtId="0" fontId="58" fillId="0" borderId="0" xfId="0" applyFont="1" applyAlignment="1">
      <alignment horizontal="center" vertical="center"/>
    </xf>
    <xf numFmtId="0" fontId="58" fillId="8" borderId="0" xfId="0" applyFont="1" applyFill="1" applyAlignment="1">
      <alignment horizontal="distributed" vertical="center"/>
    </xf>
    <xf numFmtId="0" fontId="58" fillId="8" borderId="23" xfId="0" applyFont="1" applyFill="1" applyBorder="1" applyAlignment="1">
      <alignment horizontal="distributed" vertical="center"/>
    </xf>
    <xf numFmtId="3" fontId="58" fillId="0" borderId="12" xfId="0" applyNumberFormat="1" applyFont="1" applyBorder="1" applyAlignment="1">
      <alignment horizontal="right" vertical="center"/>
    </xf>
    <xf numFmtId="3" fontId="58" fillId="0" borderId="0" xfId="0" applyNumberFormat="1" applyFont="1" applyAlignment="1">
      <alignment horizontal="right" vertical="center"/>
    </xf>
    <xf numFmtId="195" fontId="32" fillId="0" borderId="13" xfId="116" applyNumberFormat="1" applyFont="1" applyFill="1" applyBorder="1" applyAlignment="1">
      <alignment vertical="center"/>
    </xf>
    <xf numFmtId="195"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0" fillId="0" borderId="0" xfId="0" quotePrefix="1" applyFont="1" applyAlignment="1">
      <alignment vertical="center"/>
    </xf>
    <xf numFmtId="3" fontId="33" fillId="0" borderId="0" xfId="0" applyNumberFormat="1" applyFont="1" applyAlignment="1">
      <alignment vertical="center"/>
    </xf>
    <xf numFmtId="0" fontId="60" fillId="0" borderId="27" xfId="0" quotePrefix="1" applyFont="1" applyBorder="1" applyAlignment="1">
      <alignment horizontal="left" vertical="center"/>
    </xf>
    <xf numFmtId="189" fontId="32" fillId="0" borderId="11" xfId="116" applyNumberFormat="1" applyFont="1" applyFill="1" applyBorder="1" applyAlignment="1">
      <alignment vertical="center"/>
    </xf>
    <xf numFmtId="195" fontId="32" fillId="0" borderId="11" xfId="116" applyNumberFormat="1" applyFont="1" applyFill="1" applyBorder="1" applyAlignment="1">
      <alignment vertical="center"/>
    </xf>
    <xf numFmtId="195" fontId="32" fillId="0" borderId="10" xfId="116" applyNumberFormat="1" applyFont="1" applyFill="1" applyBorder="1" applyAlignment="1">
      <alignment vertical="center"/>
    </xf>
    <xf numFmtId="3" fontId="58" fillId="0" borderId="0" xfId="0" quotePrefix="1" applyNumberFormat="1" applyFont="1" applyAlignment="1">
      <alignment vertical="center"/>
    </xf>
    <xf numFmtId="183" fontId="58" fillId="0" borderId="0" xfId="0" applyNumberFormat="1" applyFont="1" applyAlignment="1">
      <alignment vertical="center"/>
    </xf>
    <xf numFmtId="0" fontId="60" fillId="0" borderId="0" xfId="142" applyFont="1" applyAlignment="1">
      <alignment vertical="center"/>
    </xf>
    <xf numFmtId="0" fontId="65" fillId="0" borderId="0" xfId="0" applyFont="1" applyAlignment="1">
      <alignment horizontal="centerContinuous" vertical="center"/>
    </xf>
    <xf numFmtId="0" fontId="58" fillId="8" borderId="19" xfId="0" applyFont="1" applyFill="1" applyBorder="1" applyAlignment="1">
      <alignment horizontal="distributed" vertical="center"/>
    </xf>
    <xf numFmtId="0" fontId="58" fillId="8" borderId="14" xfId="0" applyFont="1" applyFill="1" applyBorder="1" applyAlignment="1">
      <alignment horizontal="distributed" vertical="center"/>
    </xf>
    <xf numFmtId="0" fontId="58" fillId="0" borderId="31" xfId="0" applyFont="1" applyBorder="1" applyAlignment="1">
      <alignment vertical="center"/>
    </xf>
    <xf numFmtId="190" fontId="58" fillId="0" borderId="21" xfId="0" applyNumberFormat="1" applyFont="1" applyBorder="1" applyAlignment="1">
      <alignment horizontal="right" vertical="center"/>
    </xf>
    <xf numFmtId="0" fontId="58" fillId="0" borderId="21" xfId="0" applyFont="1" applyBorder="1" applyAlignment="1">
      <alignment horizontal="right" vertical="center"/>
    </xf>
    <xf numFmtId="0" fontId="58" fillId="0" borderId="28" xfId="0" applyFont="1" applyBorder="1" applyAlignment="1">
      <alignment horizontal="right" vertical="center"/>
    </xf>
    <xf numFmtId="190" fontId="32" fillId="0" borderId="13" xfId="135" applyNumberFormat="1" applyFont="1" applyBorder="1" applyAlignment="1">
      <alignment vertical="center"/>
    </xf>
    <xf numFmtId="191" fontId="32" fillId="0" borderId="12" xfId="135" applyNumberFormat="1" applyFont="1" applyBorder="1" applyAlignment="1">
      <alignment vertical="center"/>
    </xf>
    <xf numFmtId="0" fontId="60" fillId="0" borderId="14" xfId="0" quotePrefix="1" applyFont="1" applyBorder="1" applyAlignment="1">
      <alignment vertical="center"/>
    </xf>
    <xf numFmtId="189" fontId="32" fillId="0" borderId="11" xfId="135" applyNumberFormat="1" applyFont="1" applyBorder="1" applyAlignment="1">
      <alignment vertical="center"/>
    </xf>
    <xf numFmtId="0" fontId="60" fillId="0" borderId="22" xfId="0" applyFont="1" applyBorder="1" applyAlignment="1">
      <alignment vertical="center"/>
    </xf>
    <xf numFmtId="0" fontId="33" fillId="0" borderId="30" xfId="127" applyFont="1" applyBorder="1" applyAlignment="1">
      <alignment vertical="center"/>
    </xf>
    <xf numFmtId="0" fontId="88" fillId="0" borderId="0" xfId="127" applyFont="1" applyAlignment="1">
      <alignment horizontal="right" vertical="center"/>
    </xf>
    <xf numFmtId="0" fontId="62" fillId="8" borderId="19" xfId="127" applyFont="1" applyFill="1" applyBorder="1" applyAlignment="1">
      <alignment horizontal="distributed" vertical="center"/>
    </xf>
    <xf numFmtId="0" fontId="89" fillId="8" borderId="19" xfId="127" applyFont="1" applyFill="1" applyBorder="1" applyAlignment="1">
      <alignment horizontal="distributed" vertical="center"/>
    </xf>
    <xf numFmtId="0" fontId="89" fillId="8" borderId="18" xfId="127" applyFont="1" applyFill="1" applyBorder="1" applyAlignment="1">
      <alignment horizontal="distributed" vertical="center"/>
    </xf>
    <xf numFmtId="0" fontId="89" fillId="8" borderId="17" xfId="127" applyFont="1" applyFill="1" applyBorder="1" applyAlignment="1">
      <alignment horizontal="distributed" vertical="center"/>
    </xf>
    <xf numFmtId="0" fontId="89" fillId="8" borderId="18" xfId="127" applyFont="1" applyFill="1" applyBorder="1" applyAlignment="1">
      <alignment horizontal="left" vertical="center"/>
    </xf>
    <xf numFmtId="0" fontId="60" fillId="8" borderId="18" xfId="127" applyFont="1" applyFill="1" applyBorder="1" applyAlignment="1">
      <alignment horizontal="distributed" vertical="center"/>
    </xf>
    <xf numFmtId="0" fontId="62" fillId="8" borderId="14" xfId="127" applyFont="1" applyFill="1" applyBorder="1" applyAlignment="1">
      <alignment vertical="center"/>
    </xf>
    <xf numFmtId="0" fontId="89" fillId="8" borderId="13" xfId="127" applyFont="1" applyFill="1" applyBorder="1" applyAlignment="1">
      <alignment vertical="center"/>
    </xf>
    <xf numFmtId="0" fontId="89" fillId="8" borderId="13" xfId="127" applyFont="1" applyFill="1" applyBorder="1" applyAlignment="1">
      <alignment horizontal="distributed" vertical="center"/>
    </xf>
    <xf numFmtId="0" fontId="89" fillId="8" borderId="12" xfId="127" applyFont="1" applyFill="1" applyBorder="1" applyAlignment="1">
      <alignment horizontal="distributed" vertical="center"/>
    </xf>
    <xf numFmtId="0" fontId="89"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vertical="center"/>
    </xf>
    <xf numFmtId="0" fontId="62" fillId="8" borderId="27" xfId="127" applyFont="1" applyFill="1" applyBorder="1" applyAlignment="1">
      <alignment horizontal="distributed" vertical="center"/>
    </xf>
    <xf numFmtId="0" fontId="89" fillId="8" borderId="11" xfId="127" applyFont="1" applyFill="1" applyBorder="1" applyAlignment="1">
      <alignment horizontal="distributed" vertical="center"/>
    </xf>
    <xf numFmtId="0" fontId="89" fillId="8" borderId="10" xfId="127" applyFont="1" applyFill="1" applyBorder="1" applyAlignment="1">
      <alignment horizontal="distributed" vertical="center"/>
    </xf>
    <xf numFmtId="0" fontId="89" fillId="8" borderId="11" xfId="127" applyFont="1" applyFill="1" applyBorder="1" applyAlignment="1">
      <alignment horizontal="distributed" vertical="center" wrapText="1"/>
    </xf>
    <xf numFmtId="0" fontId="89" fillId="8" borderId="11" xfId="127" applyFont="1" applyFill="1" applyBorder="1" applyAlignment="1">
      <alignment horizontal="center" vertical="center"/>
    </xf>
    <xf numFmtId="0" fontId="62" fillId="8" borderId="33" xfId="127" applyFont="1" applyFill="1" applyBorder="1" applyAlignment="1">
      <alignment horizontal="distributed" vertical="center"/>
    </xf>
    <xf numFmtId="0" fontId="58" fillId="0" borderId="14" xfId="127" applyFont="1" applyBorder="1" applyAlignment="1">
      <alignment horizontal="distributed" vertical="center"/>
    </xf>
    <xf numFmtId="190" fontId="30" fillId="0" borderId="13" xfId="127" applyNumberFormat="1" applyFont="1" applyBorder="1" applyAlignment="1">
      <alignment horizontal="distributed" vertical="center"/>
    </xf>
    <xf numFmtId="190" fontId="30" fillId="0" borderId="12" xfId="127" applyNumberFormat="1" applyFont="1" applyBorder="1" applyAlignment="1">
      <alignment horizontal="distributed" vertical="center"/>
    </xf>
    <xf numFmtId="190" fontId="30" fillId="0" borderId="34" xfId="127" applyNumberFormat="1" applyFont="1" applyBorder="1" applyAlignment="1">
      <alignment horizontal="distributed" vertical="center"/>
    </xf>
    <xf numFmtId="190" fontId="30" fillId="0" borderId="32" xfId="127" applyNumberFormat="1" applyFont="1" applyBorder="1" applyAlignment="1">
      <alignment horizontal="distributed" vertical="center"/>
    </xf>
    <xf numFmtId="0" fontId="64" fillId="0" borderId="14" xfId="127" applyFont="1" applyBorder="1" applyAlignment="1">
      <alignment horizontal="left" vertical="center"/>
    </xf>
    <xf numFmtId="190" fontId="30" fillId="0" borderId="34" xfId="126" applyNumberFormat="1" applyFont="1" applyBorder="1" applyAlignment="1">
      <alignment horizontal="right" vertical="center"/>
    </xf>
    <xf numFmtId="190" fontId="30" fillId="0" borderId="15" xfId="126" applyNumberFormat="1" applyFont="1" applyBorder="1" applyAlignment="1">
      <alignment vertical="center"/>
    </xf>
    <xf numFmtId="190" fontId="30" fillId="0" borderId="12" xfId="126" applyNumberFormat="1" applyFont="1" applyBorder="1" applyAlignment="1">
      <alignment vertical="center"/>
    </xf>
    <xf numFmtId="0" fontId="64" fillId="0" borderId="14" xfId="127" quotePrefix="1" applyFont="1" applyBorder="1" applyAlignment="1">
      <alignment horizontal="right" vertical="center"/>
    </xf>
    <xf numFmtId="190" fontId="30" fillId="0" borderId="13" xfId="127" applyNumberFormat="1" applyFont="1" applyBorder="1" applyAlignment="1">
      <alignment horizontal="right" vertical="center"/>
    </xf>
    <xf numFmtId="190" fontId="30" fillId="0" borderId="12" xfId="127" applyNumberFormat="1" applyFont="1" applyBorder="1" applyAlignment="1">
      <alignment horizontal="right" vertical="center"/>
    </xf>
    <xf numFmtId="190" fontId="30" fillId="0" borderId="34" xfId="127" applyNumberFormat="1" applyFont="1" applyBorder="1" applyAlignment="1">
      <alignment horizontal="right" vertical="center"/>
    </xf>
    <xf numFmtId="190" fontId="30" fillId="0" borderId="15" xfId="127" applyNumberFormat="1" applyFont="1" applyBorder="1" applyAlignment="1">
      <alignment vertical="center"/>
    </xf>
    <xf numFmtId="190" fontId="30" fillId="0" borderId="0" xfId="126" applyNumberFormat="1" applyFont="1" applyAlignment="1">
      <alignment horizontal="right" vertical="center"/>
    </xf>
    <xf numFmtId="0" fontId="64" fillId="0" borderId="23" xfId="127" quotePrefix="1" applyFont="1" applyBorder="1" applyAlignment="1" applyProtection="1">
      <alignment vertical="center"/>
      <protection locked="0"/>
    </xf>
    <xf numFmtId="190" fontId="30" fillId="0" borderId="11" xfId="126" applyNumberFormat="1" applyFont="1" applyBorder="1" applyAlignment="1">
      <alignment horizontal="right" vertical="center"/>
    </xf>
    <xf numFmtId="190" fontId="30" fillId="0" borderId="23" xfId="126" applyNumberFormat="1" applyFont="1" applyBorder="1" applyAlignment="1">
      <alignment horizontal="right" vertical="center"/>
    </xf>
    <xf numFmtId="190" fontId="30" fillId="0" borderId="10" xfId="126" applyNumberFormat="1" applyFont="1" applyBorder="1" applyAlignment="1">
      <alignment horizontal="right" vertical="center"/>
    </xf>
    <xf numFmtId="190" fontId="30" fillId="0" borderId="33" xfId="126" applyNumberFormat="1" applyFont="1" applyBorder="1" applyAlignment="1">
      <alignment vertical="center"/>
    </xf>
    <xf numFmtId="190" fontId="30" fillId="0" borderId="10" xfId="126" applyNumberFormat="1" applyFont="1" applyBorder="1" applyAlignment="1">
      <alignment vertical="center"/>
    </xf>
    <xf numFmtId="0" fontId="64" fillId="0" borderId="0" xfId="127" applyFont="1" applyAlignment="1">
      <alignment vertical="center" wrapText="1"/>
    </xf>
    <xf numFmtId="0" fontId="33" fillId="0" borderId="30" xfId="127" applyFont="1" applyBorder="1" applyAlignment="1">
      <alignment vertical="center" wrapText="1"/>
    </xf>
    <xf numFmtId="190" fontId="58" fillId="0" borderId="14" xfId="127" applyNumberFormat="1" applyFont="1" applyBorder="1" applyAlignment="1">
      <alignment horizontal="distributed" vertical="center"/>
    </xf>
    <xf numFmtId="190" fontId="58" fillId="0" borderId="13" xfId="127" applyNumberFormat="1" applyFont="1" applyBorder="1" applyAlignment="1">
      <alignment vertical="center"/>
    </xf>
    <xf numFmtId="190" fontId="58" fillId="0" borderId="0" xfId="127" applyNumberFormat="1" applyFont="1" applyAlignment="1">
      <alignment vertical="center"/>
    </xf>
    <xf numFmtId="190" fontId="58" fillId="0" borderId="12" xfId="127" applyNumberFormat="1" applyFont="1" applyBorder="1" applyAlignment="1">
      <alignment horizontal="distributed" vertical="center"/>
    </xf>
    <xf numFmtId="190" fontId="28" fillId="0" borderId="13" xfId="127" applyNumberFormat="1" applyFont="1" applyBorder="1" applyAlignment="1">
      <alignment vertical="center"/>
    </xf>
    <xf numFmtId="190" fontId="58" fillId="0" borderId="13" xfId="127" applyNumberFormat="1" applyFont="1" applyBorder="1" applyAlignment="1">
      <alignment horizontal="distributed" vertical="center"/>
    </xf>
    <xf numFmtId="190" fontId="58" fillId="0" borderId="34" xfId="127" applyNumberFormat="1" applyFont="1" applyBorder="1" applyAlignment="1">
      <alignment horizontal="distributed" vertical="center"/>
    </xf>
    <xf numFmtId="190" fontId="58" fillId="0" borderId="16" xfId="127" applyNumberFormat="1" applyFont="1" applyBorder="1" applyAlignment="1">
      <alignment horizontal="distributed" vertical="center"/>
    </xf>
    <xf numFmtId="190" fontId="58" fillId="0" borderId="12" xfId="127" applyNumberFormat="1" applyFont="1" applyBorder="1" applyAlignment="1">
      <alignment vertical="center"/>
    </xf>
    <xf numFmtId="190" fontId="30" fillId="0" borderId="14" xfId="126" applyNumberFormat="1" applyFont="1" applyBorder="1" applyAlignment="1">
      <alignment vertical="center"/>
    </xf>
    <xf numFmtId="190" fontId="30" fillId="0" borderId="14" xfId="127" applyNumberFormat="1" applyFont="1" applyBorder="1" applyAlignment="1">
      <alignment vertical="center"/>
    </xf>
    <xf numFmtId="190" fontId="28" fillId="0" borderId="0" xfId="127" applyNumberFormat="1" applyFont="1" applyAlignment="1">
      <alignment vertical="center"/>
    </xf>
    <xf numFmtId="0" fontId="60" fillId="0" borderId="27" xfId="127" quotePrefix="1" applyFont="1" applyBorder="1" applyAlignment="1">
      <alignment vertical="center"/>
    </xf>
    <xf numFmtId="190" fontId="32" fillId="0" borderId="27" xfId="127" applyNumberFormat="1" applyFont="1" applyBorder="1" applyAlignment="1">
      <alignment vertical="center"/>
    </xf>
    <xf numFmtId="190" fontId="32" fillId="0" borderId="11" xfId="127" applyNumberFormat="1" applyFont="1" applyBorder="1" applyAlignment="1">
      <alignment vertical="center"/>
    </xf>
    <xf numFmtId="190" fontId="32" fillId="0" borderId="23" xfId="127" applyNumberFormat="1" applyFont="1" applyBorder="1" applyAlignment="1">
      <alignment vertical="center"/>
    </xf>
    <xf numFmtId="190" fontId="32" fillId="0" borderId="10" xfId="127" applyNumberFormat="1" applyFont="1" applyBorder="1" applyAlignment="1">
      <alignment horizontal="right" vertical="center"/>
    </xf>
    <xf numFmtId="190" fontId="28" fillId="0" borderId="11" xfId="127" applyNumberFormat="1" applyFont="1" applyBorder="1" applyAlignment="1">
      <alignment vertical="center"/>
    </xf>
    <xf numFmtId="190" fontId="32" fillId="0" borderId="35" xfId="127" applyNumberFormat="1" applyFont="1" applyBorder="1" applyAlignment="1">
      <alignment vertical="center"/>
    </xf>
    <xf numFmtId="190" fontId="32" fillId="0" borderId="36" xfId="127" applyNumberFormat="1" applyFont="1" applyBorder="1" applyAlignment="1">
      <alignment vertical="center"/>
    </xf>
    <xf numFmtId="190" fontId="32" fillId="0" borderId="10" xfId="127" applyNumberFormat="1" applyFont="1" applyBorder="1" applyAlignment="1">
      <alignment vertical="center"/>
    </xf>
    <xf numFmtId="0" fontId="65" fillId="0" borderId="30" xfId="127" applyFont="1" applyBorder="1"/>
    <xf numFmtId="0" fontId="29" fillId="0" borderId="30" xfId="127" applyFont="1" applyBorder="1" applyAlignment="1">
      <alignment vertical="center"/>
    </xf>
    <xf numFmtId="0" fontId="58" fillId="0" borderId="30" xfId="127" applyFont="1" applyBorder="1" applyAlignment="1">
      <alignment horizontal="right" vertical="center"/>
    </xf>
    <xf numFmtId="0" fontId="88" fillId="0" borderId="30" xfId="127" applyFont="1" applyBorder="1" applyAlignment="1">
      <alignment horizontal="right" vertical="center"/>
    </xf>
    <xf numFmtId="0" fontId="89" fillId="8" borderId="14" xfId="127" applyFont="1" applyFill="1" applyBorder="1" applyAlignment="1">
      <alignment vertical="center"/>
    </xf>
    <xf numFmtId="0" fontId="89" fillId="8" borderId="32" xfId="127" applyFont="1" applyFill="1" applyBorder="1" applyAlignment="1">
      <alignment horizontal="distributed" vertical="center"/>
    </xf>
    <xf numFmtId="0" fontId="89" fillId="8" borderId="27" xfId="127" applyFont="1" applyFill="1" applyBorder="1" applyAlignment="1">
      <alignment horizontal="distributed" vertical="center"/>
    </xf>
    <xf numFmtId="0" fontId="60" fillId="8" borderId="11" xfId="127" applyFont="1" applyFill="1" applyBorder="1" applyAlignment="1">
      <alignment horizontal="center" vertical="center"/>
    </xf>
    <xf numFmtId="0" fontId="60" fillId="8" borderId="11" xfId="127" applyFont="1" applyFill="1" applyBorder="1" applyAlignment="1">
      <alignment horizontal="distributed" vertical="center"/>
    </xf>
    <xf numFmtId="0" fontId="89" fillId="8" borderId="15" xfId="127" applyFont="1" applyFill="1" applyBorder="1" applyAlignment="1">
      <alignment horizontal="distributed" vertical="center"/>
    </xf>
    <xf numFmtId="0" fontId="58"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88" fontId="30" fillId="0" borderId="0" xfId="120" applyNumberFormat="1" applyFont="1" applyAlignment="1">
      <alignment horizontal="righ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0" fontId="58"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58" fillId="0" borderId="0" xfId="127" quotePrefix="1" applyFont="1" applyAlignment="1">
      <alignment vertical="center"/>
    </xf>
    <xf numFmtId="177" fontId="30" fillId="0" borderId="0" xfId="127" applyNumberFormat="1" applyFont="1" applyAlignment="1">
      <alignment horizontal="right" vertical="center"/>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applyAlignment="1">
      <alignment vertical="center"/>
    </xf>
    <xf numFmtId="0" fontId="62" fillId="0" borderId="0" xfId="0" applyFont="1" applyAlignment="1">
      <alignment horizontal="right" vertical="center"/>
    </xf>
    <xf numFmtId="0" fontId="62" fillId="0" borderId="28" xfId="0" applyFont="1" applyBorder="1" applyAlignment="1">
      <alignment horizontal="right" vertical="center"/>
    </xf>
    <xf numFmtId="0" fontId="33" fillId="0" borderId="28" xfId="0" applyFont="1" applyBorder="1" applyAlignment="1">
      <alignment vertical="center"/>
    </xf>
    <xf numFmtId="0" fontId="62" fillId="0" borderId="22" xfId="0" applyFont="1" applyBorder="1" applyAlignment="1">
      <alignment horizontal="right" vertical="center"/>
    </xf>
    <xf numFmtId="0" fontId="64" fillId="0" borderId="27" xfId="127" quotePrefix="1" applyFont="1" applyBorder="1" applyAlignment="1" applyProtection="1">
      <alignment vertical="center"/>
      <protection locked="0"/>
    </xf>
    <xf numFmtId="0" fontId="64" fillId="0" borderId="0" xfId="0" applyFont="1" applyAlignment="1">
      <alignment horizontal="left" vertical="center"/>
    </xf>
    <xf numFmtId="0" fontId="63" fillId="0" borderId="0" xfId="0" applyFont="1" applyAlignment="1">
      <alignment vertical="center"/>
    </xf>
    <xf numFmtId="0" fontId="64" fillId="0" borderId="0" xfId="127" applyFont="1" applyAlignment="1">
      <alignment vertical="center"/>
    </xf>
    <xf numFmtId="0" fontId="62" fillId="0" borderId="0" xfId="0" applyFont="1"/>
    <xf numFmtId="0" fontId="35" fillId="8" borderId="19" xfId="0" applyFont="1" applyFill="1" applyBorder="1" applyAlignment="1">
      <alignment horizontal="distributed" vertical="center"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1"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1" fillId="8" borderId="11" xfId="0" applyFont="1" applyFill="1" applyBorder="1" applyAlignment="1">
      <alignment horizontal="distributed" vertical="center" wrapText="1" justifyLastLine="1"/>
    </xf>
    <xf numFmtId="0" fontId="58" fillId="0" borderId="31" xfId="0" applyFont="1" applyBorder="1" applyAlignment="1">
      <alignment horizontal="distributed" vertical="center"/>
    </xf>
    <xf numFmtId="190" fontId="32" fillId="0" borderId="13" xfId="96" applyNumberFormat="1" applyFont="1" applyFill="1" applyBorder="1" applyAlignment="1">
      <alignment vertical="center"/>
    </xf>
    <xf numFmtId="190"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0"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90" fontId="33" fillId="0" borderId="11" xfId="0" applyNumberFormat="1" applyFont="1" applyBorder="1" applyAlignment="1">
      <alignment vertical="center"/>
    </xf>
    <xf numFmtId="190" fontId="33" fillId="0" borderId="10" xfId="0" applyNumberFormat="1" applyFont="1" applyBorder="1" applyAlignment="1">
      <alignment vertical="center"/>
    </xf>
    <xf numFmtId="0" fontId="58"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1"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1"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90" fontId="32" fillId="0" borderId="21" xfId="96" applyNumberFormat="1" applyFont="1" applyFill="1" applyBorder="1" applyAlignment="1">
      <alignment horizontal="right" vertical="center"/>
    </xf>
    <xf numFmtId="190" fontId="32" fillId="0" borderId="28" xfId="96" applyNumberFormat="1" applyFont="1" applyFill="1" applyBorder="1" applyAlignment="1">
      <alignment horizontal="right" vertical="center"/>
    </xf>
    <xf numFmtId="0" fontId="62" fillId="0" borderId="27" xfId="0" quotePrefix="1" applyFont="1" applyBorder="1" applyAlignment="1">
      <alignment horizontal="left" vertical="center"/>
    </xf>
    <xf numFmtId="190" fontId="33" fillId="0" borderId="11" xfId="96" applyNumberFormat="1" applyFont="1" applyFill="1" applyBorder="1" applyAlignment="1">
      <alignment horizontal="right" vertical="center"/>
    </xf>
    <xf numFmtId="190" fontId="33" fillId="0" borderId="10" xfId="96" applyNumberFormat="1" applyFont="1" applyFill="1" applyBorder="1" applyAlignment="1">
      <alignment horizontal="right" vertical="center"/>
    </xf>
    <xf numFmtId="190" fontId="33" fillId="0" borderId="23" xfId="96" applyNumberFormat="1" applyFont="1" applyFill="1" applyBorder="1" applyAlignment="1">
      <alignment horizontal="right" vertical="center"/>
    </xf>
    <xf numFmtId="190" fontId="33" fillId="0" borderId="27" xfId="96" applyNumberFormat="1" applyFont="1" applyFill="1" applyBorder="1" applyAlignment="1">
      <alignment horizontal="right" vertical="center"/>
    </xf>
    <xf numFmtId="0" fontId="89" fillId="0" borderId="0" xfId="0" applyFont="1" applyAlignment="1">
      <alignment vertical="center"/>
    </xf>
    <xf numFmtId="0" fontId="33" fillId="0" borderId="0" xfId="0" applyFont="1"/>
    <xf numFmtId="0" fontId="60" fillId="0" borderId="14" xfId="0" applyFont="1" applyBorder="1" applyAlignment="1">
      <alignment horizontal="distributed" vertical="center"/>
    </xf>
    <xf numFmtId="190" fontId="33" fillId="0" borderId="11" xfId="96" applyNumberFormat="1" applyFont="1" applyFill="1" applyBorder="1" applyAlignment="1">
      <alignment vertical="center"/>
    </xf>
    <xf numFmtId="190" fontId="33" fillId="0" borderId="10" xfId="96" applyNumberFormat="1" applyFont="1" applyFill="1" applyBorder="1" applyAlignment="1">
      <alignment vertical="center"/>
    </xf>
    <xf numFmtId="176" fontId="60" fillId="0" borderId="0" xfId="0" quotePrefix="1" applyNumberFormat="1" applyFont="1" applyAlignment="1">
      <alignment vertical="center"/>
    </xf>
    <xf numFmtId="0" fontId="28" fillId="0" borderId="0" xfId="0" applyFont="1" applyAlignment="1">
      <alignment horizontal="right" vertical="center"/>
    </xf>
    <xf numFmtId="190" fontId="33" fillId="0" borderId="0" xfId="96" applyNumberFormat="1" applyFont="1" applyFill="1" applyBorder="1" applyAlignment="1">
      <alignment horizontal="right" vertical="center"/>
    </xf>
    <xf numFmtId="190" fontId="33" fillId="0" borderId="14" xfId="96" applyNumberFormat="1" applyFont="1" applyFill="1" applyBorder="1" applyAlignment="1">
      <alignment horizontal="right" vertical="center"/>
    </xf>
    <xf numFmtId="0" fontId="58" fillId="0" borderId="27" xfId="0" quotePrefix="1" applyFont="1" applyBorder="1" applyAlignment="1">
      <alignment vertical="center"/>
    </xf>
    <xf numFmtId="190" fontId="32" fillId="0" borderId="21" xfId="96" applyNumberFormat="1" applyFont="1" applyFill="1" applyBorder="1" applyAlignment="1">
      <alignment vertical="center"/>
    </xf>
    <xf numFmtId="190" fontId="32" fillId="0" borderId="28" xfId="96" applyNumberFormat="1" applyFont="1" applyFill="1" applyBorder="1" applyAlignment="1">
      <alignment vertical="center"/>
    </xf>
    <xf numFmtId="190" fontId="33" fillId="0" borderId="13" xfId="135" applyNumberFormat="1" applyFont="1" applyBorder="1" applyAlignment="1">
      <alignment horizontal="right" vertical="center"/>
    </xf>
    <xf numFmtId="190" fontId="28" fillId="0" borderId="0" xfId="0" applyNumberFormat="1" applyFont="1" applyAlignment="1">
      <alignment vertical="center"/>
    </xf>
    <xf numFmtId="176" fontId="60" fillId="0" borderId="27" xfId="0" quotePrefix="1" applyNumberFormat="1" applyFont="1" applyBorder="1" applyAlignment="1">
      <alignment vertical="center"/>
    </xf>
    <xf numFmtId="190" fontId="33" fillId="0" borderId="27" xfId="96" applyNumberFormat="1" applyFont="1" applyFill="1" applyBorder="1" applyAlignment="1">
      <alignment vertical="center"/>
    </xf>
    <xf numFmtId="0" fontId="58" fillId="0" borderId="0" xfId="0" applyFont="1" applyAlignment="1">
      <alignment horizontal="right"/>
    </xf>
    <xf numFmtId="0" fontId="62" fillId="0" borderId="27" xfId="0" quotePrefix="1" applyFont="1" applyBorder="1" applyAlignment="1">
      <alignment vertical="center"/>
    </xf>
    <xf numFmtId="0" fontId="92" fillId="0" borderId="0" xfId="0" applyFont="1" applyAlignment="1">
      <alignment vertical="center"/>
    </xf>
    <xf numFmtId="0" fontId="57" fillId="0" borderId="0" xfId="128" applyFont="1"/>
    <xf numFmtId="0" fontId="31" fillId="0" borderId="0" xfId="128" applyFont="1"/>
    <xf numFmtId="0" fontId="60" fillId="0" borderId="0" xfId="128" applyFont="1" applyAlignment="1">
      <alignment horizontal="right"/>
    </xf>
    <xf numFmtId="0" fontId="57" fillId="8" borderId="17" xfId="128" applyFont="1" applyFill="1" applyBorder="1" applyAlignment="1">
      <alignment vertical="center"/>
    </xf>
    <xf numFmtId="0" fontId="60" fillId="8" borderId="17" xfId="128" applyFont="1" applyFill="1" applyBorder="1" applyAlignment="1">
      <alignment horizontal="right" vertical="center"/>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vertical="center"/>
    </xf>
    <xf numFmtId="189" fontId="32" fillId="0" borderId="21" xfId="135" applyNumberFormat="1" applyFont="1" applyBorder="1" applyAlignment="1">
      <alignment vertical="center"/>
    </xf>
    <xf numFmtId="189" fontId="32" fillId="0" borderId="14" xfId="135" applyNumberFormat="1" applyFont="1" applyBorder="1" applyAlignment="1">
      <alignment vertical="center"/>
    </xf>
    <xf numFmtId="189" fontId="32" fillId="0" borderId="28" xfId="0" applyNumberFormat="1" applyFont="1" applyBorder="1" applyAlignment="1">
      <alignment vertical="center"/>
    </xf>
    <xf numFmtId="0" fontId="60" fillId="0" borderId="14" xfId="128" quotePrefix="1" applyFont="1" applyBorder="1" applyAlignment="1">
      <alignment horizontal="center" vertical="center"/>
    </xf>
    <xf numFmtId="0" fontId="58" fillId="0" borderId="27" xfId="128" quotePrefix="1" applyFont="1" applyBorder="1" applyAlignment="1">
      <alignment horizontal="left" vertical="center"/>
    </xf>
    <xf numFmtId="189" fontId="32" fillId="0" borderId="10" xfId="135" applyNumberFormat="1" applyFont="1" applyBorder="1" applyAlignment="1">
      <alignment vertical="center"/>
    </xf>
    <xf numFmtId="189" fontId="32" fillId="0" borderId="10" xfId="0" applyNumberFormat="1" applyFont="1" applyBorder="1" applyAlignment="1">
      <alignment vertical="center"/>
    </xf>
    <xf numFmtId="38" fontId="60" fillId="0" borderId="0" xfId="96" applyFont="1" applyFill="1" applyBorder="1" applyAlignment="1">
      <alignment vertical="center"/>
    </xf>
    <xf numFmtId="0" fontId="58" fillId="0" borderId="0" xfId="128" applyFont="1" applyAlignment="1">
      <alignment vertical="center"/>
    </xf>
    <xf numFmtId="0" fontId="28" fillId="0" borderId="0" xfId="128" applyFont="1" applyAlignment="1">
      <alignment vertical="center"/>
    </xf>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vertical="center"/>
    </xf>
    <xf numFmtId="0" fontId="60" fillId="0" borderId="21" xfId="0" applyFont="1" applyBorder="1" applyAlignment="1">
      <alignment horizontal="right" vertical="center"/>
    </xf>
    <xf numFmtId="0" fontId="60" fillId="0" borderId="22" xfId="0" applyFont="1" applyBorder="1" applyAlignment="1">
      <alignment horizontal="right" vertical="center"/>
    </xf>
    <xf numFmtId="190" fontId="32" fillId="0" borderId="12" xfId="0" applyNumberFormat="1" applyFont="1" applyBorder="1" applyAlignment="1">
      <alignment vertical="center"/>
    </xf>
    <xf numFmtId="189" fontId="32" fillId="0" borderId="12" xfId="97" applyNumberFormat="1" applyFont="1" applyBorder="1" applyAlignment="1">
      <alignment vertical="center"/>
    </xf>
    <xf numFmtId="0" fontId="62" fillId="0" borderId="27" xfId="128" quotePrefix="1" applyFont="1" applyBorder="1" applyAlignment="1">
      <alignment horizontal="left" vertical="center"/>
    </xf>
    <xf numFmtId="190" fontId="32" fillId="0" borderId="11" xfId="0" applyNumberFormat="1" applyFont="1" applyBorder="1" applyAlignment="1">
      <alignment vertical="center"/>
    </xf>
    <xf numFmtId="190" fontId="32" fillId="0" borderId="27" xfId="0" applyNumberFormat="1" applyFont="1" applyBorder="1" applyAlignment="1">
      <alignment vertical="center"/>
    </xf>
    <xf numFmtId="189" fontId="32" fillId="0" borderId="11" xfId="0" applyNumberFormat="1" applyFont="1" applyBorder="1" applyAlignment="1">
      <alignment vertical="center"/>
    </xf>
    <xf numFmtId="0" fontId="60" fillId="0" borderId="0" xfId="0" applyFont="1" applyAlignment="1">
      <alignment horizontal="left" vertical="center"/>
    </xf>
    <xf numFmtId="0" fontId="60" fillId="0" borderId="0" xfId="0" applyFont="1" applyAlignment="1">
      <alignment horizontal="distributed" vertical="center"/>
    </xf>
    <xf numFmtId="189" fontId="32" fillId="0" borderId="28" xfId="0" applyNumberFormat="1" applyFont="1" applyBorder="1" applyAlignment="1">
      <alignment horizontal="distributed" vertical="center"/>
    </xf>
    <xf numFmtId="189" fontId="32" fillId="0" borderId="21" xfId="0" applyNumberFormat="1" applyFont="1" applyBorder="1" applyAlignment="1">
      <alignment horizontal="distributed" vertical="center"/>
    </xf>
    <xf numFmtId="189" fontId="32" fillId="0" borderId="22" xfId="0" applyNumberFormat="1" applyFont="1" applyBorder="1" applyAlignment="1">
      <alignment vertical="center"/>
    </xf>
    <xf numFmtId="0" fontId="60" fillId="0" borderId="27" xfId="128" quotePrefix="1" applyFont="1" applyBorder="1" applyAlignment="1">
      <alignment horizontal="left" vertical="center"/>
    </xf>
    <xf numFmtId="0" fontId="57" fillId="0" borderId="30" xfId="0" applyFont="1" applyBorder="1"/>
    <xf numFmtId="189" fontId="32" fillId="0" borderId="13" xfId="0" applyNumberFormat="1" applyFont="1" applyBorder="1" applyAlignment="1">
      <alignment horizontal="distributed" vertical="center"/>
    </xf>
    <xf numFmtId="189" fontId="32" fillId="0" borderId="14" xfId="0" applyNumberFormat="1" applyFont="1" applyBorder="1" applyAlignment="1">
      <alignment horizontal="distributed" vertical="center"/>
    </xf>
    <xf numFmtId="189" fontId="32" fillId="0" borderId="0" xfId="0" applyNumberFormat="1" applyFont="1" applyAlignment="1">
      <alignment horizontal="distributed" vertical="center"/>
    </xf>
    <xf numFmtId="0" fontId="66" fillId="0" borderId="22" xfId="0" applyFont="1" applyBorder="1" applyAlignment="1">
      <alignment vertical="center"/>
    </xf>
    <xf numFmtId="0" fontId="67"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0" fontId="62"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2" fillId="0" borderId="0" xfId="0" applyFont="1" applyAlignment="1">
      <alignment vertical="center"/>
    </xf>
    <xf numFmtId="179" fontId="32" fillId="0" borderId="0" xfId="135" applyNumberFormat="1" applyFont="1" applyAlignment="1">
      <alignment vertical="center"/>
    </xf>
    <xf numFmtId="0" fontId="60" fillId="0" borderId="30" xfId="0" applyFont="1" applyBorder="1" applyAlignment="1">
      <alignment horizontal="right"/>
    </xf>
    <xf numFmtId="189" fontId="33" fillId="0" borderId="12" xfId="0" applyNumberFormat="1" applyFont="1" applyBorder="1" applyAlignment="1">
      <alignment horizontal="distributed" vertical="center"/>
    </xf>
    <xf numFmtId="189" fontId="33" fillId="0" borderId="28" xfId="0" applyNumberFormat="1" applyFont="1" applyBorder="1" applyAlignment="1">
      <alignment vertical="center"/>
    </xf>
    <xf numFmtId="189" fontId="33" fillId="0" borderId="31" xfId="0" applyNumberFormat="1" applyFont="1" applyBorder="1" applyAlignment="1">
      <alignment vertical="center"/>
    </xf>
    <xf numFmtId="189" fontId="33" fillId="0" borderId="28" xfId="0" applyNumberFormat="1" applyFont="1" applyBorder="1" applyAlignment="1">
      <alignment horizontal="right" vertical="center"/>
    </xf>
    <xf numFmtId="189" fontId="33" fillId="0" borderId="31" xfId="0" applyNumberFormat="1" applyFont="1" applyBorder="1" applyAlignment="1">
      <alignment horizontal="right" vertical="center"/>
    </xf>
    <xf numFmtId="189" fontId="33" fillId="0" borderId="0" xfId="0" applyNumberFormat="1" applyFont="1" applyAlignment="1">
      <alignment horizontal="distributed" vertical="center"/>
    </xf>
    <xf numFmtId="189" fontId="33" fillId="0" borderId="13" xfId="0" applyNumberFormat="1" applyFont="1" applyBorder="1" applyAlignment="1">
      <alignment horizontal="distributed" vertical="center"/>
    </xf>
    <xf numFmtId="189" fontId="33" fillId="0" borderId="14" xfId="0" applyNumberFormat="1" applyFont="1" applyBorder="1" applyAlignment="1">
      <alignment vertical="center"/>
    </xf>
    <xf numFmtId="0" fontId="95" fillId="0" borderId="0" xfId="0" applyFont="1"/>
    <xf numFmtId="0" fontId="36" fillId="0" borderId="0" xfId="138" applyFont="1"/>
    <xf numFmtId="0" fontId="31" fillId="0" borderId="0" xfId="138" applyFont="1"/>
    <xf numFmtId="0" fontId="62" fillId="8" borderId="19" xfId="139" applyFont="1" applyFill="1" applyBorder="1" applyAlignment="1">
      <alignment horizontal="distributed" vertical="center"/>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vertical="center" wrapText="1"/>
    </xf>
    <xf numFmtId="0" fontId="62" fillId="8" borderId="14" xfId="139" applyFont="1" applyFill="1" applyBorder="1" applyAlignment="1">
      <alignment horizontal="distributed" vertical="center"/>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2" fillId="8" borderId="27" xfId="139" applyFont="1" applyFill="1" applyBorder="1" applyAlignment="1">
      <alignment horizontal="distributed" vertical="center"/>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vertical="center"/>
    </xf>
    <xf numFmtId="193" fontId="33" fillId="0" borderId="13" xfId="139" applyNumberFormat="1" applyFont="1" applyBorder="1" applyAlignment="1">
      <alignment vertical="center"/>
    </xf>
    <xf numFmtId="193" fontId="33" fillId="0" borderId="0" xfId="139" applyNumberFormat="1" applyFont="1" applyAlignment="1">
      <alignment vertical="center"/>
    </xf>
    <xf numFmtId="193" fontId="33" fillId="0" borderId="21" xfId="139" applyNumberFormat="1" applyFont="1" applyBorder="1" applyAlignment="1">
      <alignment vertical="center"/>
    </xf>
    <xf numFmtId="193" fontId="33" fillId="0" borderId="12" xfId="139" applyNumberFormat="1" applyFont="1" applyBorder="1" applyAlignment="1">
      <alignment vertical="center"/>
    </xf>
    <xf numFmtId="193" fontId="33" fillId="0" borderId="14" xfId="139" applyNumberFormat="1" applyFont="1" applyBorder="1" applyAlignment="1">
      <alignment vertical="center"/>
    </xf>
    <xf numFmtId="0" fontId="60" fillId="0" borderId="0" xfId="131" applyFont="1" applyAlignment="1">
      <alignment vertical="center"/>
    </xf>
    <xf numFmtId="190" fontId="31" fillId="0" borderId="13" xfId="139" applyNumberFormat="1" applyFont="1" applyBorder="1" applyAlignment="1">
      <alignment vertical="center"/>
    </xf>
    <xf numFmtId="190" fontId="31" fillId="0" borderId="0" xfId="139" applyNumberFormat="1" applyFont="1" applyAlignment="1">
      <alignment vertical="center"/>
    </xf>
    <xf numFmtId="190" fontId="31" fillId="0" borderId="12" xfId="139" applyNumberFormat="1" applyFont="1" applyBorder="1" applyAlignment="1">
      <alignment vertical="center"/>
    </xf>
    <xf numFmtId="190" fontId="31" fillId="0" borderId="14" xfId="139" applyNumberFormat="1" applyFont="1" applyBorder="1" applyAlignment="1">
      <alignment vertical="center"/>
    </xf>
    <xf numFmtId="0" fontId="63" fillId="0" borderId="0" xfId="131" applyFont="1" applyAlignment="1">
      <alignment vertical="center"/>
    </xf>
    <xf numFmtId="190" fontId="31" fillId="0" borderId="12" xfId="139" applyNumberFormat="1" applyFont="1" applyBorder="1" applyAlignment="1">
      <alignment horizontal="right" vertical="center"/>
    </xf>
    <xf numFmtId="0" fontId="62" fillId="0" borderId="0" xfId="131" quotePrefix="1" applyFont="1" applyAlignment="1">
      <alignment horizontal="left" vertical="center"/>
    </xf>
    <xf numFmtId="0" fontId="60" fillId="0" borderId="27" xfId="131" quotePrefix="1" applyFont="1" applyBorder="1" applyAlignment="1">
      <alignment horizontal="left" vertical="center"/>
    </xf>
    <xf numFmtId="190" fontId="31" fillId="0" borderId="11" xfId="139" applyNumberFormat="1" applyFont="1" applyBorder="1" applyAlignment="1">
      <alignment horizontal="right" vertical="center"/>
    </xf>
    <xf numFmtId="190" fontId="31" fillId="0" borderId="11" xfId="139" applyNumberFormat="1" applyFont="1" applyBorder="1" applyAlignment="1">
      <alignment vertical="center"/>
    </xf>
    <xf numFmtId="190" fontId="31" fillId="0" borderId="23" xfId="139" applyNumberFormat="1" applyFont="1" applyBorder="1" applyAlignment="1">
      <alignment vertical="center"/>
    </xf>
    <xf numFmtId="190" fontId="31" fillId="0" borderId="27" xfId="139" applyNumberFormat="1" applyFont="1" applyBorder="1" applyAlignment="1">
      <alignment vertical="center"/>
    </xf>
    <xf numFmtId="0" fontId="60"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96" fillId="0" borderId="0" xfId="139" applyFont="1" applyAlignment="1">
      <alignment vertical="center"/>
    </xf>
    <xf numFmtId="0" fontId="63" fillId="0" borderId="0" xfId="139" applyFont="1" applyAlignment="1">
      <alignment vertical="center"/>
    </xf>
    <xf numFmtId="0" fontId="97" fillId="0" borderId="0" xfId="131" applyFont="1"/>
    <xf numFmtId="0" fontId="31" fillId="0" borderId="0" xfId="131" applyFont="1"/>
    <xf numFmtId="0" fontId="57" fillId="0" borderId="0" xfId="131" applyFont="1"/>
    <xf numFmtId="0" fontId="32" fillId="0" borderId="0" xfId="131" applyFont="1"/>
    <xf numFmtId="0" fontId="58" fillId="8" borderId="19" xfId="131" applyFont="1" applyFill="1" applyBorder="1" applyAlignment="1">
      <alignment horizontal="distributed" vertical="center"/>
    </xf>
    <xf numFmtId="0" fontId="58" fillId="8" borderId="18" xfId="131" applyFont="1" applyFill="1" applyBorder="1" applyAlignment="1">
      <alignment horizontal="center" vertical="center"/>
    </xf>
    <xf numFmtId="0" fontId="58"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58" fillId="8" borderId="29" xfId="131" applyFont="1" applyFill="1" applyBorder="1" applyAlignment="1">
      <alignment horizontal="distributed" vertical="center"/>
    </xf>
    <xf numFmtId="0" fontId="58" fillId="8" borderId="27" xfId="131" applyFont="1" applyFill="1" applyBorder="1" applyAlignment="1">
      <alignment horizontal="distributed" vertical="center"/>
    </xf>
    <xf numFmtId="0" fontId="58" fillId="8" borderId="27" xfId="131" applyFont="1" applyFill="1" applyBorder="1" applyAlignment="1">
      <alignment horizontal="center" vertical="center"/>
    </xf>
    <xf numFmtId="0" fontId="58" fillId="8" borderId="11" xfId="131" applyFont="1" applyFill="1" applyBorder="1" applyAlignment="1">
      <alignment horizontal="distributed" vertical="center" justifyLastLine="1"/>
    </xf>
    <xf numFmtId="0" fontId="58" fillId="0" borderId="14" xfId="131" applyFont="1" applyBorder="1" applyAlignment="1">
      <alignment vertical="center"/>
    </xf>
    <xf numFmtId="0" fontId="58" fillId="0" borderId="0" xfId="131" applyFont="1" applyAlignment="1">
      <alignment horizontal="right" vertical="center"/>
    </xf>
    <xf numFmtId="0" fontId="58" fillId="0" borderId="13" xfId="131" applyFont="1" applyBorder="1" applyAlignment="1">
      <alignment horizontal="right" vertical="center"/>
    </xf>
    <xf numFmtId="0" fontId="58" fillId="0" borderId="12" xfId="131" applyFont="1" applyBorder="1" applyAlignment="1">
      <alignment horizontal="right" vertical="center"/>
    </xf>
    <xf numFmtId="0" fontId="60" fillId="0" borderId="14" xfId="131" applyFont="1" applyBorder="1" applyAlignment="1">
      <alignment horizontal="center" vertical="center"/>
    </xf>
    <xf numFmtId="189" fontId="32" fillId="0" borderId="0" xfId="96" applyNumberFormat="1" applyFont="1" applyFill="1" applyBorder="1" applyAlignment="1">
      <alignment vertical="center"/>
    </xf>
    <xf numFmtId="191" fontId="32" fillId="0" borderId="13" xfId="96" applyNumberFormat="1" applyFont="1" applyFill="1" applyBorder="1" applyAlignment="1">
      <alignment vertical="center"/>
    </xf>
    <xf numFmtId="189" fontId="32" fillId="0" borderId="14" xfId="96" applyNumberFormat="1" applyFont="1" applyFill="1" applyBorder="1" applyAlignment="1">
      <alignment vertical="center"/>
    </xf>
    <xf numFmtId="0" fontId="60" fillId="0" borderId="14" xfId="131" quotePrefix="1" applyFont="1" applyBorder="1" applyAlignment="1">
      <alignment horizontal="left" vertical="center"/>
    </xf>
    <xf numFmtId="189" fontId="32" fillId="0" borderId="12" xfId="96" quotePrefix="1" applyNumberFormat="1" applyFont="1" applyFill="1" applyBorder="1" applyAlignment="1">
      <alignment vertical="center"/>
    </xf>
    <xf numFmtId="191" fontId="32" fillId="0" borderId="13" xfId="96" quotePrefix="1" applyNumberFormat="1" applyFont="1" applyFill="1" applyBorder="1" applyAlignment="1">
      <alignment vertical="center"/>
    </xf>
    <xf numFmtId="189" fontId="32" fillId="0" borderId="13" xfId="96" quotePrefix="1" applyNumberFormat="1" applyFont="1" applyFill="1" applyBorder="1" applyAlignment="1">
      <alignment vertical="center"/>
    </xf>
    <xf numFmtId="189" fontId="32" fillId="0" borderId="14" xfId="96" quotePrefix="1" applyNumberFormat="1" applyFont="1" applyFill="1" applyBorder="1" applyAlignment="1">
      <alignment vertical="center"/>
    </xf>
    <xf numFmtId="189" fontId="32" fillId="0" borderId="0" xfId="96" quotePrefix="1" applyNumberFormat="1" applyFont="1" applyFill="1" applyBorder="1" applyAlignment="1">
      <alignment vertical="center"/>
    </xf>
    <xf numFmtId="189" fontId="32" fillId="0" borderId="10" xfId="131" quotePrefix="1" applyNumberFormat="1" applyFont="1" applyBorder="1" applyAlignment="1">
      <alignment vertical="center"/>
    </xf>
    <xf numFmtId="191" fontId="32" fillId="0" borderId="11" xfId="131" applyNumberFormat="1" applyFont="1" applyBorder="1" applyAlignment="1">
      <alignment vertical="center"/>
    </xf>
    <xf numFmtId="191" fontId="32" fillId="0" borderId="23" xfId="131" applyNumberFormat="1" applyFont="1" applyBorder="1" applyAlignment="1">
      <alignment vertical="center"/>
    </xf>
    <xf numFmtId="189" fontId="32" fillId="0" borderId="11" xfId="131" applyNumberFormat="1" applyFont="1" applyBorder="1" applyAlignment="1">
      <alignment horizontal="right" vertical="center"/>
    </xf>
    <xf numFmtId="189" fontId="32" fillId="0" borderId="23" xfId="131" applyNumberFormat="1" applyFont="1" applyBorder="1" applyAlignment="1">
      <alignment vertical="center"/>
    </xf>
    <xf numFmtId="189" fontId="32" fillId="0" borderId="11" xfId="131" applyNumberFormat="1" applyFont="1" applyBorder="1" applyAlignment="1">
      <alignment vertical="center"/>
    </xf>
    <xf numFmtId="0" fontId="57" fillId="0" borderId="0" xfId="132" applyFont="1" applyAlignment="1">
      <alignment horizontal="left"/>
    </xf>
    <xf numFmtId="0" fontId="32" fillId="0" borderId="0" xfId="132" quotePrefix="1" applyFont="1" applyAlignment="1">
      <alignment horizontal="left"/>
    </xf>
    <xf numFmtId="191" fontId="32" fillId="0" borderId="14" xfId="131" applyNumberFormat="1" applyFont="1" applyBorder="1" applyAlignment="1">
      <alignment vertical="center"/>
    </xf>
    <xf numFmtId="189" fontId="32" fillId="0" borderId="14" xfId="131" applyNumberFormat="1" applyFont="1" applyBorder="1" applyAlignment="1">
      <alignment vertical="center"/>
    </xf>
    <xf numFmtId="191" fontId="32" fillId="0" borderId="14" xfId="96" quotePrefix="1" applyNumberFormat="1" applyFont="1" applyFill="1" applyBorder="1" applyAlignment="1">
      <alignment vertical="center"/>
    </xf>
    <xf numFmtId="191" fontId="32" fillId="0" borderId="0" xfId="96" quotePrefix="1" applyNumberFormat="1" applyFont="1" applyFill="1" applyBorder="1" applyAlignment="1">
      <alignment vertical="center"/>
    </xf>
    <xf numFmtId="0" fontId="58" fillId="0" borderId="27" xfId="131" quotePrefix="1" applyFont="1" applyBorder="1" applyAlignment="1">
      <alignment horizontal="left" vertical="center"/>
    </xf>
    <xf numFmtId="189" fontId="32" fillId="0" borderId="10" xfId="96" quotePrefix="1" applyNumberFormat="1" applyFont="1" applyFill="1" applyBorder="1" applyAlignment="1">
      <alignment vertical="center"/>
    </xf>
    <xf numFmtId="0" fontId="60" fillId="0" borderId="0" xfId="132" applyFont="1" applyAlignment="1">
      <alignment vertical="center"/>
    </xf>
    <xf numFmtId="0" fontId="60" fillId="0" borderId="0" xfId="131" applyFont="1" applyAlignment="1">
      <alignment horizontal="left" vertical="center"/>
    </xf>
    <xf numFmtId="0" fontId="58" fillId="0" borderId="0" xfId="131" applyFont="1" applyAlignment="1">
      <alignment vertical="center"/>
    </xf>
    <xf numFmtId="0" fontId="67" fillId="0" borderId="30" xfId="130" applyFont="1" applyBorder="1"/>
    <xf numFmtId="0" fontId="67" fillId="0" borderId="30" xfId="130" applyFont="1" applyBorder="1" applyAlignment="1">
      <alignment horizontal="right"/>
    </xf>
    <xf numFmtId="0" fontId="60" fillId="8" borderId="0" xfId="130" applyFont="1" applyFill="1" applyAlignment="1">
      <alignment horizontal="center" vertical="center"/>
    </xf>
    <xf numFmtId="0" fontId="60" fillId="8" borderId="0" xfId="130" applyFont="1" applyFill="1" applyAlignment="1">
      <alignment horizontal="distributed" vertical="center"/>
    </xf>
    <xf numFmtId="0" fontId="60" fillId="8" borderId="0" xfId="130" applyFont="1" applyFill="1" applyAlignment="1">
      <alignment horizontal="distributed" vertical="center" justifyLastLine="1"/>
    </xf>
    <xf numFmtId="0" fontId="60" fillId="8" borderId="21" xfId="130" applyFont="1" applyFill="1" applyBorder="1" applyAlignment="1">
      <alignment horizontal="center" vertic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center"/>
    </xf>
    <xf numFmtId="0" fontId="60"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2" fillId="0" borderId="0" xfId="130" quotePrefix="1" applyFont="1" applyAlignment="1">
      <alignment vertical="center"/>
    </xf>
    <xf numFmtId="181" fontId="60"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2" fillId="0" borderId="22" xfId="130" applyFont="1" applyBorder="1" applyAlignment="1">
      <alignment vertical="center"/>
    </xf>
    <xf numFmtId="0" fontId="62" fillId="0" borderId="0" xfId="130" applyFont="1" applyAlignment="1">
      <alignment vertical="center"/>
    </xf>
    <xf numFmtId="0" fontId="58"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189" fontId="33" fillId="0" borderId="28" xfId="143" applyNumberFormat="1" applyFont="1" applyBorder="1" applyAlignment="1">
      <alignment horizontal="center" vertical="center"/>
    </xf>
    <xf numFmtId="189" fontId="33" fillId="0" borderId="31" xfId="143" applyNumberFormat="1" applyFont="1" applyBorder="1" applyAlignment="1">
      <alignment horizontal="center" vertical="center"/>
    </xf>
    <xf numFmtId="189" fontId="33" fillId="0" borderId="22" xfId="143" applyNumberFormat="1" applyFont="1" applyBorder="1" applyAlignment="1">
      <alignment horizontal="center" vertical="center"/>
    </xf>
    <xf numFmtId="189" fontId="33" fillId="0" borderId="46" xfId="0" applyNumberFormat="1" applyFont="1" applyBorder="1" applyAlignment="1">
      <alignment horizontal="center" vertical="center"/>
    </xf>
    <xf numFmtId="189" fontId="33" fillId="0" borderId="27" xfId="135" applyNumberFormat="1" applyFont="1" applyBorder="1" applyAlignment="1">
      <alignment vertical="center"/>
    </xf>
    <xf numFmtId="0" fontId="62" fillId="0" borderId="0" xfId="143" applyFont="1" applyAlignment="1">
      <alignment vertical="center"/>
    </xf>
    <xf numFmtId="0" fontId="31" fillId="0" borderId="30" xfId="140" applyFont="1" applyBorder="1"/>
    <xf numFmtId="0" fontId="60"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99" fillId="8" borderId="23" xfId="0" applyFont="1" applyFill="1" applyBorder="1" applyAlignment="1">
      <alignment horizontal="distributed" vertical="center"/>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vertical="center"/>
    </xf>
    <xf numFmtId="189" fontId="32" fillId="0" borderId="28" xfId="135" applyNumberFormat="1" applyFont="1" applyBorder="1" applyAlignment="1">
      <alignment vertical="center"/>
    </xf>
    <xf numFmtId="179" fontId="100" fillId="0" borderId="0" xfId="135" applyNumberFormat="1" applyFont="1" applyAlignment="1">
      <alignment vertical="center"/>
    </xf>
    <xf numFmtId="179" fontId="100" fillId="0" borderId="0" xfId="135" applyNumberFormat="1" applyFont="1" applyAlignment="1">
      <alignment horizontal="right" vertical="center"/>
    </xf>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vertical="center"/>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0" fillId="0" borderId="0" xfId="140" quotePrefix="1" applyFont="1" applyAlignment="1">
      <alignment vertical="center"/>
    </xf>
    <xf numFmtId="0" fontId="60" fillId="0" borderId="27" xfId="140" quotePrefix="1" applyFont="1" applyBorder="1" applyAlignment="1">
      <alignment vertical="center"/>
    </xf>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applyAlignment="1">
      <alignment vertical="center"/>
    </xf>
    <xf numFmtId="0" fontId="60"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9" fontId="33" fillId="0" borderId="13" xfId="135" applyNumberFormat="1" applyFont="1" applyBorder="1" applyAlignment="1">
      <alignment vertical="center"/>
    </xf>
    <xf numFmtId="189" fontId="33" fillId="0" borderId="12" xfId="135" applyNumberFormat="1" applyFont="1" applyBorder="1" applyAlignment="1">
      <alignment vertical="center"/>
    </xf>
    <xf numFmtId="0" fontId="62" fillId="0" borderId="0" xfId="133" quotePrefix="1" applyFont="1" applyAlignment="1">
      <alignment vertical="center"/>
    </xf>
    <xf numFmtId="0" fontId="62" fillId="0" borderId="14" xfId="133" quotePrefix="1" applyFont="1" applyBorder="1" applyAlignment="1">
      <alignment vertical="center"/>
    </xf>
    <xf numFmtId="189"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0" fillId="8" borderId="20" xfId="135" applyFont="1" applyFill="1" applyBorder="1" applyAlignment="1">
      <alignment horizontal="distributed" vertical="center"/>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vertical="center"/>
    </xf>
    <xf numFmtId="189" fontId="33" fillId="0" borderId="14" xfId="135" applyNumberFormat="1" applyFont="1" applyBorder="1" applyAlignment="1">
      <alignment vertical="center"/>
    </xf>
    <xf numFmtId="189" fontId="33" fillId="0" borderId="21" xfId="135" applyNumberFormat="1" applyFont="1" applyBorder="1" applyAlignment="1">
      <alignment vertical="center"/>
    </xf>
    <xf numFmtId="0" fontId="60"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0" fillId="0" borderId="10" xfId="134" quotePrefix="1" applyFont="1" applyBorder="1" applyAlignment="1">
      <alignment vertical="center"/>
    </xf>
    <xf numFmtId="0" fontId="58" fillId="0" borderId="0" xfId="135" applyFont="1" applyAlignment="1">
      <alignment vertical="center"/>
    </xf>
    <xf numFmtId="0" fontId="33" fillId="0" borderId="0" xfId="137" applyFont="1"/>
    <xf numFmtId="0" fontId="60" fillId="8" borderId="19" xfId="137" applyFont="1" applyFill="1" applyBorder="1" applyAlignment="1">
      <alignment horizontal="distributed" vertical="center"/>
    </xf>
    <xf numFmtId="0" fontId="60"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center"/>
    </xf>
    <xf numFmtId="0" fontId="60" fillId="8" borderId="27" xfId="137" applyFont="1" applyFill="1" applyBorder="1" applyAlignment="1">
      <alignment horizontal="distributed" vertical="center"/>
    </xf>
    <xf numFmtId="0" fontId="60" fillId="8" borderId="25" xfId="137" applyFont="1" applyFill="1" applyBorder="1" applyAlignment="1">
      <alignment horizontal="distributed" vertical="center" justifyLastLine="1"/>
    </xf>
    <xf numFmtId="0" fontId="60" fillId="0" borderId="0" xfId="137" applyFont="1" applyAlignment="1">
      <alignment vertical="center"/>
    </xf>
    <xf numFmtId="0" fontId="57" fillId="0" borderId="12" xfId="137" applyFont="1" applyBorder="1" applyAlignment="1">
      <alignment horizontal="right" vertical="center"/>
    </xf>
    <xf numFmtId="0" fontId="57" fillId="0" borderId="28" xfId="137" applyFont="1" applyBorder="1" applyAlignment="1">
      <alignment horizontal="right" vertical="center"/>
    </xf>
    <xf numFmtId="0" fontId="57" fillId="0" borderId="31" xfId="137" applyFont="1" applyBorder="1" applyAlignment="1">
      <alignment horizontal="right" vertical="center"/>
    </xf>
    <xf numFmtId="0" fontId="57" fillId="0" borderId="21" xfId="137" applyFont="1" applyBorder="1" applyAlignment="1">
      <alignment horizontal="right" vertical="center"/>
    </xf>
    <xf numFmtId="0" fontId="57" fillId="0" borderId="14" xfId="137" applyFont="1" applyBorder="1" applyAlignment="1">
      <alignment horizontal="right" vertical="center"/>
    </xf>
    <xf numFmtId="0" fontId="57" fillId="0" borderId="22" xfId="137" applyFont="1" applyBorder="1" applyAlignment="1">
      <alignment horizontal="right" vertical="center"/>
    </xf>
    <xf numFmtId="0" fontId="57" fillId="0" borderId="0" xfId="137" applyFont="1" applyAlignment="1">
      <alignment horizontal="right" vertical="center"/>
    </xf>
    <xf numFmtId="0" fontId="57" fillId="0" borderId="49" xfId="137" applyFont="1" applyBorder="1" applyAlignment="1">
      <alignment horizontal="right" vertical="center"/>
    </xf>
    <xf numFmtId="189" fontId="57" fillId="0" borderId="13" xfId="137" applyNumberFormat="1" applyFont="1" applyBorder="1" applyAlignment="1">
      <alignment vertical="center"/>
    </xf>
    <xf numFmtId="189" fontId="57" fillId="0" borderId="14" xfId="137" applyNumberFormat="1" applyFont="1" applyBorder="1" applyAlignment="1">
      <alignment vertical="center"/>
    </xf>
    <xf numFmtId="189" fontId="57"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2" fillId="0" borderId="0" xfId="137" quotePrefix="1" applyFont="1" applyAlignment="1">
      <alignment vertical="center"/>
    </xf>
    <xf numFmtId="189" fontId="57" fillId="0" borderId="16" xfId="135" applyNumberFormat="1" applyFont="1" applyBorder="1" applyAlignment="1">
      <alignment horizontal="right" vertical="center"/>
    </xf>
    <xf numFmtId="41" fontId="57" fillId="0" borderId="0" xfId="137" applyNumberFormat="1" applyFont="1" applyAlignment="1">
      <alignment horizontal="right" vertical="center"/>
    </xf>
    <xf numFmtId="0" fontId="60" fillId="0" borderId="23" xfId="137" quotePrefix="1" applyFont="1" applyBorder="1" applyAlignment="1">
      <alignment vertical="center"/>
    </xf>
    <xf numFmtId="189" fontId="57" fillId="0" borderId="10" xfId="137" applyNumberFormat="1" applyFont="1" applyBorder="1" applyAlignment="1">
      <alignment vertical="center"/>
    </xf>
    <xf numFmtId="189" fontId="57" fillId="0" borderId="27" xfId="137" applyNumberFormat="1" applyFont="1" applyBorder="1" applyAlignment="1">
      <alignment vertical="center"/>
    </xf>
    <xf numFmtId="189" fontId="57" fillId="0" borderId="11" xfId="137" applyNumberFormat="1" applyFont="1" applyBorder="1" applyAlignment="1">
      <alignment vertical="center"/>
    </xf>
    <xf numFmtId="189" fontId="57" fillId="0" borderId="23" xfId="137" applyNumberFormat="1" applyFont="1" applyBorder="1" applyAlignment="1">
      <alignment vertical="center"/>
    </xf>
    <xf numFmtId="189" fontId="57" fillId="0" borderId="36" xfId="137" applyNumberFormat="1" applyFont="1" applyBorder="1" applyAlignment="1">
      <alignment horizontal="right" vertical="center"/>
    </xf>
    <xf numFmtId="189" fontId="57" fillId="0" borderId="23" xfId="137" applyNumberFormat="1" applyFont="1" applyBorder="1" applyAlignment="1">
      <alignment horizontal="right" vertical="center"/>
    </xf>
    <xf numFmtId="0" fontId="62" fillId="0" borderId="0" xfId="137" applyFont="1" applyAlignment="1">
      <alignment vertical="center"/>
    </xf>
    <xf numFmtId="0" fontId="62"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0" fillId="8" borderId="17" xfId="136" applyFont="1" applyFill="1" applyBorder="1" applyAlignment="1">
      <alignment horizontal="distributed" vertical="center"/>
    </xf>
    <xf numFmtId="0" fontId="60" fillId="8" borderId="0" xfId="136" applyFont="1" applyFill="1" applyAlignment="1">
      <alignment horizontal="distributed" vertical="center"/>
    </xf>
    <xf numFmtId="0" fontId="58" fillId="8" borderId="31" xfId="136" applyFont="1" applyFill="1" applyBorder="1" applyAlignment="1">
      <alignment horizontal="center" vertical="center"/>
    </xf>
    <xf numFmtId="0" fontId="58" fillId="8" borderId="21" xfId="136" applyFont="1" applyFill="1" applyBorder="1" applyAlignment="1">
      <alignment horizontal="distributed" vertical="center" justifyLastLine="1"/>
    </xf>
    <xf numFmtId="0" fontId="58" fillId="8" borderId="28" xfId="136" applyFont="1" applyFill="1" applyBorder="1" applyAlignment="1">
      <alignment horizontal="distributed" vertical="center" justifyLastLine="1"/>
    </xf>
    <xf numFmtId="0" fontId="58" fillId="8" borderId="21" xfId="136" applyFont="1" applyFill="1" applyBorder="1" applyAlignment="1">
      <alignment horizontal="center" vertical="center"/>
    </xf>
    <xf numFmtId="0" fontId="58" fillId="8" borderId="0" xfId="136" applyFont="1" applyFill="1" applyAlignment="1">
      <alignment horizontal="distributed" vertical="center" justifyLastLine="1"/>
    </xf>
    <xf numFmtId="0" fontId="58" fillId="8" borderId="0" xfId="136" applyFont="1" applyFill="1" applyAlignment="1">
      <alignment horizontal="center" vertical="center"/>
    </xf>
    <xf numFmtId="0" fontId="58"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58" fillId="8" borderId="12" xfId="136" applyFont="1" applyFill="1" applyBorder="1" applyAlignment="1">
      <alignment horizontal="distributed" vertical="center" justifyLastLine="1"/>
    </xf>
    <xf numFmtId="0" fontId="60" fillId="8" borderId="23" xfId="136" applyFont="1" applyFill="1" applyBorder="1" applyAlignment="1">
      <alignment horizontal="distributed" vertical="center"/>
    </xf>
    <xf numFmtId="0" fontId="58" fillId="8" borderId="27" xfId="136" applyFont="1" applyFill="1" applyBorder="1" applyAlignment="1">
      <alignment horizontal="distributed" vertical="center" justifyLastLine="1"/>
    </xf>
    <xf numFmtId="0" fontId="103"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center" justifyLastLine="1"/>
    </xf>
    <xf numFmtId="0" fontId="58" fillId="8" borderId="10" xfId="136" applyFont="1" applyFill="1" applyBorder="1" applyAlignment="1">
      <alignment horizontal="distributed" vertical="center" justifyLastLine="1"/>
    </xf>
    <xf numFmtId="0" fontId="60" fillId="0" borderId="0" xfId="136" applyFont="1" applyAlignment="1">
      <alignment horizontal="distributed" vertical="center"/>
    </xf>
    <xf numFmtId="189" fontId="57" fillId="0" borderId="13" xfId="135" applyNumberFormat="1" applyFont="1" applyBorder="1" applyAlignment="1">
      <alignment vertical="center"/>
    </xf>
    <xf numFmtId="189" fontId="57" fillId="0" borderId="12" xfId="135" applyNumberFormat="1" applyFont="1" applyBorder="1" applyAlignment="1">
      <alignment vertical="center"/>
    </xf>
    <xf numFmtId="189" fontId="57" fillId="0" borderId="14" xfId="135" applyNumberFormat="1" applyFont="1" applyBorder="1" applyAlignment="1">
      <alignment vertical="center"/>
    </xf>
    <xf numFmtId="189" fontId="57" fillId="0" borderId="0" xfId="135" applyNumberFormat="1" applyFont="1" applyAlignment="1">
      <alignment vertical="center"/>
    </xf>
    <xf numFmtId="189" fontId="57" fillId="0" borderId="15" xfId="135" applyNumberFormat="1" applyFont="1" applyBorder="1" applyAlignment="1">
      <alignment vertical="center"/>
    </xf>
    <xf numFmtId="189" fontId="57" fillId="0" borderId="11" xfId="135" applyNumberFormat="1" applyFont="1" applyBorder="1" applyAlignment="1">
      <alignment vertical="center"/>
    </xf>
    <xf numFmtId="189" fontId="57" fillId="0" borderId="10" xfId="135" applyNumberFormat="1" applyFont="1" applyBorder="1" applyAlignment="1">
      <alignment vertical="center"/>
    </xf>
    <xf numFmtId="189" fontId="57" fillId="0" borderId="27" xfId="135" applyNumberFormat="1" applyFont="1" applyBorder="1" applyAlignment="1">
      <alignment vertical="center"/>
    </xf>
    <xf numFmtId="189" fontId="57" fillId="0" borderId="23" xfId="135" applyNumberFormat="1" applyFont="1" applyBorder="1" applyAlignment="1">
      <alignment vertical="center"/>
    </xf>
    <xf numFmtId="189" fontId="57" fillId="0" borderId="33" xfId="135" applyNumberFormat="1" applyFont="1" applyBorder="1" applyAlignment="1">
      <alignment vertical="center"/>
    </xf>
    <xf numFmtId="41" fontId="57" fillId="0" borderId="11" xfId="135" applyNumberFormat="1" applyFont="1" applyBorder="1" applyAlignment="1">
      <alignment horizontal="right" vertical="center"/>
    </xf>
    <xf numFmtId="0" fontId="62" fillId="0" borderId="22" xfId="136" applyFont="1" applyBorder="1" applyAlignment="1">
      <alignment horizontal="left" vertical="center"/>
    </xf>
    <xf numFmtId="0" fontId="60" fillId="0" borderId="0" xfId="136" applyFont="1" applyAlignment="1">
      <alignment horizontal="left" vertical="center"/>
    </xf>
    <xf numFmtId="0" fontId="60" fillId="0" borderId="0" xfId="136" applyFont="1" applyAlignment="1">
      <alignment vertical="center"/>
    </xf>
    <xf numFmtId="0" fontId="58" fillId="0" borderId="0" xfId="136" applyFont="1" applyAlignment="1">
      <alignment vertical="center"/>
    </xf>
    <xf numFmtId="0" fontId="62" fillId="0" borderId="0" xfId="136" applyFont="1" applyAlignment="1">
      <alignment horizontal="left" vertical="center"/>
    </xf>
    <xf numFmtId="189" fontId="32" fillId="0" borderId="27" xfId="0" applyNumberFormat="1" applyFont="1" applyBorder="1" applyAlignment="1">
      <alignment vertical="center"/>
    </xf>
    <xf numFmtId="0" fontId="33" fillId="0" borderId="0" xfId="140" applyFont="1" applyAlignment="1">
      <alignment vertical="center"/>
    </xf>
    <xf numFmtId="3" fontId="100" fillId="0" borderId="0" xfId="97" applyNumberFormat="1" applyFont="1" applyBorder="1" applyAlignment="1">
      <alignment vertical="center"/>
    </xf>
    <xf numFmtId="180" fontId="100" fillId="0" borderId="0" xfId="120" applyNumberFormat="1" applyFont="1" applyAlignment="1">
      <alignment horizontal="right" vertical="center"/>
    </xf>
    <xf numFmtId="189" fontId="32" fillId="0" borderId="13" xfId="97" applyNumberFormat="1" applyFont="1" applyBorder="1" applyAlignment="1">
      <alignment vertical="center"/>
    </xf>
    <xf numFmtId="178" fontId="26" fillId="17" borderId="0" xfId="0" applyNumberFormat="1" applyFont="1" applyFill="1" applyAlignment="1">
      <alignment vertical="center"/>
    </xf>
    <xf numFmtId="3" fontId="63" fillId="0" borderId="0" xfId="0" applyNumberFormat="1" applyFont="1"/>
    <xf numFmtId="4" fontId="63" fillId="0" borderId="0" xfId="0" applyNumberFormat="1" applyFont="1"/>
    <xf numFmtId="189"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applyAlignment="1">
      <alignment vertical="center"/>
    </xf>
    <xf numFmtId="0" fontId="60" fillId="0" borderId="12" xfId="126" applyFont="1" applyBorder="1" applyAlignment="1">
      <alignment horizontal="right" vertical="center"/>
    </xf>
    <xf numFmtId="0" fontId="60" fillId="0" borderId="40" xfId="126" applyFont="1" applyBorder="1" applyAlignment="1">
      <alignment horizontal="right" vertical="center"/>
    </xf>
    <xf numFmtId="0" fontId="60" fillId="0" borderId="41" xfId="126" applyFont="1" applyBorder="1" applyAlignment="1">
      <alignment horizontal="right" vertical="center"/>
    </xf>
    <xf numFmtId="0" fontId="62"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0" fillId="0" borderId="23" xfId="126" applyFont="1" applyBorder="1" applyAlignment="1">
      <alignment horizontal="distributed" vertical="center"/>
    </xf>
    <xf numFmtId="189" fontId="57" fillId="0" borderId="10" xfId="126" applyNumberFormat="1" applyFont="1" applyBorder="1" applyAlignment="1">
      <alignment vertical="center"/>
    </xf>
    <xf numFmtId="196" fontId="57" fillId="0" borderId="42" xfId="126" applyNumberFormat="1" applyFont="1" applyBorder="1" applyAlignment="1">
      <alignment vertical="center"/>
    </xf>
    <xf numFmtId="189" fontId="57" fillId="0" borderId="23" xfId="126" applyNumberFormat="1" applyFont="1" applyBorder="1" applyAlignment="1">
      <alignment vertical="center"/>
    </xf>
    <xf numFmtId="0" fontId="57" fillId="0" borderId="23" xfId="126" applyFont="1" applyBorder="1" applyAlignment="1">
      <alignment vertical="center"/>
    </xf>
    <xf numFmtId="195" fontId="57" fillId="0" borderId="43" xfId="126" applyNumberFormat="1" applyFont="1" applyBorder="1" applyAlignment="1">
      <alignment vertical="center"/>
    </xf>
    <xf numFmtId="0" fontId="63" fillId="0" borderId="0" xfId="126" applyFont="1" applyAlignment="1">
      <alignment vertical="center"/>
    </xf>
    <xf numFmtId="0" fontId="30" fillId="0" borderId="0" xfId="126" applyFont="1" applyAlignment="1">
      <alignment horizontal="center" vertical="center"/>
    </xf>
    <xf numFmtId="0" fontId="62" fillId="8" borderId="39" xfId="126" applyFont="1" applyFill="1" applyBorder="1" applyAlignment="1">
      <alignment horizontal="center" vertical="center"/>
    </xf>
    <xf numFmtId="0" fontId="60" fillId="0" borderId="44" xfId="126" applyFont="1" applyBorder="1" applyAlignment="1">
      <alignment horizontal="right" vertical="center"/>
    </xf>
    <xf numFmtId="0" fontId="60" fillId="0" borderId="27" xfId="126" applyFont="1" applyBorder="1" applyAlignment="1">
      <alignment horizontal="distributed" vertical="center"/>
    </xf>
    <xf numFmtId="190" fontId="57" fillId="0" borderId="10" xfId="126" applyNumberFormat="1" applyFont="1" applyBorder="1" applyAlignment="1">
      <alignment vertical="center"/>
    </xf>
    <xf numFmtId="196" fontId="57" fillId="0" borderId="43" xfId="126" applyNumberFormat="1" applyFont="1" applyBorder="1" applyAlignment="1">
      <alignment vertical="center"/>
    </xf>
    <xf numFmtId="0" fontId="60"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0" fillId="0" borderId="30" xfId="126" applyFont="1" applyBorder="1"/>
    <xf numFmtId="0" fontId="31" fillId="0" borderId="30" xfId="126" applyFont="1" applyBorder="1" applyAlignment="1">
      <alignment vertical="center"/>
    </xf>
    <xf numFmtId="0" fontId="66" fillId="0" borderId="0" xfId="126" applyFont="1" applyAlignment="1">
      <alignment vertical="center"/>
    </xf>
    <xf numFmtId="186" fontId="28" fillId="0" borderId="0" xfId="126" applyNumberFormat="1" applyFont="1" applyAlignment="1">
      <alignment vertical="center"/>
    </xf>
    <xf numFmtId="189" fontId="57" fillId="0" borderId="12" xfId="126" applyNumberFormat="1" applyFont="1" applyBorder="1" applyAlignment="1">
      <alignment vertical="center"/>
    </xf>
    <xf numFmtId="196" fontId="57" fillId="0" borderId="40" xfId="126" applyNumberFormat="1" applyFont="1" applyBorder="1" applyAlignment="1">
      <alignment vertical="center"/>
    </xf>
    <xf numFmtId="197" fontId="57" fillId="0" borderId="12" xfId="126" applyNumberFormat="1" applyFont="1" applyBorder="1" applyAlignment="1">
      <alignment vertical="center"/>
    </xf>
    <xf numFmtId="197" fontId="57" fillId="0" borderId="41" xfId="126" applyNumberFormat="1" applyFont="1" applyBorder="1" applyAlignment="1">
      <alignment vertical="center"/>
    </xf>
    <xf numFmtId="0" fontId="58" fillId="0" borderId="0" xfId="126" applyFont="1" applyAlignment="1">
      <alignment vertical="center"/>
    </xf>
    <xf numFmtId="177" fontId="62" fillId="0" borderId="0" xfId="130" applyNumberFormat="1" applyFont="1" applyAlignment="1">
      <alignment vertical="center"/>
    </xf>
    <xf numFmtId="191" fontId="32" fillId="0" borderId="23" xfId="0" applyNumberFormat="1" applyFont="1" applyBorder="1" applyAlignment="1">
      <alignment horizontal="right" vertical="center"/>
    </xf>
    <xf numFmtId="0" fontId="28" fillId="0" borderId="23" xfId="0" applyFont="1" applyBorder="1" applyAlignment="1">
      <alignment vertical="center"/>
    </xf>
    <xf numFmtId="0" fontId="104" fillId="0" borderId="0" xfId="127" applyFont="1" applyAlignment="1">
      <alignment vertical="center"/>
    </xf>
    <xf numFmtId="189" fontId="33" fillId="0" borderId="10" xfId="0" applyNumberFormat="1" applyFont="1" applyBorder="1" applyAlignment="1">
      <alignment horizontal="right" vertical="center"/>
    </xf>
    <xf numFmtId="189" fontId="33" fillId="0" borderId="10" xfId="0" applyNumberFormat="1" applyFont="1" applyBorder="1" applyAlignment="1">
      <alignment vertical="center"/>
    </xf>
    <xf numFmtId="189" fontId="33" fillId="0" borderId="27" xfId="0" applyNumberFormat="1" applyFont="1" applyBorder="1" applyAlignment="1">
      <alignment horizontal="right" vertical="center"/>
    </xf>
    <xf numFmtId="189" fontId="33" fillId="0" borderId="23" xfId="0" applyNumberFormat="1" applyFont="1" applyBorder="1" applyAlignment="1">
      <alignment horizontal="right" vertical="center"/>
    </xf>
    <xf numFmtId="189" fontId="33" fillId="0" borderId="11" xfId="0" applyNumberFormat="1" applyFont="1" applyBorder="1" applyAlignment="1">
      <alignment horizontal="right" vertical="center"/>
    </xf>
    <xf numFmtId="0" fontId="2" fillId="0" borderId="0" xfId="0" applyFont="1" applyAlignment="1">
      <alignment vertical="center"/>
    </xf>
    <xf numFmtId="0" fontId="3" fillId="0" borderId="0" xfId="128" applyAlignment="1">
      <alignment vertical="center"/>
    </xf>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3" fontId="2" fillId="0" borderId="0" xfId="0" applyNumberFormat="1" applyFont="1" applyAlignment="1">
      <alignment vertical="center"/>
    </xf>
    <xf numFmtId="0" fontId="2" fillId="8" borderId="17" xfId="0" applyFont="1" applyFill="1" applyBorder="1" applyAlignment="1">
      <alignment vertical="center"/>
    </xf>
    <xf numFmtId="0" fontId="105" fillId="0" borderId="0" xfId="134" applyFont="1" applyAlignment="1">
      <alignment vertical="center"/>
    </xf>
    <xf numFmtId="0" fontId="105" fillId="0" borderId="0" xfId="140" applyFont="1" applyAlignment="1">
      <alignment vertical="center"/>
    </xf>
    <xf numFmtId="0" fontId="65" fillId="0" borderId="0" xfId="130" applyFont="1" applyAlignment="1">
      <alignment vertical="center"/>
    </xf>
    <xf numFmtId="0" fontId="65" fillId="0" borderId="30" xfId="130" applyFont="1" applyBorder="1"/>
    <xf numFmtId="178" fontId="26" fillId="17" borderId="23" xfId="0" applyNumberFormat="1" applyFont="1" applyFill="1" applyBorder="1" applyAlignment="1">
      <alignment vertical="center"/>
    </xf>
    <xf numFmtId="0" fontId="109" fillId="0" borderId="0" xfId="126" applyFont="1" applyAlignment="1">
      <alignment vertical="center"/>
    </xf>
    <xf numFmtId="0" fontId="110" fillId="0" borderId="0" xfId="0" applyFont="1" applyAlignment="1">
      <alignment vertical="center"/>
    </xf>
    <xf numFmtId="0" fontId="111" fillId="0" borderId="0" xfId="0" applyFont="1" applyAlignment="1">
      <alignment vertical="center"/>
    </xf>
    <xf numFmtId="179" fontId="111" fillId="0" borderId="0" xfId="0" applyNumberFormat="1" applyFont="1" applyAlignment="1">
      <alignment vertical="center"/>
    </xf>
    <xf numFmtId="0" fontId="65" fillId="0" borderId="0" xfId="133" applyFont="1" applyAlignment="1">
      <alignment vertical="center"/>
    </xf>
    <xf numFmtId="177" fontId="28" fillId="0" borderId="0" xfId="130" applyNumberFormat="1" applyFont="1" applyAlignment="1">
      <alignment vertical="center"/>
    </xf>
    <xf numFmtId="177" fontId="58" fillId="0" borderId="0" xfId="130" applyNumberFormat="1" applyFont="1" applyAlignment="1">
      <alignment vertical="center"/>
    </xf>
    <xf numFmtId="182" fontId="108" fillId="0" borderId="0" xfId="96" applyNumberFormat="1" applyFont="1" applyFill="1" applyBorder="1" applyAlignment="1">
      <alignment vertical="center"/>
    </xf>
    <xf numFmtId="0" fontId="107" fillId="0" borderId="0" xfId="0" applyFont="1" applyAlignment="1">
      <alignment vertical="center"/>
    </xf>
    <xf numFmtId="0" fontId="2" fillId="0" borderId="0" xfId="126" applyAlignment="1">
      <alignment vertical="center"/>
    </xf>
    <xf numFmtId="0" fontId="0" fillId="0" borderId="22" xfId="0" applyBorder="1" applyAlignment="1">
      <alignment horizontal="center" vertical="center"/>
    </xf>
    <xf numFmtId="0" fontId="58" fillId="0" borderId="0" xfId="143" applyFont="1" applyAlignment="1">
      <alignment vertical="center"/>
    </xf>
    <xf numFmtId="189" fontId="33" fillId="0" borderId="10" xfId="135" applyNumberFormat="1" applyFont="1" applyBorder="1" applyAlignment="1">
      <alignment horizontal="right" vertical="center"/>
    </xf>
    <xf numFmtId="189" fontId="33" fillId="0" borderId="10" xfId="135" applyNumberFormat="1" applyFont="1" applyBorder="1" applyAlignment="1">
      <alignment vertical="center"/>
    </xf>
    <xf numFmtId="189" fontId="33" fillId="0" borderId="23" xfId="135" applyNumberFormat="1" applyFont="1" applyBorder="1" applyAlignment="1">
      <alignment vertical="center"/>
    </xf>
    <xf numFmtId="189" fontId="33" fillId="0" borderId="47" xfId="143" applyNumberFormat="1" applyFont="1" applyBorder="1" applyAlignment="1">
      <alignment horizontal="distributed" vertical="center"/>
    </xf>
    <xf numFmtId="0" fontId="58" fillId="0" borderId="0" xfId="143" applyFont="1" applyAlignment="1">
      <alignment horizontal="distributed" vertical="center"/>
    </xf>
    <xf numFmtId="189" fontId="33" fillId="0" borderId="12" xfId="143" applyNumberFormat="1" applyFont="1" applyBorder="1" applyAlignment="1">
      <alignment horizontal="distributed" vertical="center"/>
    </xf>
    <xf numFmtId="189" fontId="33" fillId="0" borderId="0" xfId="135" applyNumberFormat="1" applyFont="1" applyAlignment="1">
      <alignment horizontal="right" vertical="center"/>
    </xf>
    <xf numFmtId="189" fontId="33" fillId="0" borderId="0" xfId="143" applyNumberFormat="1" applyFont="1" applyAlignment="1">
      <alignment horizontal="right" vertical="center"/>
    </xf>
    <xf numFmtId="189" fontId="33" fillId="0" borderId="0" xfId="143" applyNumberFormat="1" applyFont="1" applyAlignment="1">
      <alignment vertical="center"/>
    </xf>
    <xf numFmtId="0" fontId="58" fillId="0" borderId="22" xfId="143" applyFont="1" applyBorder="1" applyAlignment="1">
      <alignment vertical="center"/>
    </xf>
    <xf numFmtId="0" fontId="28" fillId="0" borderId="22" xfId="143" applyFont="1" applyBorder="1" applyAlignment="1">
      <alignment vertical="center"/>
    </xf>
    <xf numFmtId="189" fontId="33" fillId="0" borderId="28" xfId="135" applyNumberFormat="1" applyFont="1" applyBorder="1" applyAlignment="1">
      <alignment horizontal="right" vertical="center"/>
    </xf>
    <xf numFmtId="189" fontId="33" fillId="0" borderId="31" xfId="135" applyNumberFormat="1" applyFont="1" applyBorder="1" applyAlignment="1">
      <alignment horizontal="right" vertical="center"/>
    </xf>
    <xf numFmtId="189" fontId="33" fillId="0" borderId="22" xfId="143" applyNumberFormat="1" applyFont="1" applyBorder="1" applyAlignment="1">
      <alignment horizontal="right" vertical="center"/>
    </xf>
    <xf numFmtId="189" fontId="33" fillId="0" borderId="46" xfId="143" applyNumberFormat="1" applyFont="1" applyBorder="1" applyAlignment="1">
      <alignment vertical="center"/>
    </xf>
    <xf numFmtId="0" fontId="58" fillId="0" borderId="22" xfId="143" applyFont="1" applyBorder="1" applyAlignment="1">
      <alignment horizontal="distributed" vertical="center"/>
    </xf>
    <xf numFmtId="189" fontId="33" fillId="0" borderId="28" xfId="143" applyNumberFormat="1" applyFont="1" applyBorder="1" applyAlignment="1">
      <alignment horizontal="distributed" vertical="center"/>
    </xf>
    <xf numFmtId="189" fontId="33" fillId="0" borderId="22" xfId="135" applyNumberFormat="1" applyFont="1" applyBorder="1" applyAlignment="1">
      <alignment horizontal="right" vertical="center"/>
    </xf>
    <xf numFmtId="189" fontId="33" fillId="0" borderId="22" xfId="143" applyNumberFormat="1" applyFont="1" applyBorder="1" applyAlignment="1">
      <alignment vertical="center"/>
    </xf>
    <xf numFmtId="0" fontId="60" fillId="0" borderId="0" xfId="143" quotePrefix="1" applyFont="1" applyAlignment="1">
      <alignment horizontal="left" vertical="center"/>
    </xf>
    <xf numFmtId="189" fontId="33" fillId="0" borderId="12" xfId="143" applyNumberFormat="1" applyFont="1" applyBorder="1" applyAlignment="1">
      <alignment vertical="center"/>
    </xf>
    <xf numFmtId="189" fontId="33" fillId="0" borderId="14" xfId="143" applyNumberFormat="1" applyFont="1" applyBorder="1" applyAlignment="1">
      <alignment vertical="center"/>
    </xf>
    <xf numFmtId="189" fontId="33" fillId="0" borderId="12" xfId="143" quotePrefix="1" applyNumberFormat="1" applyFont="1" applyBorder="1" applyAlignment="1">
      <alignment horizontal="center" vertical="center"/>
    </xf>
    <xf numFmtId="189" fontId="33" fillId="0" borderId="0" xfId="135" applyNumberFormat="1" applyFont="1" applyAlignment="1">
      <alignment horizontal="center" vertical="center"/>
    </xf>
    <xf numFmtId="189" fontId="33" fillId="0" borderId="10" xfId="143" quotePrefix="1" applyNumberFormat="1" applyFont="1" applyBorder="1" applyAlignment="1">
      <alignment vertical="center"/>
    </xf>
    <xf numFmtId="189" fontId="33" fillId="0" borderId="23" xfId="135" applyNumberFormat="1" applyFont="1" applyBorder="1" applyAlignment="1">
      <alignment horizontal="right" vertical="center"/>
    </xf>
    <xf numFmtId="189" fontId="33" fillId="0" borderId="47" xfId="143" applyNumberFormat="1" applyFont="1" applyBorder="1" applyAlignment="1">
      <alignment horizontal="right" vertical="center"/>
    </xf>
    <xf numFmtId="0" fontId="60" fillId="0" borderId="23" xfId="143" quotePrefix="1" applyFont="1" applyBorder="1" applyAlignment="1">
      <alignment horizontal="left" vertical="center"/>
    </xf>
    <xf numFmtId="189" fontId="33" fillId="0" borderId="10" xfId="143" quotePrefix="1" applyNumberFormat="1" applyFont="1" applyBorder="1" applyAlignment="1">
      <alignment horizontal="center" vertical="center"/>
    </xf>
    <xf numFmtId="189" fontId="33" fillId="0" borderId="23" xfId="135" applyNumberFormat="1" applyFont="1" applyBorder="1" applyAlignment="1">
      <alignment horizontal="center" vertical="center"/>
    </xf>
    <xf numFmtId="189" fontId="33" fillId="0" borderId="23" xfId="143" applyNumberFormat="1" applyFont="1" applyBorder="1" applyAlignment="1">
      <alignment horizontal="right" vertical="center"/>
    </xf>
    <xf numFmtId="0" fontId="62" fillId="0" borderId="0" xfId="143" applyFont="1" applyAlignment="1">
      <alignment horizontal="left" vertical="center"/>
    </xf>
    <xf numFmtId="0" fontId="62" fillId="0" borderId="0" xfId="143" quotePrefix="1" applyFont="1" applyAlignment="1">
      <alignment horizontal="left" vertical="center"/>
    </xf>
    <xf numFmtId="0" fontId="60" fillId="0" borderId="0" xfId="143" quotePrefix="1" applyFont="1" applyAlignment="1">
      <alignment vertical="center"/>
    </xf>
    <xf numFmtId="179" fontId="32" fillId="0" borderId="0" xfId="135" applyNumberFormat="1" applyFont="1" applyAlignment="1">
      <alignment horizontal="right" vertical="center"/>
    </xf>
    <xf numFmtId="0" fontId="60"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189" fontId="57" fillId="0" borderId="50" xfId="135" applyNumberFormat="1" applyFont="1" applyBorder="1" applyAlignment="1">
      <alignment vertical="center"/>
    </xf>
    <xf numFmtId="194" fontId="60" fillId="0" borderId="13" xfId="136" applyNumberFormat="1" applyFont="1" applyBorder="1" applyAlignment="1">
      <alignment horizontal="right" vertical="center"/>
    </xf>
    <xf numFmtId="194" fontId="60" fillId="0" borderId="12" xfId="136" applyNumberFormat="1" applyFont="1" applyBorder="1" applyAlignment="1">
      <alignment horizontal="right" vertical="center"/>
    </xf>
    <xf numFmtId="194" fontId="60" fillId="0" borderId="31" xfId="136" applyNumberFormat="1" applyFont="1" applyBorder="1" applyAlignment="1">
      <alignment horizontal="right" vertical="center"/>
    </xf>
    <xf numFmtId="194" fontId="60" fillId="0" borderId="22" xfId="136" applyNumberFormat="1" applyFont="1" applyBorder="1" applyAlignment="1">
      <alignment horizontal="right" vertical="center"/>
    </xf>
    <xf numFmtId="194" fontId="60" fillId="0" borderId="0" xfId="136" applyNumberFormat="1" applyFont="1" applyAlignment="1">
      <alignment horizontal="right" vertical="center"/>
    </xf>
    <xf numFmtId="194" fontId="60" fillId="0" borderId="15" xfId="136" applyNumberFormat="1" applyFont="1" applyBorder="1" applyAlignment="1">
      <alignment horizontal="right" vertical="center"/>
    </xf>
    <xf numFmtId="0" fontId="112" fillId="0" borderId="0" xfId="142" applyFont="1" applyAlignment="1">
      <alignment horizontal="center" vertical="center"/>
    </xf>
    <xf numFmtId="0" fontId="112" fillId="0" borderId="0" xfId="0" applyFont="1" applyAlignment="1" applyProtection="1">
      <alignment horizontal="center" vertical="center"/>
      <protection locked="0"/>
    </xf>
    <xf numFmtId="0" fontId="113" fillId="0" borderId="0" xfId="0" applyFont="1" applyAlignment="1" applyProtection="1">
      <alignment horizontal="center" vertical="center"/>
      <protection locked="0"/>
    </xf>
    <xf numFmtId="0" fontId="112" fillId="0" borderId="0" xfId="0" applyFont="1" applyAlignment="1" applyProtection="1">
      <alignment horizontal="centerContinuous" vertical="center"/>
      <protection locked="0"/>
    </xf>
    <xf numFmtId="0" fontId="115" fillId="0" borderId="0" xfId="0" applyFont="1" applyAlignment="1" applyProtection="1">
      <alignment vertical="center"/>
      <protection locked="0"/>
    </xf>
    <xf numFmtId="0" fontId="113" fillId="0" borderId="0" xfId="0" applyFont="1" applyAlignment="1" applyProtection="1">
      <alignment vertical="center"/>
      <protection locked="0"/>
    </xf>
    <xf numFmtId="3" fontId="115" fillId="0" borderId="0" xfId="0" applyNumberFormat="1" applyFont="1" applyAlignment="1" applyProtection="1">
      <alignment vertical="center"/>
      <protection locked="0"/>
    </xf>
    <xf numFmtId="3" fontId="113" fillId="0" borderId="0" xfId="0" applyNumberFormat="1" applyFont="1" applyAlignment="1">
      <alignment horizontal="center" vertical="center"/>
    </xf>
    <xf numFmtId="0" fontId="113" fillId="0" borderId="0" xfId="0" applyFont="1" applyAlignment="1">
      <alignment horizontal="center" vertical="center"/>
    </xf>
    <xf numFmtId="0" fontId="113" fillId="0" borderId="0" xfId="0" applyFont="1" applyAlignment="1">
      <alignment horizontal="centerContinuous" vertical="center"/>
    </xf>
    <xf numFmtId="0" fontId="116" fillId="0" borderId="0" xfId="0" applyFont="1" applyAlignment="1">
      <alignment vertical="center"/>
    </xf>
    <xf numFmtId="0" fontId="112" fillId="0" borderId="0" xfId="0" applyFont="1" applyAlignment="1">
      <alignment horizontal="center" vertical="center"/>
    </xf>
    <xf numFmtId="0" fontId="112" fillId="0" borderId="0" xfId="0" applyFont="1" applyAlignment="1">
      <alignment horizontal="centerContinuous" vertical="center"/>
    </xf>
    <xf numFmtId="0" fontId="115" fillId="0" borderId="0" xfId="0" applyFont="1" applyAlignment="1">
      <alignment vertical="center"/>
    </xf>
    <xf numFmtId="0" fontId="113" fillId="0" borderId="0" xfId="142" applyFont="1" applyAlignment="1">
      <alignment horizontal="center" vertical="center"/>
    </xf>
    <xf numFmtId="0" fontId="117" fillId="0" borderId="0" xfId="0" applyFont="1" applyAlignment="1">
      <alignment horizontal="centerContinuous" vertical="center"/>
    </xf>
    <xf numFmtId="0" fontId="118" fillId="0" borderId="0" xfId="0" applyFont="1" applyAlignment="1">
      <alignment horizontal="left" vertical="center"/>
    </xf>
    <xf numFmtId="0" fontId="121" fillId="0" borderId="0" xfId="126" applyFont="1" applyAlignment="1">
      <alignment horizontal="center" vertical="center"/>
    </xf>
    <xf numFmtId="0" fontId="115" fillId="0" borderId="0" xfId="126" applyFont="1" applyAlignment="1">
      <alignment vertical="center"/>
    </xf>
    <xf numFmtId="0" fontId="120" fillId="0" borderId="0" xfId="127" applyFont="1" applyAlignment="1">
      <alignment horizontal="right" vertical="center"/>
    </xf>
    <xf numFmtId="0" fontId="122" fillId="0" borderId="0" xfId="127" applyFont="1" applyAlignment="1">
      <alignment vertical="center"/>
    </xf>
    <xf numFmtId="0" fontId="119" fillId="0" borderId="0" xfId="0" applyFont="1" applyAlignment="1">
      <alignment horizontal="center" vertical="center"/>
    </xf>
    <xf numFmtId="0" fontId="112" fillId="0" borderId="0" xfId="0" applyFont="1" applyAlignment="1">
      <alignment horizontal="center" wrapText="1"/>
    </xf>
    <xf numFmtId="0" fontId="115" fillId="0" borderId="0" xfId="0" applyFont="1"/>
    <xf numFmtId="0" fontId="123" fillId="0" borderId="0" xfId="0" applyFont="1"/>
    <xf numFmtId="0" fontId="112" fillId="0" borderId="0" xfId="0" applyFont="1" applyAlignment="1">
      <alignment horizontal="center"/>
    </xf>
    <xf numFmtId="0" fontId="117" fillId="0" borderId="0" xfId="0" applyFont="1" applyAlignment="1">
      <alignment horizontal="centerContinuous" wrapText="1"/>
    </xf>
    <xf numFmtId="0" fontId="124" fillId="0" borderId="0" xfId="0" applyFont="1" applyAlignment="1">
      <alignment horizontal="centerContinuous"/>
    </xf>
    <xf numFmtId="0" fontId="125" fillId="0" borderId="0" xfId="0" applyFont="1"/>
    <xf numFmtId="0" fontId="117" fillId="0" borderId="0" xfId="0" applyFont="1" applyAlignment="1">
      <alignment horizontal="center" vertical="center"/>
    </xf>
    <xf numFmtId="190" fontId="116" fillId="0" borderId="0" xfId="0" applyNumberFormat="1" applyFont="1" applyAlignment="1">
      <alignment vertical="center"/>
    </xf>
    <xf numFmtId="0" fontId="122" fillId="0" borderId="0" xfId="0" applyFont="1"/>
    <xf numFmtId="0" fontId="120" fillId="0" borderId="0" xfId="0" applyFont="1" applyAlignment="1">
      <alignment horizontal="center"/>
    </xf>
    <xf numFmtId="0" fontId="127" fillId="0" borderId="0" xfId="128" applyFont="1" applyAlignment="1">
      <alignment horizontal="center"/>
    </xf>
    <xf numFmtId="0" fontId="128" fillId="0" borderId="0" xfId="0" applyFont="1"/>
    <xf numFmtId="0" fontId="120" fillId="0" borderId="0" xfId="0" applyFont="1" applyAlignment="1">
      <alignment horizontal="center" vertical="center"/>
    </xf>
    <xf numFmtId="0" fontId="120" fillId="0" borderId="0" xfId="138" applyFont="1" applyAlignment="1">
      <alignment horizontal="center"/>
    </xf>
    <xf numFmtId="0" fontId="120" fillId="0" borderId="0" xfId="138" applyFont="1" applyAlignment="1">
      <alignment horizontal="center" vertical="center"/>
    </xf>
    <xf numFmtId="0" fontId="121" fillId="0" borderId="0" xfId="132" applyFont="1" applyAlignment="1">
      <alignment horizontal="center"/>
    </xf>
    <xf numFmtId="0" fontId="121" fillId="0" borderId="0" xfId="130" applyFont="1" applyAlignment="1">
      <alignment horizontal="center"/>
    </xf>
    <xf numFmtId="0" fontId="115" fillId="0" borderId="0" xfId="130" applyFont="1"/>
    <xf numFmtId="0" fontId="121" fillId="0" borderId="0" xfId="143" applyFont="1" applyAlignment="1">
      <alignment horizontal="center"/>
    </xf>
    <xf numFmtId="177" fontId="116" fillId="0" borderId="0" xfId="130" applyNumberFormat="1" applyFont="1" applyAlignment="1">
      <alignment vertical="center"/>
    </xf>
    <xf numFmtId="0" fontId="120" fillId="0" borderId="0" xfId="134" applyFont="1" applyAlignment="1">
      <alignment horizontal="center"/>
    </xf>
    <xf numFmtId="0" fontId="120" fillId="0" borderId="0" xfId="140" applyFont="1" applyAlignment="1">
      <alignment horizontal="center"/>
    </xf>
    <xf numFmtId="0" fontId="121" fillId="0" borderId="0" xfId="133" applyFont="1" applyAlignment="1">
      <alignment horizontal="center" vertical="center"/>
    </xf>
    <xf numFmtId="0" fontId="120" fillId="0" borderId="0" xfId="137" applyFont="1" applyAlignment="1">
      <alignment horizontal="center"/>
    </xf>
    <xf numFmtId="0" fontId="120" fillId="0" borderId="30" xfId="136" applyFont="1" applyBorder="1" applyAlignment="1">
      <alignment horizontal="center"/>
    </xf>
    <xf numFmtId="0" fontId="112" fillId="0" borderId="30" xfId="0" applyFont="1" applyBorder="1" applyAlignment="1" applyProtection="1">
      <alignment horizontal="center" vertical="center"/>
      <protection locked="0"/>
    </xf>
    <xf numFmtId="0" fontId="113"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58" fillId="8" borderId="52" xfId="0" applyFont="1" applyFill="1" applyBorder="1" applyAlignment="1">
      <alignment horizontal="distributed" vertical="center" justifyLastLine="1"/>
    </xf>
    <xf numFmtId="0" fontId="58" fillId="8" borderId="45" xfId="0" applyFont="1" applyFill="1" applyBorder="1" applyAlignment="1">
      <alignment horizontal="distributed" vertical="center"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vertical="center"/>
    </xf>
    <xf numFmtId="0" fontId="58" fillId="8" borderId="14" xfId="0" applyFont="1" applyFill="1" applyBorder="1" applyAlignment="1">
      <alignment horizontal="center" vertic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center" wrapText="1"/>
    </xf>
    <xf numFmtId="0" fontId="58" fillId="8" borderId="21" xfId="0" applyFont="1" applyFill="1" applyBorder="1" applyAlignment="1" applyProtection="1">
      <alignment horizontal="center" vertical="center" wrapText="1"/>
      <protection locked="0"/>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protection locked="0"/>
    </xf>
    <xf numFmtId="0" fontId="58" fillId="0" borderId="24" xfId="0" applyFont="1" applyBorder="1" applyAlignment="1" applyProtection="1">
      <alignment horizontal="distributed" vertical="center"/>
      <protection locked="0"/>
    </xf>
    <xf numFmtId="0" fontId="58" fillId="0" borderId="29" xfId="0" applyFont="1" applyBorder="1" applyAlignment="1" applyProtection="1">
      <alignment horizontal="distributed" vertical="center"/>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0" borderId="0" xfId="0" applyFont="1" applyAlignment="1">
      <alignment horizontal="left" vertical="center"/>
    </xf>
    <xf numFmtId="0" fontId="0" fillId="0" borderId="0" xfId="0" applyAlignment="1">
      <alignment horizontal="left" vertical="center"/>
    </xf>
    <xf numFmtId="0" fontId="58" fillId="0" borderId="22" xfId="0" applyFont="1" applyBorder="1" applyAlignment="1">
      <alignment horizontal="left" vertical="center"/>
    </xf>
    <xf numFmtId="0" fontId="58" fillId="0" borderId="0" xfId="0" applyFont="1" applyAlignment="1" applyProtection="1">
      <alignment horizontal="left" vertical="center"/>
      <protection locked="0"/>
    </xf>
    <xf numFmtId="0" fontId="112" fillId="0" borderId="30" xfId="0" applyFont="1" applyBorder="1" applyAlignment="1">
      <alignment horizontal="center" vertical="center"/>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xf>
    <xf numFmtId="0" fontId="58" fillId="8" borderId="11" xfId="142" applyFont="1" applyFill="1" applyBorder="1" applyAlignment="1">
      <alignment horizontal="distributed" vertical="center"/>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3"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3" fillId="0" borderId="0" xfId="0" applyFont="1" applyAlignment="1">
      <alignment horizontal="left" vertical="center"/>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1" fillId="0" borderId="0" xfId="0" applyFont="1" applyAlignment="1">
      <alignment horizontal="left"/>
    </xf>
    <xf numFmtId="0" fontId="119" fillId="0" borderId="0" xfId="127" applyFont="1" applyAlignment="1">
      <alignment horizontal="center"/>
    </xf>
    <xf numFmtId="0" fontId="120" fillId="0" borderId="0" xfId="127" applyFont="1" applyAlignment="1">
      <alignment horizontal="center" vertical="center"/>
    </xf>
    <xf numFmtId="0" fontId="119" fillId="0" borderId="0" xfId="127" applyFont="1" applyAlignment="1">
      <alignment horizontal="center" vertical="center"/>
    </xf>
    <xf numFmtId="0" fontId="65" fillId="0" borderId="30" xfId="127" applyFont="1" applyBorder="1" applyAlignment="1">
      <alignment horizontal="left" wrapText="1"/>
    </xf>
    <xf numFmtId="0" fontId="64"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vertical="center" justifyLastLine="1"/>
    </xf>
    <xf numFmtId="0" fontId="62" fillId="8" borderId="37" xfId="127" applyFont="1" applyFill="1" applyBorder="1" applyAlignment="1">
      <alignment horizontal="distributed" vertical="center"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4" fillId="0" borderId="22" xfId="127" applyFont="1" applyBorder="1" applyAlignment="1">
      <alignment horizontal="left" vertical="center" wrapText="1"/>
    </xf>
    <xf numFmtId="0" fontId="120" fillId="0" borderId="30" xfId="127" applyFont="1" applyBorder="1" applyAlignment="1">
      <alignment horizontal="center" vertical="center" wrapText="1"/>
    </xf>
    <xf numFmtId="0" fontId="62" fillId="8" borderId="28" xfId="126" applyFont="1" applyFill="1" applyBorder="1" applyAlignment="1">
      <alignment horizontal="distributed" vertical="center" justifyLastLine="1"/>
    </xf>
    <xf numFmtId="0" fontId="26" fillId="8" borderId="31" xfId="126" applyFont="1" applyFill="1" applyBorder="1" applyAlignment="1">
      <alignment vertical="center"/>
    </xf>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vertical="center"/>
    </xf>
    <xf numFmtId="0" fontId="63" fillId="0" borderId="22" xfId="126" applyFont="1" applyBorder="1" applyAlignment="1">
      <alignment vertical="center"/>
    </xf>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90"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6" fillId="8" borderId="22" xfId="126" applyFont="1" applyFill="1" applyBorder="1" applyAlignment="1">
      <alignment vertical="center"/>
    </xf>
    <xf numFmtId="0" fontId="62" fillId="8" borderId="31" xfId="126" applyFont="1" applyFill="1" applyBorder="1" applyAlignment="1">
      <alignment horizontal="distributed" vertical="center" justifyLastLine="1"/>
    </xf>
    <xf numFmtId="56" fontId="116" fillId="0" borderId="30" xfId="126" quotePrefix="1" applyNumberFormat="1" applyFont="1" applyBorder="1" applyAlignment="1">
      <alignment horizontal="center" vertical="center"/>
    </xf>
    <xf numFmtId="0" fontId="116" fillId="0" borderId="30" xfId="126" quotePrefix="1" applyFont="1" applyBorder="1" applyAlignment="1">
      <alignment horizontal="center" vertical="center"/>
    </xf>
    <xf numFmtId="189" fontId="68" fillId="0" borderId="12" xfId="0" applyNumberFormat="1" applyFont="1" applyBorder="1" applyAlignment="1">
      <alignment horizontal="right" vertical="center"/>
    </xf>
    <xf numFmtId="189" fontId="68" fillId="0" borderId="14" xfId="0" applyNumberFormat="1" applyFont="1" applyBorder="1" applyAlignment="1">
      <alignment horizontal="right" vertical="center"/>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191" fontId="68" fillId="0" borderId="12" xfId="0" applyNumberFormat="1" applyFont="1" applyBorder="1" applyAlignment="1">
      <alignment horizontal="right" vertical="center"/>
    </xf>
    <xf numFmtId="191" fontId="68" fillId="0" borderId="0" xfId="0" applyNumberFormat="1" applyFont="1" applyAlignment="1">
      <alignment horizontal="right" vertical="center"/>
    </xf>
    <xf numFmtId="0" fontId="89" fillId="8" borderId="54" xfId="127" applyFont="1" applyFill="1" applyBorder="1" applyAlignment="1">
      <alignment horizontal="distributed" vertical="center" justifyLastLine="1"/>
    </xf>
    <xf numFmtId="0" fontId="89" fillId="8" borderId="37" xfId="127" applyFont="1" applyFill="1" applyBorder="1" applyAlignment="1">
      <alignment horizontal="distributed" vertical="center" justifyLastLine="1"/>
    </xf>
    <xf numFmtId="0" fontId="89" fillId="8" borderId="28" xfId="127" applyFont="1" applyFill="1" applyBorder="1" applyAlignment="1">
      <alignment horizontal="distributed" vertical="center"/>
    </xf>
    <xf numFmtId="0" fontId="89"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5" fillId="0" borderId="30" xfId="0" applyFont="1" applyBorder="1" applyAlignment="1">
      <alignment horizontal="left"/>
    </xf>
    <xf numFmtId="0" fontId="62" fillId="8" borderId="14" xfId="0" applyFont="1" applyFill="1" applyBorder="1" applyAlignment="1">
      <alignment horizontal="center" vertical="center"/>
    </xf>
    <xf numFmtId="189" fontId="30" fillId="0" borderId="10" xfId="0" applyNumberFormat="1" applyFont="1" applyBorder="1" applyAlignment="1">
      <alignment horizontal="right" vertical="center"/>
    </xf>
    <xf numFmtId="189" fontId="30" fillId="0" borderId="27" xfId="0" applyNumberFormat="1" applyFont="1" applyBorder="1" applyAlignment="1">
      <alignment horizontal="right" vertical="center"/>
    </xf>
    <xf numFmtId="191" fontId="30" fillId="0" borderId="10" xfId="0" applyNumberFormat="1" applyFont="1" applyBorder="1" applyAlignment="1">
      <alignment horizontal="right" vertical="center"/>
    </xf>
    <xf numFmtId="191" fontId="30" fillId="0" borderId="23" xfId="0" applyNumberFormat="1" applyFont="1" applyBorder="1" applyAlignment="1">
      <alignment horizontal="right" vertical="center"/>
    </xf>
    <xf numFmtId="191" fontId="30" fillId="0" borderId="27" xfId="0" applyNumberFormat="1" applyFont="1" applyBorder="1" applyAlignment="1">
      <alignment horizontal="right" vertical="center"/>
    </xf>
    <xf numFmtId="0" fontId="36" fillId="0" borderId="0" xfId="0" applyFont="1" applyAlignment="1">
      <alignment horizontal="left"/>
    </xf>
    <xf numFmtId="0" fontId="30"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62" fillId="0" borderId="30" xfId="0" applyFont="1" applyBorder="1" applyAlignment="1">
      <alignment horizontal="right" vertical="center"/>
    </xf>
    <xf numFmtId="0" fontId="118" fillId="0" borderId="0" xfId="0" applyFont="1" applyAlignment="1">
      <alignment horizontal="center" wrapText="1"/>
    </xf>
    <xf numFmtId="37" fontId="33" fillId="0" borderId="0" xfId="135" applyNumberFormat="1" applyFont="1" applyAlignment="1">
      <alignment horizontal="right" vertical="center"/>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0" fontId="120" fillId="0" borderId="0" xfId="0" applyFont="1" applyAlignment="1">
      <alignment horizontal="center"/>
    </xf>
    <xf numFmtId="3" fontId="33" fillId="0" borderId="0" xfId="0" applyNumberFormat="1" applyFont="1" applyAlignment="1">
      <alignment horizontal="right" vertical="center"/>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0" fontId="62" fillId="0" borderId="0" xfId="0" applyFont="1" applyAlignment="1">
      <alignment horizontal="left" vertical="center"/>
    </xf>
    <xf numFmtId="0" fontId="62" fillId="0" borderId="22" xfId="126" applyFont="1" applyBorder="1" applyAlignment="1">
      <alignment horizontal="left" vertical="center"/>
    </xf>
    <xf numFmtId="0" fontId="62" fillId="0" borderId="0" xfId="126" applyFont="1" applyAlignment="1">
      <alignment horizontal="left" vertical="center"/>
    </xf>
    <xf numFmtId="0" fontId="93"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0"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67" fillId="0" borderId="30" xfId="0" applyFont="1" applyBorder="1" applyAlignment="1">
      <alignment horizontal="right"/>
    </xf>
    <xf numFmtId="0" fontId="64"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xf>
    <xf numFmtId="0" fontId="29" fillId="0" borderId="0" xfId="138" applyFont="1"/>
    <xf numFmtId="0" fontId="94"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189" fontId="33" fillId="0" borderId="12" xfId="135" applyNumberFormat="1" applyFont="1" applyBorder="1" applyAlignment="1">
      <alignment horizontal="right" vertical="center" shrinkToFit="1"/>
    </xf>
    <xf numFmtId="189" fontId="33" fillId="0" borderId="0" xfId="0" applyNumberFormat="1" applyFont="1" applyAlignment="1">
      <alignment vertical="center" shrinkToFit="1"/>
    </xf>
    <xf numFmtId="0" fontId="60" fillId="0" borderId="0" xfId="143" quotePrefix="1" applyFont="1" applyAlignment="1">
      <alignment horizontal="left" vertical="center"/>
    </xf>
    <xf numFmtId="0" fontId="60" fillId="0" borderId="14" xfId="143" quotePrefix="1" applyFont="1" applyBorder="1" applyAlignment="1">
      <alignment horizontal="left" vertical="center"/>
    </xf>
    <xf numFmtId="0" fontId="62" fillId="0" borderId="23" xfId="143" quotePrefix="1" applyFont="1" applyBorder="1" applyAlignment="1">
      <alignment horizontal="left" vertical="center"/>
    </xf>
    <xf numFmtId="0" fontId="62" fillId="0" borderId="27" xfId="143" quotePrefix="1" applyFont="1" applyBorder="1" applyAlignment="1">
      <alignment horizontal="left" vertical="center"/>
    </xf>
    <xf numFmtId="189" fontId="33" fillId="0" borderId="10" xfId="135" applyNumberFormat="1" applyFont="1" applyBorder="1" applyAlignment="1">
      <alignment horizontal="right" vertical="center"/>
    </xf>
    <xf numFmtId="189" fontId="33" fillId="0" borderId="27" xfId="135" applyNumberFormat="1" applyFont="1" applyBorder="1" applyAlignment="1">
      <alignment horizontal="right" vertical="center"/>
    </xf>
    <xf numFmtId="189" fontId="33" fillId="0" borderId="12" xfId="0" applyNumberFormat="1" applyFont="1" applyBorder="1" applyAlignment="1">
      <alignment horizontal="right" vertical="center" shrinkToFit="1"/>
    </xf>
    <xf numFmtId="189" fontId="33" fillId="0" borderId="0" xfId="0" applyNumberFormat="1" applyFont="1" applyAlignment="1">
      <alignment horizontal="right" vertical="center" shrinkToFit="1"/>
    </xf>
    <xf numFmtId="189" fontId="33" fillId="0" borderId="50" xfId="0" applyNumberFormat="1" applyFont="1" applyBorder="1" applyAlignment="1">
      <alignment horizontal="right" vertical="center" shrinkToFit="1"/>
    </xf>
    <xf numFmtId="0" fontId="29" fillId="0" borderId="0" xfId="143" applyFont="1" applyAlignment="1">
      <alignment horizontal="left"/>
    </xf>
    <xf numFmtId="0" fontId="60" fillId="0" borderId="0" xfId="143" applyFont="1" applyAlignment="1">
      <alignment horizontal="distributed" vertical="center"/>
    </xf>
    <xf numFmtId="0" fontId="60" fillId="0" borderId="14" xfId="143" applyFont="1" applyBorder="1" applyAlignment="1">
      <alignment horizontal="distributed" vertical="center"/>
    </xf>
    <xf numFmtId="0" fontId="36" fillId="0" borderId="30" xfId="143" applyFont="1" applyBorder="1" applyAlignment="1">
      <alignment horizontal="left"/>
    </xf>
    <xf numFmtId="0" fontId="36" fillId="0" borderId="30" xfId="130" applyFont="1" applyBorder="1"/>
    <xf numFmtId="0" fontId="0" fillId="0" borderId="30" xfId="0"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62" fillId="0" borderId="0" xfId="130" applyFont="1" applyAlignment="1">
      <alignment horizontal="left" vertical="center"/>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0" fillId="8" borderId="24" xfId="0" applyFill="1" applyBorder="1" applyAlignment="1">
      <alignment horizontal="center" vertical="center"/>
    </xf>
    <xf numFmtId="0" fontId="0" fillId="8" borderId="29" xfId="0" applyFill="1" applyBorder="1" applyAlignment="1">
      <alignment horizontal="center" vertical="center"/>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98" fillId="8" borderId="21" xfId="130" applyFont="1" applyFill="1" applyBorder="1" applyAlignment="1">
      <alignment horizontal="center" vertical="center" wrapText="1" justifyLastLine="1"/>
    </xf>
    <xf numFmtId="0" fontId="98" fillId="8" borderId="11" xfId="130" applyFont="1" applyFill="1" applyBorder="1" applyAlignment="1">
      <alignment horizontal="center" vertical="center" wrapText="1" justifyLastLine="1"/>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106" fillId="8" borderId="12" xfId="143" applyFont="1" applyFill="1" applyBorder="1" applyAlignment="1">
      <alignment horizontal="distributed" vertical="center" justifyLastLine="1"/>
    </xf>
    <xf numFmtId="0" fontId="106" fillId="8" borderId="14" xfId="143" applyFont="1" applyFill="1" applyBorder="1" applyAlignment="1">
      <alignment horizontal="distributed" vertical="center" justifyLastLine="1"/>
    </xf>
    <xf numFmtId="0" fontId="31" fillId="0" borderId="0" xfId="143" applyFont="1" applyAlignment="1">
      <alignment horizontal="center" vertical="center"/>
    </xf>
    <xf numFmtId="0" fontId="60" fillId="0" borderId="30" xfId="140" applyFont="1" applyBorder="1" applyAlignment="1">
      <alignment horizontal="right"/>
    </xf>
    <xf numFmtId="0" fontId="105" fillId="0" borderId="30" xfId="140" applyFont="1" applyBorder="1" applyAlignment="1">
      <alignment horizontal="right"/>
    </xf>
    <xf numFmtId="0" fontId="60" fillId="0" borderId="0" xfId="140" applyFont="1" applyAlignment="1">
      <alignment horizontal="left" vertical="center"/>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1"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30" fillId="0" borderId="0" xfId="134" applyFont="1" applyAlignment="1">
      <alignment horizontal="left"/>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60" fillId="0" borderId="22" xfId="140" applyFont="1" applyBorder="1" applyAlignment="1">
      <alignment horizontal="left" vertical="center"/>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2" fillId="8" borderId="0" xfId="0" applyFont="1" applyFill="1" applyAlignment="1">
      <alignment horizontal="distributed" vertical="center"/>
    </xf>
    <xf numFmtId="0" fontId="28" fillId="0" borderId="0" xfId="133" applyFont="1" applyAlignment="1">
      <alignment horizontal="center" vertical="center"/>
    </xf>
    <xf numFmtId="0" fontId="60" fillId="8" borderId="17" xfId="133" applyFont="1" applyFill="1" applyBorder="1" applyAlignment="1">
      <alignment horizontal="distributed" vertical="center"/>
    </xf>
    <xf numFmtId="0" fontId="60" fillId="8" borderId="19" xfId="133" applyFont="1" applyFill="1" applyBorder="1" applyAlignment="1">
      <alignment horizontal="distributed" vertical="center"/>
    </xf>
    <xf numFmtId="0" fontId="60" fillId="8" borderId="23" xfId="133" applyFont="1" applyFill="1" applyBorder="1" applyAlignment="1">
      <alignment horizontal="distributed" vertical="center"/>
    </xf>
    <xf numFmtId="0" fontId="60" fillId="8" borderId="27" xfId="133" applyFont="1" applyFill="1" applyBorder="1" applyAlignment="1">
      <alignment horizontal="distributed" vertical="center"/>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101" fillId="8" borderId="37" xfId="0" applyFont="1" applyFill="1" applyBorder="1" applyAlignment="1">
      <alignment horizontal="distributed" vertical="center" justifyLastLine="1"/>
    </xf>
    <xf numFmtId="0" fontId="67" fillId="0" borderId="30" xfId="133" applyFont="1" applyBorder="1" applyAlignment="1">
      <alignment horizontal="right"/>
    </xf>
    <xf numFmtId="0" fontId="65" fillId="0" borderId="30" xfId="133" applyFont="1" applyBorder="1" applyAlignment="1">
      <alignment horizontal="right"/>
    </xf>
    <xf numFmtId="0" fontId="93"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xf>
    <xf numFmtId="0" fontId="60" fillId="8" borderId="37" xfId="134" applyFont="1" applyFill="1" applyBorder="1" applyAlignment="1">
      <alignment horizontal="distributed" vertical="center"/>
    </xf>
    <xf numFmtId="0" fontId="60" fillId="8" borderId="45" xfId="134" applyFont="1" applyFill="1" applyBorder="1" applyAlignment="1">
      <alignment horizontal="distributed" vertical="center"/>
    </xf>
    <xf numFmtId="0" fontId="62" fillId="0" borderId="0" xfId="0" quotePrefix="1" applyFont="1" applyAlignment="1">
      <alignment vertical="center"/>
    </xf>
    <xf numFmtId="0" fontId="62" fillId="0" borderId="14" xfId="0" quotePrefix="1" applyFont="1" applyBorder="1" applyAlignment="1">
      <alignment vertical="center"/>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62" fillId="0" borderId="0" xfId="0" quotePrefix="1" applyFont="1" applyAlignment="1">
      <alignment horizontal="left" vertical="center"/>
    </xf>
    <xf numFmtId="0" fontId="62" fillId="0" borderId="14" xfId="0" quotePrefix="1" applyFont="1" applyBorder="1" applyAlignment="1">
      <alignment horizontal="left" vertical="center"/>
    </xf>
    <xf numFmtId="0" fontId="58" fillId="0" borderId="22" xfId="135" applyFont="1" applyBorder="1" applyAlignment="1">
      <alignment horizontal="left" vertical="center"/>
    </xf>
    <xf numFmtId="0" fontId="62" fillId="0" borderId="23" xfId="0" quotePrefix="1" applyFont="1" applyBorder="1" applyAlignment="1">
      <alignment horizontal="center" vertical="center"/>
    </xf>
    <xf numFmtId="0" fontId="62" fillId="0" borderId="27" xfId="0" quotePrefix="1" applyFont="1" applyBorder="1" applyAlignment="1">
      <alignment horizontal="center" vertic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90" fillId="0" borderId="30" xfId="137" applyFont="1" applyBorder="1"/>
    <xf numFmtId="0" fontId="102"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vertical="center"/>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103" fillId="8" borderId="11" xfId="0" applyFont="1" applyFill="1" applyBorder="1" applyAlignment="1">
      <alignment horizontal="center" vertical="center"/>
    </xf>
    <xf numFmtId="0" fontId="90"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103"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66" fillId="8" borderId="13" xfId="0" applyFont="1" applyFill="1" applyBorder="1" applyAlignment="1">
      <alignment horizontal="distributed" vertical="center" justifyLastLine="1"/>
    </xf>
    <xf numFmtId="0" fontId="66" fillId="8" borderId="11" xfId="0" applyFont="1" applyFill="1" applyBorder="1" applyAlignment="1">
      <alignment horizontal="distributed" vertical="center" justifyLastLine="1"/>
    </xf>
    <xf numFmtId="0" fontId="62" fillId="0" borderId="22" xfId="137" applyFont="1" applyBorder="1" applyAlignment="1">
      <alignment horizontal="left" vertical="center"/>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189" fontId="57" fillId="0" borderId="12" xfId="137" applyNumberFormat="1" applyFont="1" applyBorder="1" applyAlignment="1">
      <alignment horizontal="right" vertical="center"/>
    </xf>
    <xf numFmtId="189" fontId="57" fillId="0" borderId="14" xfId="137" applyNumberFormat="1" applyFont="1" applyBorder="1" applyAlignment="1">
      <alignment horizontal="right" vertical="center"/>
    </xf>
    <xf numFmtId="0" fontId="62" fillId="0" borderId="30" xfId="142" applyFont="1" applyBorder="1" applyAlignment="1">
      <alignment horizontal="right" vertical="center"/>
    </xf>
    <xf numFmtId="0" fontId="62" fillId="8" borderId="10" xfId="126" applyFont="1" applyFill="1" applyBorder="1" applyAlignment="1">
      <alignment horizontal="distributed" vertical="center" justifyLastLine="1"/>
    </xf>
    <xf numFmtId="189" fontId="57" fillId="0" borderId="12" xfId="128" applyNumberFormat="1" applyFont="1" applyBorder="1" applyAlignment="1">
      <alignment vertical="center"/>
    </xf>
    <xf numFmtId="196" fontId="57" fillId="0" borderId="40" xfId="128" applyNumberFormat="1" applyFont="1" applyBorder="1" applyAlignment="1">
      <alignment vertical="center"/>
    </xf>
    <xf numFmtId="189" fontId="57" fillId="0" borderId="12" xfId="126" applyNumberFormat="1" applyFont="1" applyBorder="1" applyAlignment="1">
      <alignment horizontal="right" vertical="center"/>
    </xf>
    <xf numFmtId="195" fontId="57" fillId="0" borderId="41" xfId="126" applyNumberFormat="1" applyFont="1" applyBorder="1" applyAlignment="1">
      <alignment vertical="center"/>
    </xf>
    <xf numFmtId="189" fontId="57" fillId="0" borderId="12" xfId="96" applyNumberFormat="1" applyFont="1" applyFill="1" applyBorder="1" applyAlignment="1">
      <alignment horizontal="right" vertical="center"/>
    </xf>
    <xf numFmtId="190" fontId="57" fillId="0" borderId="12" xfId="126" applyNumberFormat="1" applyFont="1" applyBorder="1" applyAlignment="1">
      <alignment horizontal="right" vertical="center"/>
    </xf>
    <xf numFmtId="190" fontId="57" fillId="0" borderId="12" xfId="126" applyNumberFormat="1" applyFont="1" applyBorder="1" applyAlignment="1">
      <alignment vertical="center"/>
    </xf>
    <xf numFmtId="196" fontId="57" fillId="0" borderId="41" xfId="126" applyNumberFormat="1" applyFont="1" applyBorder="1" applyAlignment="1">
      <alignment vertical="center"/>
    </xf>
    <xf numFmtId="197" fontId="57" fillId="0" borderId="51" xfId="126" applyNumberFormat="1" applyFont="1" applyBorder="1" applyAlignment="1">
      <alignment vertical="center"/>
    </xf>
    <xf numFmtId="197" fontId="57" fillId="0" borderId="0" xfId="126" applyNumberFormat="1" applyFont="1" applyAlignment="1">
      <alignment vertical="center"/>
    </xf>
    <xf numFmtId="197" fontId="57" fillId="0" borderId="40" xfId="126" applyNumberFormat="1" applyFont="1" applyBorder="1" applyAlignment="1">
      <alignment vertical="center"/>
    </xf>
    <xf numFmtId="190" fontId="57" fillId="0" borderId="51" xfId="126" applyNumberFormat="1" applyFont="1" applyBorder="1" applyAlignment="1">
      <alignment vertical="center"/>
    </xf>
    <xf numFmtId="190" fontId="57" fillId="0" borderId="0" xfId="126" applyNumberFormat="1" applyFont="1" applyAlignment="1">
      <alignment vertical="center"/>
    </xf>
    <xf numFmtId="190" fontId="57" fillId="0" borderId="0" xfId="126" applyNumberFormat="1" applyFont="1" applyAlignment="1">
      <alignment horizontal="right" vertical="center"/>
    </xf>
    <xf numFmtId="0" fontId="67" fillId="0" borderId="30" xfId="143" applyFont="1" applyBorder="1" applyAlignment="1">
      <alignment horizontal="center"/>
    </xf>
    <xf numFmtId="189" fontId="33" fillId="0" borderId="14" xfId="0" applyNumberFormat="1" applyFont="1" applyBorder="1" applyAlignment="1">
      <alignment horizontal="right" vertical="center" shrinkToFit="1"/>
    </xf>
    <xf numFmtId="189" fontId="33" fillId="0" borderId="0" xfId="135" applyNumberFormat="1" applyFont="1" applyAlignment="1">
      <alignment horizontal="right" vertical="center" shrinkToFit="1"/>
    </xf>
    <xf numFmtId="189" fontId="33" fillId="0" borderId="12" xfId="135" quotePrefix="1" applyNumberFormat="1" applyFont="1" applyBorder="1" applyAlignment="1">
      <alignment horizontal="right" vertical="center" shrinkToFit="1"/>
    </xf>
    <xf numFmtId="189" fontId="33" fillId="0" borderId="14" xfId="135" applyNumberFormat="1" applyFont="1" applyBorder="1" applyAlignment="1">
      <alignment horizontal="right" vertical="center" shrinkToFit="1"/>
    </xf>
    <xf numFmtId="189" fontId="33" fillId="0" borderId="12" xfId="0" quotePrefix="1" applyNumberFormat="1" applyFont="1" applyBorder="1" applyAlignment="1">
      <alignment horizontal="right" vertical="center" shrinkToFit="1"/>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41" fontId="33" fillId="0" borderId="50" xfId="135" applyNumberFormat="1" applyFont="1" applyBorder="1" applyAlignment="1">
      <alignment horizontal="right" vertical="center" shrinkToFit="1"/>
    </xf>
    <xf numFmtId="189" fontId="33" fillId="0" borderId="50" xfId="135" applyNumberFormat="1" applyFont="1" applyBorder="1" applyAlignment="1">
      <alignment horizontal="right" vertical="center" shrinkToFit="1"/>
    </xf>
    <xf numFmtId="41" fontId="57" fillId="0" borderId="0" xfId="135" applyNumberFormat="1" applyFont="1" applyAlignment="1">
      <alignment vertical="center"/>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opLeftCell="A2" zoomScale="115" zoomScaleNormal="115" zoomScaleSheetLayoutView="120" workbookViewId="0">
      <pane ySplit="7" topLeftCell="A9" activePane="bottomLeft" state="frozen"/>
      <selection sqref="A1:XFD1048576"/>
      <selection pane="bottomLeft" activeCell="A9" sqref="A9"/>
    </sheetView>
  </sheetViews>
  <sheetFormatPr defaultColWidth="9" defaultRowHeight="10.5"/>
  <cols>
    <col min="1" max="1" width="12.625" style="68" customWidth="1"/>
    <col min="2" max="2" width="10.875" style="68" customWidth="1"/>
    <col min="3" max="4" width="7.125" style="68" customWidth="1"/>
    <col min="5" max="5" width="8.25" style="68" customWidth="1"/>
    <col min="6" max="6" width="7.375" style="68" customWidth="1"/>
    <col min="7" max="7" width="7" style="68" customWidth="1"/>
    <col min="8" max="8" width="7.5" style="68" customWidth="1"/>
    <col min="9" max="9" width="7.125" style="68" customWidth="1"/>
    <col min="10" max="10" width="8.125" style="68" customWidth="1"/>
    <col min="11" max="11" width="9.125" style="68" customWidth="1"/>
    <col min="12" max="12" width="8.5" style="68" customWidth="1"/>
    <col min="13" max="14" width="9" style="68"/>
    <col min="15" max="15" width="9" style="68" customWidth="1"/>
    <col min="16" max="16384" width="9" style="68"/>
  </cols>
  <sheetData>
    <row r="1" spans="1:14" ht="14.25">
      <c r="A1" s="1055" t="s">
        <v>342</v>
      </c>
      <c r="B1" s="1055"/>
    </row>
    <row r="2" spans="1:14" ht="26.25" customHeight="1" thickBot="1">
      <c r="A2" s="339"/>
      <c r="B2" s="1005" t="s">
        <v>668</v>
      </c>
      <c r="C2" s="1006" t="s">
        <v>710</v>
      </c>
      <c r="D2" s="1007" t="s">
        <v>711</v>
      </c>
      <c r="E2" s="1006" t="s">
        <v>667</v>
      </c>
      <c r="F2" s="1008" t="s">
        <v>718</v>
      </c>
      <c r="G2" s="1008"/>
      <c r="H2" s="1053" t="s">
        <v>949</v>
      </c>
      <c r="I2" s="1053"/>
      <c r="J2" s="1006" t="s">
        <v>685</v>
      </c>
      <c r="K2" s="1053" t="s">
        <v>687</v>
      </c>
      <c r="L2" s="1053"/>
    </row>
    <row r="3" spans="1:14" ht="14.25" customHeight="1" thickTop="1">
      <c r="A3" s="124" t="s">
        <v>0</v>
      </c>
      <c r="B3" s="125"/>
      <c r="C3" s="126" t="s">
        <v>1</v>
      </c>
      <c r="D3" s="127" t="s">
        <v>2</v>
      </c>
      <c r="E3" s="128" t="s">
        <v>3</v>
      </c>
      <c r="F3" s="1056" t="s">
        <v>299</v>
      </c>
      <c r="G3" s="1057"/>
      <c r="H3" s="1058" t="s">
        <v>370</v>
      </c>
      <c r="I3" s="1059"/>
      <c r="J3" s="126" t="s">
        <v>4</v>
      </c>
      <c r="K3" s="129" t="s">
        <v>5</v>
      </c>
      <c r="L3" s="130"/>
    </row>
    <row r="4" spans="1:14" ht="13.5" customHeight="1">
      <c r="A4" s="131"/>
      <c r="B4" s="38" t="s">
        <v>6</v>
      </c>
      <c r="C4" s="132"/>
      <c r="D4" s="133" t="s">
        <v>7</v>
      </c>
      <c r="E4" s="134" t="s">
        <v>8</v>
      </c>
      <c r="F4" s="1060" t="s">
        <v>9</v>
      </c>
      <c r="G4" s="135" t="s">
        <v>10</v>
      </c>
      <c r="H4" s="1062" t="s">
        <v>363</v>
      </c>
      <c r="I4" s="41" t="s">
        <v>11</v>
      </c>
      <c r="J4" s="134" t="s">
        <v>364</v>
      </c>
      <c r="K4" s="136" t="s">
        <v>321</v>
      </c>
      <c r="L4" s="137"/>
    </row>
    <row r="5" spans="1:14" ht="13.5" customHeight="1">
      <c r="A5" s="131"/>
      <c r="B5" s="138"/>
      <c r="C5" s="134" t="s">
        <v>365</v>
      </c>
      <c r="D5" s="133" t="s">
        <v>12</v>
      </c>
      <c r="E5" s="3" t="s">
        <v>13</v>
      </c>
      <c r="F5" s="1061"/>
      <c r="G5" s="135" t="s">
        <v>14</v>
      </c>
      <c r="H5" s="1063"/>
      <c r="I5" s="42" t="s">
        <v>15</v>
      </c>
      <c r="J5" s="131" t="s">
        <v>182</v>
      </c>
      <c r="K5" s="41" t="s">
        <v>16</v>
      </c>
      <c r="L5" s="139" t="s">
        <v>17</v>
      </c>
    </row>
    <row r="6" spans="1:14" ht="13.5" customHeight="1">
      <c r="A6" s="131"/>
      <c r="B6" s="40" t="s">
        <v>18</v>
      </c>
      <c r="C6" s="1090" t="s">
        <v>179</v>
      </c>
      <c r="D6" s="1091"/>
      <c r="E6" s="1092" t="s">
        <v>366</v>
      </c>
      <c r="F6" s="1095" t="s">
        <v>19</v>
      </c>
      <c r="G6" s="1096"/>
      <c r="H6" s="1064" t="s">
        <v>510</v>
      </c>
      <c r="I6" s="1097"/>
      <c r="J6" s="1101" t="s">
        <v>709</v>
      </c>
      <c r="K6" s="1064" t="s">
        <v>367</v>
      </c>
      <c r="L6" s="1065"/>
    </row>
    <row r="7" spans="1:14" ht="10.5" customHeight="1">
      <c r="A7" s="131"/>
      <c r="B7" s="38" t="s">
        <v>368</v>
      </c>
      <c r="C7" s="1084" t="s">
        <v>510</v>
      </c>
      <c r="D7" s="1085"/>
      <c r="E7" s="1093"/>
      <c r="F7" s="1070" t="s">
        <v>20</v>
      </c>
      <c r="G7" s="1071"/>
      <c r="H7" s="1066"/>
      <c r="I7" s="1098"/>
      <c r="J7" s="1093"/>
      <c r="K7" s="1066"/>
      <c r="L7" s="1067"/>
    </row>
    <row r="8" spans="1:14" ht="10.5" customHeight="1">
      <c r="A8" s="140" t="s">
        <v>21</v>
      </c>
      <c r="B8" s="39" t="s">
        <v>22</v>
      </c>
      <c r="C8" s="1086"/>
      <c r="D8" s="1087"/>
      <c r="E8" s="1094"/>
      <c r="F8" s="37" t="s">
        <v>23</v>
      </c>
      <c r="G8" s="37" t="s">
        <v>24</v>
      </c>
      <c r="H8" s="1068"/>
      <c r="I8" s="1099"/>
      <c r="J8" s="1094"/>
      <c r="K8" s="1068"/>
      <c r="L8" s="1069"/>
    </row>
    <row r="9" spans="1:14" ht="13.5" customHeight="1">
      <c r="A9" s="141"/>
      <c r="B9" s="31"/>
      <c r="C9" s="142"/>
      <c r="D9" s="142"/>
      <c r="E9" s="60"/>
      <c r="F9" s="61"/>
      <c r="G9" s="74"/>
      <c r="H9" s="142"/>
      <c r="I9" s="142"/>
      <c r="J9" s="143"/>
      <c r="K9" s="31"/>
      <c r="L9" s="33"/>
    </row>
    <row r="10" spans="1:14" ht="13.5" customHeight="1">
      <c r="A10" s="57" t="s">
        <v>932</v>
      </c>
      <c r="B10" s="58">
        <v>1026228</v>
      </c>
      <c r="C10" s="59">
        <v>101</v>
      </c>
      <c r="D10" s="62">
        <v>109.1</v>
      </c>
      <c r="E10" s="69">
        <v>1.43</v>
      </c>
      <c r="F10" s="70">
        <v>574</v>
      </c>
      <c r="G10" s="59">
        <v>1.7</v>
      </c>
      <c r="H10" s="63">
        <v>122</v>
      </c>
      <c r="I10" s="64" t="s">
        <v>500</v>
      </c>
      <c r="J10" s="65">
        <v>106</v>
      </c>
      <c r="K10" s="66">
        <v>664947</v>
      </c>
      <c r="L10" s="66">
        <v>488030</v>
      </c>
      <c r="M10" s="67"/>
      <c r="N10" s="67"/>
    </row>
    <row r="11" spans="1:14" ht="13.5" customHeight="1">
      <c r="A11" s="57" t="s">
        <v>591</v>
      </c>
      <c r="B11" s="71">
        <v>1010776</v>
      </c>
      <c r="C11" s="59">
        <v>101.3</v>
      </c>
      <c r="D11" s="62">
        <v>111.6</v>
      </c>
      <c r="E11" s="69">
        <v>1.33</v>
      </c>
      <c r="F11" s="70">
        <v>566</v>
      </c>
      <c r="G11" s="59">
        <v>1.9</v>
      </c>
      <c r="H11" s="63">
        <v>113.5</v>
      </c>
      <c r="I11" s="64" t="s">
        <v>500</v>
      </c>
      <c r="J11" s="65">
        <v>109.7</v>
      </c>
      <c r="K11" s="66">
        <v>681686</v>
      </c>
      <c r="L11" s="66">
        <v>452245</v>
      </c>
      <c r="M11" s="67"/>
      <c r="N11" s="67"/>
    </row>
    <row r="12" spans="1:14" ht="13.5" customHeight="1">
      <c r="A12" s="57" t="s">
        <v>605</v>
      </c>
      <c r="B12" s="71">
        <v>994537</v>
      </c>
      <c r="C12" s="64" t="s">
        <v>500</v>
      </c>
      <c r="D12" s="64" t="s">
        <v>500</v>
      </c>
      <c r="E12" s="64" t="s">
        <v>500</v>
      </c>
      <c r="F12" s="64" t="s">
        <v>500</v>
      </c>
      <c r="G12" s="64" t="s">
        <v>500</v>
      </c>
      <c r="H12" s="64" t="s">
        <v>500</v>
      </c>
      <c r="I12" s="64" t="s">
        <v>500</v>
      </c>
      <c r="J12" s="65">
        <v>113</v>
      </c>
      <c r="K12" s="66">
        <v>725145.33333333337</v>
      </c>
      <c r="L12" s="66">
        <v>507926.33333333331</v>
      </c>
      <c r="M12" s="67"/>
      <c r="N12" s="1009" t="s">
        <v>937</v>
      </c>
    </row>
    <row r="13" spans="1:14" ht="13.5" customHeight="1">
      <c r="A13" s="72"/>
      <c r="B13" s="73"/>
      <c r="C13" s="74"/>
      <c r="D13" s="74"/>
      <c r="E13" s="69"/>
      <c r="F13" s="70"/>
      <c r="G13" s="75"/>
      <c r="H13" s="74"/>
      <c r="I13" s="74"/>
      <c r="J13" s="76"/>
      <c r="K13" s="66"/>
      <c r="L13" s="66"/>
      <c r="M13" s="77"/>
      <c r="N13" s="77"/>
    </row>
    <row r="14" spans="1:14" ht="13.5" customHeight="1">
      <c r="A14" s="57" t="s">
        <v>881</v>
      </c>
      <c r="B14" s="71">
        <v>1008775</v>
      </c>
      <c r="C14" s="59">
        <v>101.5</v>
      </c>
      <c r="D14" s="59">
        <v>114</v>
      </c>
      <c r="E14" s="78">
        <v>1.33</v>
      </c>
      <c r="F14" s="71">
        <v>558</v>
      </c>
      <c r="G14" s="59">
        <v>1.6</v>
      </c>
      <c r="H14" s="63">
        <v>120.7</v>
      </c>
      <c r="I14" s="59">
        <v>110.8</v>
      </c>
      <c r="J14" s="62">
        <v>112.1</v>
      </c>
      <c r="K14" s="71">
        <v>1495507</v>
      </c>
      <c r="L14" s="71">
        <v>633484</v>
      </c>
    </row>
    <row r="15" spans="1:14" ht="13.5" customHeight="1">
      <c r="A15" s="79" t="s">
        <v>651</v>
      </c>
      <c r="B15" s="71">
        <v>1007626</v>
      </c>
      <c r="C15" s="59">
        <v>101.7</v>
      </c>
      <c r="D15" s="59">
        <v>112.8</v>
      </c>
      <c r="E15" s="78">
        <v>1.38</v>
      </c>
      <c r="F15" s="71"/>
      <c r="G15" s="59"/>
      <c r="H15" s="63">
        <v>105.9</v>
      </c>
      <c r="I15" s="59">
        <v>114.3</v>
      </c>
      <c r="J15" s="59">
        <v>113.2</v>
      </c>
      <c r="K15" s="71">
        <v>634528</v>
      </c>
      <c r="L15" s="71">
        <v>527689</v>
      </c>
    </row>
    <row r="16" spans="1:14" ht="13.5" customHeight="1">
      <c r="A16" s="57" t="s">
        <v>597</v>
      </c>
      <c r="B16" s="71">
        <v>1005926</v>
      </c>
      <c r="C16" s="59">
        <v>100.5</v>
      </c>
      <c r="D16" s="59">
        <v>113.3</v>
      </c>
      <c r="E16" s="78">
        <v>1.33</v>
      </c>
      <c r="F16" s="71"/>
      <c r="G16" s="59"/>
      <c r="H16" s="59">
        <v>109.4</v>
      </c>
      <c r="I16" s="59">
        <v>115.2</v>
      </c>
      <c r="J16" s="59">
        <v>112.3</v>
      </c>
      <c r="K16" s="71">
        <v>688838</v>
      </c>
      <c r="L16" s="71">
        <v>476988</v>
      </c>
    </row>
    <row r="17" spans="1:15" ht="13.5" customHeight="1">
      <c r="A17" s="57" t="s">
        <v>598</v>
      </c>
      <c r="B17" s="71">
        <v>1004507</v>
      </c>
      <c r="C17" s="59">
        <v>100.7</v>
      </c>
      <c r="D17" s="59">
        <v>113.3</v>
      </c>
      <c r="E17" s="78">
        <v>1.35</v>
      </c>
      <c r="F17" s="71">
        <v>540</v>
      </c>
      <c r="G17" s="59">
        <v>1.8</v>
      </c>
      <c r="H17" s="59">
        <v>123.9</v>
      </c>
      <c r="I17" s="59">
        <v>116</v>
      </c>
      <c r="J17" s="59">
        <v>112.3</v>
      </c>
      <c r="K17" s="71">
        <v>636326</v>
      </c>
      <c r="L17" s="71">
        <v>542017</v>
      </c>
    </row>
    <row r="18" spans="1:15" ht="13.5" customHeight="1">
      <c r="A18" s="57" t="s">
        <v>592</v>
      </c>
      <c r="B18" s="71">
        <v>1000340</v>
      </c>
      <c r="C18" s="59">
        <v>101</v>
      </c>
      <c r="D18" s="59">
        <v>114.7</v>
      </c>
      <c r="E18" s="78">
        <v>1.34</v>
      </c>
      <c r="F18" s="71"/>
      <c r="G18" s="59"/>
      <c r="H18" s="59">
        <v>127.6</v>
      </c>
      <c r="I18" s="59">
        <v>132.69999999999999</v>
      </c>
      <c r="J18" s="59">
        <v>112.8</v>
      </c>
      <c r="K18" s="71">
        <v>721958</v>
      </c>
      <c r="L18" s="71">
        <v>574693</v>
      </c>
    </row>
    <row r="19" spans="1:15" ht="13.5" customHeight="1">
      <c r="A19" s="57" t="s">
        <v>632</v>
      </c>
      <c r="B19" s="71">
        <v>999378</v>
      </c>
      <c r="C19" s="59">
        <v>101.6</v>
      </c>
      <c r="D19" s="59">
        <v>114.4</v>
      </c>
      <c r="E19" s="78">
        <v>1.31</v>
      </c>
      <c r="F19" s="71"/>
      <c r="G19" s="59"/>
      <c r="H19" s="82" t="s">
        <v>800</v>
      </c>
      <c r="I19" s="82" t="s">
        <v>799</v>
      </c>
      <c r="J19" s="59">
        <v>112.8</v>
      </c>
      <c r="K19" s="71">
        <v>560569</v>
      </c>
      <c r="L19" s="71">
        <v>452428</v>
      </c>
      <c r="M19" s="81"/>
      <c r="N19" s="81"/>
      <c r="O19" s="81"/>
    </row>
    <row r="20" spans="1:15" ht="13.5" customHeight="1">
      <c r="A20" s="57" t="s">
        <v>633</v>
      </c>
      <c r="B20" s="71">
        <v>998265</v>
      </c>
      <c r="C20" s="82" t="s">
        <v>772</v>
      </c>
      <c r="D20" s="82" t="s">
        <v>773</v>
      </c>
      <c r="E20" s="78">
        <v>1.28</v>
      </c>
      <c r="F20" s="82" t="s">
        <v>769</v>
      </c>
      <c r="G20" s="82" t="s">
        <v>770</v>
      </c>
      <c r="H20" s="82" t="s">
        <v>826</v>
      </c>
      <c r="I20" s="82" t="s">
        <v>827</v>
      </c>
      <c r="J20" s="82" t="s">
        <v>759</v>
      </c>
      <c r="K20" s="71">
        <v>920113</v>
      </c>
      <c r="L20" s="71">
        <v>499952</v>
      </c>
      <c r="M20" s="81"/>
      <c r="N20" s="1010" t="s">
        <v>724</v>
      </c>
    </row>
    <row r="21" spans="1:15" ht="13.5" customHeight="1">
      <c r="A21" s="57" t="s">
        <v>593</v>
      </c>
      <c r="B21" s="71">
        <v>997341</v>
      </c>
      <c r="C21" s="82" t="s">
        <v>797</v>
      </c>
      <c r="D21" s="82" t="s">
        <v>798</v>
      </c>
      <c r="E21" s="78">
        <v>1.29</v>
      </c>
      <c r="F21" s="71"/>
      <c r="G21" s="59"/>
      <c r="H21" s="82" t="s">
        <v>849</v>
      </c>
      <c r="I21" s="82" t="s">
        <v>850</v>
      </c>
      <c r="J21" s="82" t="s">
        <v>779</v>
      </c>
      <c r="K21" s="71">
        <v>805654</v>
      </c>
      <c r="L21" s="71">
        <v>506717</v>
      </c>
      <c r="M21" s="81"/>
      <c r="N21" s="1009" t="s">
        <v>725</v>
      </c>
    </row>
    <row r="22" spans="1:15" ht="13.5" customHeight="1">
      <c r="A22" s="57" t="s">
        <v>594</v>
      </c>
      <c r="B22" s="71">
        <v>996428</v>
      </c>
      <c r="C22" s="82" t="s">
        <v>828</v>
      </c>
      <c r="D22" s="82" t="s">
        <v>829</v>
      </c>
      <c r="E22" s="78">
        <v>1.25</v>
      </c>
      <c r="F22" s="71"/>
      <c r="G22" s="59"/>
      <c r="H22" s="82" t="s">
        <v>877</v>
      </c>
      <c r="I22" s="82" t="s">
        <v>876</v>
      </c>
      <c r="J22" s="82" t="s">
        <v>804</v>
      </c>
      <c r="K22" s="71">
        <v>623028</v>
      </c>
      <c r="L22" s="71">
        <v>470166</v>
      </c>
      <c r="M22" s="81"/>
      <c r="N22" s="81"/>
    </row>
    <row r="23" spans="1:15" ht="13.5" customHeight="1">
      <c r="A23" s="57" t="s">
        <v>595</v>
      </c>
      <c r="B23" s="71">
        <v>995490</v>
      </c>
      <c r="C23" s="82" t="s">
        <v>821</v>
      </c>
      <c r="D23" s="82" t="s">
        <v>848</v>
      </c>
      <c r="E23" s="78">
        <v>1.23</v>
      </c>
      <c r="F23" s="82" t="s">
        <v>852</v>
      </c>
      <c r="G23" s="82" t="s">
        <v>853</v>
      </c>
      <c r="H23" s="82" t="s">
        <v>941</v>
      </c>
      <c r="I23" s="82" t="s">
        <v>944</v>
      </c>
      <c r="J23" s="82" t="s">
        <v>759</v>
      </c>
      <c r="K23" s="71">
        <v>515530</v>
      </c>
      <c r="L23" s="71">
        <v>465815</v>
      </c>
      <c r="M23" s="81"/>
      <c r="N23" s="81"/>
    </row>
    <row r="24" spans="1:15" ht="13.5" customHeight="1">
      <c r="A24" s="57" t="s">
        <v>596</v>
      </c>
      <c r="B24" s="71">
        <v>994537</v>
      </c>
      <c r="C24" s="82" t="s">
        <v>875</v>
      </c>
      <c r="D24" s="82" t="s">
        <v>798</v>
      </c>
      <c r="E24" s="78">
        <v>1.26</v>
      </c>
      <c r="F24" s="82"/>
      <c r="G24" s="82"/>
      <c r="H24" s="82" t="s">
        <v>942</v>
      </c>
      <c r="I24" s="82" t="s">
        <v>943</v>
      </c>
      <c r="J24" s="82" t="s">
        <v>856</v>
      </c>
      <c r="K24" s="71">
        <v>622115</v>
      </c>
      <c r="L24" s="71">
        <v>539479</v>
      </c>
      <c r="M24" s="81"/>
    </row>
    <row r="25" spans="1:15" ht="13.5" customHeight="1">
      <c r="A25" s="57" t="s">
        <v>556</v>
      </c>
      <c r="B25" s="71">
        <v>993519</v>
      </c>
      <c r="C25" s="59">
        <v>101</v>
      </c>
      <c r="D25" s="82" t="s">
        <v>929</v>
      </c>
      <c r="E25" s="78">
        <v>1.24</v>
      </c>
      <c r="F25" s="82"/>
      <c r="G25" s="82"/>
      <c r="H25" s="82" t="s">
        <v>939</v>
      </c>
      <c r="I25" s="82" t="s">
        <v>940</v>
      </c>
      <c r="J25" s="82" t="s">
        <v>879</v>
      </c>
      <c r="K25" s="71">
        <v>528149</v>
      </c>
      <c r="L25" s="71">
        <v>394139</v>
      </c>
      <c r="M25" s="81"/>
      <c r="N25" s="81"/>
    </row>
    <row r="26" spans="1:15" ht="13.5" customHeight="1">
      <c r="A26" s="57" t="s">
        <v>562</v>
      </c>
      <c r="B26" s="71">
        <v>992406</v>
      </c>
      <c r="C26" s="82" t="s">
        <v>500</v>
      </c>
      <c r="D26" s="82" t="s">
        <v>500</v>
      </c>
      <c r="E26" s="78">
        <v>1.29</v>
      </c>
      <c r="F26" s="82" t="s">
        <v>500</v>
      </c>
      <c r="G26" s="82" t="s">
        <v>500</v>
      </c>
      <c r="H26" s="82" t="s">
        <v>500</v>
      </c>
      <c r="I26" s="82" t="s">
        <v>500</v>
      </c>
      <c r="J26" s="82" t="s">
        <v>946</v>
      </c>
      <c r="K26" s="71">
        <v>1444936</v>
      </c>
      <c r="L26" s="71">
        <v>645033</v>
      </c>
      <c r="M26" s="81"/>
      <c r="N26" s="1011" t="s">
        <v>833</v>
      </c>
    </row>
    <row r="27" spans="1:15" ht="13.5" customHeight="1">
      <c r="A27" s="79" t="s">
        <v>882</v>
      </c>
      <c r="B27" s="71">
        <v>991279</v>
      </c>
      <c r="C27" s="82" t="s">
        <v>500</v>
      </c>
      <c r="D27" s="82" t="s">
        <v>500</v>
      </c>
      <c r="E27" s="82" t="s">
        <v>500</v>
      </c>
      <c r="F27" s="82"/>
      <c r="G27" s="82"/>
      <c r="H27" s="82" t="s">
        <v>500</v>
      </c>
      <c r="I27" s="82" t="s">
        <v>500</v>
      </c>
      <c r="J27" s="82" t="s">
        <v>500</v>
      </c>
      <c r="K27" s="82" t="s">
        <v>758</v>
      </c>
      <c r="L27" s="82" t="s">
        <v>758</v>
      </c>
      <c r="M27" s="81"/>
      <c r="N27" s="81"/>
    </row>
    <row r="28" spans="1:15" ht="6" customHeight="1">
      <c r="A28" s="144"/>
      <c r="B28" s="145"/>
      <c r="C28" s="59"/>
      <c r="D28" s="59"/>
      <c r="E28" s="146"/>
      <c r="F28" s="147"/>
      <c r="G28" s="148"/>
      <c r="H28" s="110"/>
      <c r="I28" s="110"/>
      <c r="J28" s="149"/>
      <c r="K28" s="150"/>
      <c r="L28" s="150"/>
      <c r="M28" s="81"/>
      <c r="N28" s="81"/>
    </row>
    <row r="29" spans="1:15" ht="12" customHeight="1">
      <c r="A29" s="1072" t="s">
        <v>369</v>
      </c>
      <c r="B29" s="1074" t="s">
        <v>26</v>
      </c>
      <c r="C29" s="1075"/>
      <c r="D29" s="1076"/>
      <c r="E29" s="151" t="s">
        <v>27</v>
      </c>
      <c r="F29" s="1080" t="s">
        <v>28</v>
      </c>
      <c r="G29" s="1081"/>
      <c r="H29" s="1074" t="s">
        <v>26</v>
      </c>
      <c r="I29" s="1075"/>
      <c r="J29" s="1076"/>
      <c r="K29" s="1074" t="s">
        <v>29</v>
      </c>
      <c r="L29" s="1075"/>
      <c r="M29" s="81"/>
      <c r="N29" s="81"/>
    </row>
    <row r="30" spans="1:15" ht="12" customHeight="1">
      <c r="A30" s="1073"/>
      <c r="B30" s="1077"/>
      <c r="C30" s="1078"/>
      <c r="D30" s="1079"/>
      <c r="E30" s="152" t="s">
        <v>30</v>
      </c>
      <c r="F30" s="1082"/>
      <c r="G30" s="1083"/>
      <c r="H30" s="1077"/>
      <c r="I30" s="1078"/>
      <c r="J30" s="1079"/>
      <c r="K30" s="1077"/>
      <c r="L30" s="1078"/>
    </row>
    <row r="31" spans="1:15" ht="10.5" customHeight="1">
      <c r="A31" s="1100"/>
      <c r="B31" s="1100"/>
      <c r="C31" s="1100"/>
      <c r="D31" s="1100"/>
      <c r="E31" s="1100"/>
      <c r="F31" s="1100"/>
      <c r="G31" s="1100"/>
      <c r="H31" s="1100"/>
      <c r="I31" s="1100"/>
      <c r="J31" s="1100"/>
      <c r="K31" s="1100"/>
    </row>
    <row r="32" spans="1:15" s="47" customFormat="1" ht="13.5" customHeight="1" thickBot="1">
      <c r="A32" s="339" t="s">
        <v>31</v>
      </c>
      <c r="B32" s="1007" t="s">
        <v>666</v>
      </c>
      <c r="C32" s="1007" t="s">
        <v>670</v>
      </c>
      <c r="D32" s="1007" t="s">
        <v>694</v>
      </c>
      <c r="E32" s="1007" t="s">
        <v>667</v>
      </c>
      <c r="F32" s="1054" t="s">
        <v>660</v>
      </c>
      <c r="G32" s="1054"/>
      <c r="H32" s="1054" t="s">
        <v>777</v>
      </c>
      <c r="I32" s="1054"/>
      <c r="J32" s="1007" t="s">
        <v>686</v>
      </c>
      <c r="K32" s="1054" t="s">
        <v>687</v>
      </c>
      <c r="L32" s="1054"/>
    </row>
    <row r="33" spans="1:12" s="47" customFormat="1" ht="13.5" customHeight="1" thickTop="1">
      <c r="A33" s="124" t="s">
        <v>0</v>
      </c>
      <c r="B33" s="125"/>
      <c r="C33" s="126" t="s">
        <v>1</v>
      </c>
      <c r="D33" s="127" t="s">
        <v>2</v>
      </c>
      <c r="E33" s="128" t="s">
        <v>3</v>
      </c>
      <c r="F33" s="1056" t="s">
        <v>299</v>
      </c>
      <c r="G33" s="1057"/>
      <c r="H33" s="1058" t="s">
        <v>370</v>
      </c>
      <c r="I33" s="1059"/>
      <c r="J33" s="153" t="s">
        <v>4</v>
      </c>
      <c r="K33" s="129" t="s">
        <v>32</v>
      </c>
      <c r="L33" s="130"/>
    </row>
    <row r="34" spans="1:12" s="47" customFormat="1" ht="13.5" customHeight="1">
      <c r="A34" s="131"/>
      <c r="B34" s="38" t="s">
        <v>6</v>
      </c>
      <c r="C34" s="132"/>
      <c r="D34" s="133" t="s">
        <v>7</v>
      </c>
      <c r="E34" s="134" t="s">
        <v>8</v>
      </c>
      <c r="F34" s="1060" t="s">
        <v>9</v>
      </c>
      <c r="G34" s="135" t="s">
        <v>10</v>
      </c>
      <c r="H34" s="1062" t="s">
        <v>33</v>
      </c>
      <c r="I34" s="41" t="s">
        <v>11</v>
      </c>
      <c r="J34" s="154"/>
      <c r="K34" s="1088" t="s">
        <v>321</v>
      </c>
      <c r="L34" s="1089"/>
    </row>
    <row r="35" spans="1:12" s="47" customFormat="1" ht="13.5" customHeight="1">
      <c r="A35" s="131"/>
      <c r="B35" s="138"/>
      <c r="C35" s="134" t="s">
        <v>365</v>
      </c>
      <c r="D35" s="133" t="s">
        <v>12</v>
      </c>
      <c r="E35" s="3" t="s">
        <v>13</v>
      </c>
      <c r="F35" s="1061"/>
      <c r="G35" s="135" t="s">
        <v>14</v>
      </c>
      <c r="H35" s="1063"/>
      <c r="I35" s="42" t="s">
        <v>15</v>
      </c>
      <c r="J35" s="154" t="s">
        <v>364</v>
      </c>
      <c r="K35" s="41" t="s">
        <v>16</v>
      </c>
      <c r="L35" s="139" t="s">
        <v>17</v>
      </c>
    </row>
    <row r="36" spans="1:12" s="47" customFormat="1" ht="13.5" customHeight="1">
      <c r="A36" s="131"/>
      <c r="B36" s="40" t="s">
        <v>34</v>
      </c>
      <c r="C36" s="1090" t="s">
        <v>179</v>
      </c>
      <c r="D36" s="1091"/>
      <c r="E36" s="1064" t="s">
        <v>366</v>
      </c>
      <c r="F36" s="1109" t="s">
        <v>34</v>
      </c>
      <c r="G36" s="1109" t="s">
        <v>371</v>
      </c>
      <c r="H36" s="1064" t="s">
        <v>510</v>
      </c>
      <c r="I36" s="1097"/>
      <c r="J36" s="1101" t="s">
        <v>709</v>
      </c>
      <c r="K36" s="1064" t="s">
        <v>367</v>
      </c>
      <c r="L36" s="1065"/>
    </row>
    <row r="37" spans="1:12" s="47" customFormat="1" ht="10.5" customHeight="1">
      <c r="A37" s="131"/>
      <c r="B37" s="38" t="s">
        <v>368</v>
      </c>
      <c r="C37" s="1084" t="s">
        <v>510</v>
      </c>
      <c r="D37" s="1085"/>
      <c r="E37" s="1066"/>
      <c r="F37" s="1110"/>
      <c r="G37" s="1110"/>
      <c r="H37" s="1066"/>
      <c r="I37" s="1098"/>
      <c r="J37" s="1093"/>
      <c r="K37" s="1066"/>
      <c r="L37" s="1067"/>
    </row>
    <row r="38" spans="1:12" s="47" customFormat="1" ht="10.5" customHeight="1">
      <c r="A38" s="140" t="s">
        <v>21</v>
      </c>
      <c r="B38" s="39" t="s">
        <v>22</v>
      </c>
      <c r="C38" s="1086"/>
      <c r="D38" s="1087"/>
      <c r="E38" s="1068"/>
      <c r="F38" s="1111"/>
      <c r="G38" s="1111"/>
      <c r="H38" s="1068"/>
      <c r="I38" s="1099"/>
      <c r="J38" s="1094"/>
      <c r="K38" s="1068"/>
      <c r="L38" s="1069"/>
    </row>
    <row r="39" spans="1:12" s="47" customFormat="1" ht="11.25">
      <c r="A39" s="155"/>
      <c r="B39" s="156"/>
      <c r="C39" s="157"/>
      <c r="D39" s="158"/>
      <c r="E39" s="159"/>
      <c r="F39" s="160"/>
      <c r="G39" s="142"/>
      <c r="H39" s="157"/>
      <c r="I39" s="157"/>
      <c r="J39" s="161"/>
      <c r="K39" s="162"/>
      <c r="L39" s="163"/>
    </row>
    <row r="40" spans="1:12" s="47" customFormat="1" ht="13.5" customHeight="1">
      <c r="A40" s="57" t="s">
        <v>932</v>
      </c>
      <c r="B40" s="83">
        <v>12435</v>
      </c>
      <c r="C40" s="76">
        <v>103.1</v>
      </c>
      <c r="D40" s="59">
        <v>103</v>
      </c>
      <c r="E40" s="78">
        <v>1.31</v>
      </c>
      <c r="F40" s="61">
        <v>6747</v>
      </c>
      <c r="G40" s="76">
        <v>2.6</v>
      </c>
      <c r="H40" s="59">
        <v>103.9</v>
      </c>
      <c r="I40" s="64" t="s">
        <v>500</v>
      </c>
      <c r="J40" s="59">
        <v>105.6</v>
      </c>
      <c r="K40" s="84">
        <v>608182</v>
      </c>
      <c r="L40" s="84">
        <v>432269</v>
      </c>
    </row>
    <row r="41" spans="1:12" s="47" customFormat="1" ht="13.5" customHeight="1">
      <c r="A41" s="57" t="s">
        <v>575</v>
      </c>
      <c r="B41" s="83">
        <v>12380</v>
      </c>
      <c r="C41" s="76">
        <v>104.3</v>
      </c>
      <c r="D41" s="59">
        <v>107.5</v>
      </c>
      <c r="E41" s="78">
        <v>1.25</v>
      </c>
      <c r="F41" s="61">
        <v>6781</v>
      </c>
      <c r="G41" s="76">
        <v>2.5</v>
      </c>
      <c r="H41" s="59">
        <v>101.2</v>
      </c>
      <c r="I41" s="64" t="s">
        <v>500</v>
      </c>
      <c r="J41" s="59">
        <v>108.5</v>
      </c>
      <c r="K41" s="84">
        <v>636155</v>
      </c>
      <c r="L41" s="84">
        <v>438723</v>
      </c>
    </row>
    <row r="42" spans="1:12" s="47" customFormat="1" ht="13.5" customHeight="1">
      <c r="A42" s="57" t="s">
        <v>605</v>
      </c>
      <c r="B42" s="87" t="s">
        <v>818</v>
      </c>
      <c r="C42" s="76" t="s">
        <v>758</v>
      </c>
      <c r="D42" s="59" t="s">
        <v>758</v>
      </c>
      <c r="E42" s="78" t="s">
        <v>758</v>
      </c>
      <c r="F42" s="61">
        <v>6828</v>
      </c>
      <c r="G42" s="76">
        <v>2.5</v>
      </c>
      <c r="H42" s="59" t="s">
        <v>758</v>
      </c>
      <c r="I42" s="64" t="s">
        <v>758</v>
      </c>
      <c r="J42" s="59">
        <v>111.9</v>
      </c>
      <c r="K42" s="84">
        <v>653901.41666666663</v>
      </c>
      <c r="L42" s="84">
        <v>467790.25</v>
      </c>
    </row>
    <row r="43" spans="1:12" s="47" customFormat="1" ht="13.5" customHeight="1">
      <c r="A43" s="72"/>
      <c r="B43" s="83"/>
      <c r="C43" s="76"/>
      <c r="D43" s="59"/>
      <c r="E43" s="78"/>
      <c r="F43" s="61"/>
      <c r="G43" s="65"/>
      <c r="H43" s="63"/>
      <c r="I43" s="63"/>
      <c r="J43" s="59"/>
      <c r="K43" s="66"/>
      <c r="L43" s="66"/>
    </row>
    <row r="44" spans="1:12" s="47" customFormat="1" ht="13.5" customHeight="1">
      <c r="A44" s="57" t="s">
        <v>881</v>
      </c>
      <c r="B44" s="83">
        <v>12374</v>
      </c>
      <c r="C44" s="59">
        <v>105.2</v>
      </c>
      <c r="D44" s="62">
        <v>108.8</v>
      </c>
      <c r="E44" s="60">
        <v>1.25</v>
      </c>
      <c r="F44" s="83">
        <v>6811</v>
      </c>
      <c r="G44" s="86">
        <v>2.5</v>
      </c>
      <c r="H44" s="62">
        <v>104.1</v>
      </c>
      <c r="I44" s="62">
        <v>101</v>
      </c>
      <c r="J44" s="62">
        <v>110.7</v>
      </c>
      <c r="K44" s="83">
        <v>1179259</v>
      </c>
      <c r="L44" s="85">
        <v>583435</v>
      </c>
    </row>
    <row r="45" spans="1:12" s="47" customFormat="1" ht="13.5" customHeight="1">
      <c r="A45" s="79" t="s">
        <v>651</v>
      </c>
      <c r="B45" s="83">
        <v>12355</v>
      </c>
      <c r="C45" s="59">
        <v>105</v>
      </c>
      <c r="D45" s="62">
        <v>107</v>
      </c>
      <c r="E45" s="60">
        <v>1.26</v>
      </c>
      <c r="F45" s="83">
        <v>6779</v>
      </c>
      <c r="G45" s="86">
        <v>2.5</v>
      </c>
      <c r="H45" s="62">
        <v>94.4</v>
      </c>
      <c r="I45" s="62">
        <v>99.9</v>
      </c>
      <c r="J45" s="62">
        <v>111.2</v>
      </c>
      <c r="K45" s="83">
        <v>514877</v>
      </c>
      <c r="L45" s="85">
        <v>426245</v>
      </c>
    </row>
    <row r="46" spans="1:12" s="47" customFormat="1" ht="13.5" customHeight="1">
      <c r="A46" s="57" t="s">
        <v>597</v>
      </c>
      <c r="B46" s="87" t="s">
        <v>768</v>
      </c>
      <c r="C46" s="59">
        <v>104.8</v>
      </c>
      <c r="D46" s="62">
        <v>106.8</v>
      </c>
      <c r="E46" s="60">
        <v>1.24</v>
      </c>
      <c r="F46" s="83">
        <v>6768</v>
      </c>
      <c r="G46" s="86">
        <v>2.4</v>
      </c>
      <c r="H46" s="62">
        <v>97.3</v>
      </c>
      <c r="I46" s="62">
        <v>102.2</v>
      </c>
      <c r="J46" s="62">
        <v>110.8</v>
      </c>
      <c r="K46" s="83">
        <v>571993</v>
      </c>
      <c r="L46" s="85">
        <v>411625</v>
      </c>
    </row>
    <row r="47" spans="1:12" s="47" customFormat="1" ht="12.75" customHeight="1">
      <c r="A47" s="57" t="s">
        <v>598</v>
      </c>
      <c r="B47" s="87" t="s">
        <v>796</v>
      </c>
      <c r="C47" s="74">
        <v>104.4</v>
      </c>
      <c r="D47" s="74">
        <v>107.9</v>
      </c>
      <c r="E47" s="60">
        <v>1.26</v>
      </c>
      <c r="F47" s="83">
        <v>6770</v>
      </c>
      <c r="G47" s="62">
        <v>2.5</v>
      </c>
      <c r="H47" s="74">
        <v>111.1</v>
      </c>
      <c r="I47" s="74">
        <v>102.4</v>
      </c>
      <c r="J47" s="62">
        <v>111.1</v>
      </c>
      <c r="K47" s="83">
        <v>524343</v>
      </c>
      <c r="L47" s="85">
        <v>481124</v>
      </c>
    </row>
    <row r="48" spans="1:12" s="47" customFormat="1" ht="12.75" customHeight="1">
      <c r="A48" s="57" t="s">
        <v>734</v>
      </c>
      <c r="B48" s="87" t="s">
        <v>819</v>
      </c>
      <c r="C48" s="74">
        <v>105.7</v>
      </c>
      <c r="D48" s="74">
        <v>110.3</v>
      </c>
      <c r="E48" s="60">
        <v>1.26</v>
      </c>
      <c r="F48" s="83">
        <v>6796</v>
      </c>
      <c r="G48" s="62">
        <v>2.5</v>
      </c>
      <c r="H48" s="74">
        <v>101</v>
      </c>
      <c r="I48" s="74">
        <v>101.3</v>
      </c>
      <c r="J48" s="74">
        <v>111.5</v>
      </c>
      <c r="K48" s="88">
        <v>589528</v>
      </c>
      <c r="L48" s="89">
        <v>477190</v>
      </c>
    </row>
    <row r="49" spans="1:22" s="47" customFormat="1" ht="12.75" customHeight="1">
      <c r="A49" s="57" t="s">
        <v>735</v>
      </c>
      <c r="B49" s="87" t="s">
        <v>855</v>
      </c>
      <c r="C49" s="74">
        <v>106.1</v>
      </c>
      <c r="D49" s="74">
        <v>109.5</v>
      </c>
      <c r="E49" s="60">
        <v>1.24</v>
      </c>
      <c r="F49" s="83">
        <v>6838</v>
      </c>
      <c r="G49" s="86">
        <v>2.5</v>
      </c>
      <c r="H49" s="74">
        <v>95</v>
      </c>
      <c r="I49" s="74">
        <v>101.2</v>
      </c>
      <c r="J49" s="62">
        <v>111.8</v>
      </c>
      <c r="K49" s="83">
        <v>522318</v>
      </c>
      <c r="L49" s="85">
        <v>472471</v>
      </c>
    </row>
    <row r="50" spans="1:22" s="47" customFormat="1" ht="12.75" customHeight="1">
      <c r="A50" s="57" t="s">
        <v>736</v>
      </c>
      <c r="B50" s="87" t="s">
        <v>859</v>
      </c>
      <c r="C50" s="74">
        <v>106.2</v>
      </c>
      <c r="D50" s="74">
        <v>110.4</v>
      </c>
      <c r="E50" s="90">
        <v>1.22</v>
      </c>
      <c r="F50" s="83">
        <v>6873</v>
      </c>
      <c r="G50" s="86">
        <v>2.5</v>
      </c>
      <c r="H50" s="74">
        <v>103.7</v>
      </c>
      <c r="I50" s="74">
        <v>103.3</v>
      </c>
      <c r="J50" s="64" t="s">
        <v>760</v>
      </c>
      <c r="K50" s="61">
        <v>976268</v>
      </c>
      <c r="L50" s="70">
        <v>523182</v>
      </c>
    </row>
    <row r="51" spans="1:22" s="47" customFormat="1" ht="12.75" customHeight="1">
      <c r="A51" s="57" t="s">
        <v>593</v>
      </c>
      <c r="B51" s="87" t="s">
        <v>918</v>
      </c>
      <c r="C51" s="74">
        <v>106.4</v>
      </c>
      <c r="D51" s="74">
        <v>110.5</v>
      </c>
      <c r="E51" s="90">
        <v>1.22</v>
      </c>
      <c r="F51" s="83">
        <v>6850</v>
      </c>
      <c r="G51" s="64" t="s">
        <v>771</v>
      </c>
      <c r="H51" s="64" t="s">
        <v>793</v>
      </c>
      <c r="I51" s="64" t="s">
        <v>794</v>
      </c>
      <c r="J51" s="64" t="s">
        <v>780</v>
      </c>
      <c r="K51" s="61">
        <v>701283</v>
      </c>
      <c r="L51" s="70">
        <v>480479</v>
      </c>
    </row>
    <row r="52" spans="1:22" s="47" customFormat="1" ht="12.75" customHeight="1">
      <c r="A52" s="57" t="s">
        <v>594</v>
      </c>
      <c r="B52" s="87" t="s">
        <v>917</v>
      </c>
      <c r="C52" s="74">
        <v>106.2</v>
      </c>
      <c r="D52" s="74">
        <v>109.4</v>
      </c>
      <c r="E52" s="90">
        <v>1.2</v>
      </c>
      <c r="F52" s="83">
        <v>6835</v>
      </c>
      <c r="G52" s="64" t="s">
        <v>803</v>
      </c>
      <c r="H52" s="64" t="s">
        <v>820</v>
      </c>
      <c r="I52" s="64" t="s">
        <v>821</v>
      </c>
      <c r="J52" s="64" t="s">
        <v>805</v>
      </c>
      <c r="K52" s="61">
        <v>608578</v>
      </c>
      <c r="L52" s="70">
        <v>449364</v>
      </c>
    </row>
    <row r="53" spans="1:22" s="47" customFormat="1" ht="12.75" customHeight="1">
      <c r="A53" s="57" t="s">
        <v>808</v>
      </c>
      <c r="B53" s="87" t="s">
        <v>795</v>
      </c>
      <c r="C53" s="74">
        <v>106.1</v>
      </c>
      <c r="D53" s="74">
        <v>110</v>
      </c>
      <c r="E53" s="90">
        <v>1.2</v>
      </c>
      <c r="F53" s="83">
        <v>6863</v>
      </c>
      <c r="G53" s="64" t="s">
        <v>803</v>
      </c>
      <c r="H53" s="74">
        <v>107.5</v>
      </c>
      <c r="I53" s="74">
        <v>103.2</v>
      </c>
      <c r="J53" s="64" t="s">
        <v>830</v>
      </c>
      <c r="K53" s="61">
        <v>510935</v>
      </c>
      <c r="L53" s="70">
        <v>436737</v>
      </c>
    </row>
    <row r="54" spans="1:22" s="47" customFormat="1" ht="12.75" customHeight="1">
      <c r="A54" s="57" t="s">
        <v>596</v>
      </c>
      <c r="B54" s="87" t="s">
        <v>818</v>
      </c>
      <c r="C54" s="74">
        <v>106.3</v>
      </c>
      <c r="D54" s="74">
        <v>111.3</v>
      </c>
      <c r="E54" s="90">
        <v>1.18</v>
      </c>
      <c r="F54" s="83">
        <v>6865</v>
      </c>
      <c r="G54" s="64" t="s">
        <v>803</v>
      </c>
      <c r="H54" s="74">
        <v>108.9</v>
      </c>
      <c r="I54" s="74">
        <v>104.7</v>
      </c>
      <c r="J54" s="64" t="s">
        <v>857</v>
      </c>
      <c r="K54" s="61">
        <v>599845</v>
      </c>
      <c r="L54" s="70">
        <v>439651</v>
      </c>
    </row>
    <row r="55" spans="1:22" s="47" customFormat="1" ht="12.75" customHeight="1">
      <c r="A55" s="57" t="s">
        <v>556</v>
      </c>
      <c r="B55" s="87" t="s">
        <v>854</v>
      </c>
      <c r="C55" s="74">
        <v>106.5</v>
      </c>
      <c r="D55" s="74">
        <v>110.8</v>
      </c>
      <c r="E55" s="90">
        <v>1.18</v>
      </c>
      <c r="F55" s="83">
        <v>6862</v>
      </c>
      <c r="G55" s="64" t="s">
        <v>803</v>
      </c>
      <c r="H55" s="74">
        <v>101.1</v>
      </c>
      <c r="I55" s="74">
        <v>101.9</v>
      </c>
      <c r="J55" s="64" t="s">
        <v>880</v>
      </c>
      <c r="K55" s="61">
        <v>519304</v>
      </c>
      <c r="L55" s="70">
        <v>444150</v>
      </c>
    </row>
    <row r="56" spans="1:22" s="47" customFormat="1" ht="12.75" customHeight="1">
      <c r="A56" s="57" t="s">
        <v>562</v>
      </c>
      <c r="B56" s="87" t="s">
        <v>878</v>
      </c>
      <c r="C56" s="90" t="s">
        <v>500</v>
      </c>
      <c r="D56" s="64" t="s">
        <v>500</v>
      </c>
      <c r="E56" s="90">
        <v>1.19</v>
      </c>
      <c r="F56" s="83">
        <v>6842</v>
      </c>
      <c r="G56" s="64" t="s">
        <v>803</v>
      </c>
      <c r="H56" s="64" t="s">
        <v>500</v>
      </c>
      <c r="I56" s="64" t="s">
        <v>500</v>
      </c>
      <c r="J56" s="64" t="s">
        <v>804</v>
      </c>
      <c r="K56" s="61">
        <v>1207545</v>
      </c>
      <c r="L56" s="70">
        <v>571265</v>
      </c>
    </row>
    <row r="57" spans="1:22" s="47" customFormat="1" ht="12.75" customHeight="1">
      <c r="A57" s="79" t="s">
        <v>882</v>
      </c>
      <c r="B57" s="87" t="s">
        <v>916</v>
      </c>
      <c r="C57" s="90" t="s">
        <v>500</v>
      </c>
      <c r="D57" s="64" t="s">
        <v>500</v>
      </c>
      <c r="E57" s="90" t="s">
        <v>500</v>
      </c>
      <c r="F57" s="90" t="s">
        <v>500</v>
      </c>
      <c r="G57" s="90" t="s">
        <v>500</v>
      </c>
      <c r="H57" s="64" t="s">
        <v>500</v>
      </c>
      <c r="I57" s="64" t="s">
        <v>500</v>
      </c>
      <c r="J57" s="64" t="s">
        <v>500</v>
      </c>
      <c r="K57" s="64" t="s">
        <v>500</v>
      </c>
      <c r="L57" s="91" t="s">
        <v>500</v>
      </c>
    </row>
    <row r="58" spans="1:22" s="47" customFormat="1" ht="6" customHeight="1">
      <c r="A58" s="79"/>
      <c r="B58" s="87"/>
      <c r="C58" s="164"/>
      <c r="D58" s="110"/>
      <c r="E58" s="165"/>
      <c r="F58" s="90"/>
      <c r="G58" s="90"/>
      <c r="H58" s="110"/>
      <c r="I58" s="110"/>
      <c r="J58" s="110"/>
      <c r="K58" s="112"/>
      <c r="L58" s="166"/>
    </row>
    <row r="59" spans="1:22" s="47" customFormat="1" ht="18.75" customHeight="1">
      <c r="A59" s="4" t="s">
        <v>25</v>
      </c>
      <c r="B59" s="5" t="s">
        <v>29</v>
      </c>
      <c r="C59" s="1104" t="s">
        <v>35</v>
      </c>
      <c r="D59" s="1105"/>
      <c r="E59" s="1106"/>
      <c r="F59" s="1107" t="s">
        <v>28</v>
      </c>
      <c r="G59" s="1108"/>
      <c r="H59" s="1112" t="s">
        <v>36</v>
      </c>
      <c r="I59" s="1113"/>
      <c r="J59" s="1102" t="s">
        <v>372</v>
      </c>
      <c r="K59" s="1103"/>
      <c r="L59" s="1103"/>
    </row>
    <row r="60" spans="1:22" ht="11.25" customHeight="1">
      <c r="A60" s="1116" t="s">
        <v>573</v>
      </c>
      <c r="B60" s="1116"/>
      <c r="C60" s="1116"/>
      <c r="D60" s="1116"/>
      <c r="E60" s="1116"/>
      <c r="F60" s="1116"/>
      <c r="G60" s="1116"/>
      <c r="H60" s="1116"/>
      <c r="I60" s="1116"/>
      <c r="J60" s="1116"/>
      <c r="K60" s="1116"/>
      <c r="L60" s="1116"/>
      <c r="N60" s="53"/>
      <c r="O60" s="47"/>
      <c r="P60" s="47"/>
      <c r="Q60" s="47"/>
      <c r="R60" s="47"/>
      <c r="S60" s="47"/>
      <c r="T60" s="47"/>
      <c r="U60" s="47"/>
      <c r="V60" s="47"/>
    </row>
    <row r="61" spans="1:22" ht="11.25" customHeight="1">
      <c r="A61" s="1114" t="s">
        <v>654</v>
      </c>
      <c r="B61" s="1115"/>
      <c r="C61" s="1115"/>
      <c r="D61" s="1115"/>
      <c r="E61" s="1115"/>
      <c r="F61" s="1115"/>
      <c r="G61" s="1115"/>
      <c r="H61" s="1115"/>
      <c r="I61" s="1115"/>
      <c r="J61" s="1115"/>
      <c r="K61" s="1115"/>
      <c r="L61" s="1115"/>
      <c r="N61" s="53"/>
      <c r="O61" s="47"/>
      <c r="P61" s="47"/>
      <c r="Q61" s="47"/>
      <c r="R61" s="47"/>
      <c r="S61" s="47"/>
      <c r="T61" s="47"/>
      <c r="U61" s="47"/>
      <c r="V61" s="47"/>
    </row>
    <row r="62" spans="1:22" ht="11.25" customHeight="1">
      <c r="A62" s="1114" t="s">
        <v>656</v>
      </c>
      <c r="B62" s="1115"/>
      <c r="C62" s="1115"/>
      <c r="D62" s="1115"/>
      <c r="E62" s="1115"/>
      <c r="F62" s="1115"/>
      <c r="G62" s="1115"/>
      <c r="H62" s="1115"/>
      <c r="I62" s="1115"/>
      <c r="J62" s="1115"/>
      <c r="K62" s="1115"/>
      <c r="L62" s="1115"/>
      <c r="N62" s="53"/>
      <c r="O62" s="47"/>
      <c r="P62" s="47"/>
      <c r="Q62" s="47"/>
      <c r="R62" s="47"/>
      <c r="S62" s="47"/>
      <c r="T62" s="47"/>
      <c r="U62" s="47"/>
      <c r="V62" s="47"/>
    </row>
    <row r="63" spans="1:22" ht="11.25" customHeight="1">
      <c r="A63" s="1114" t="s">
        <v>655</v>
      </c>
      <c r="B63" s="1115"/>
      <c r="C63" s="1115"/>
      <c r="D63" s="1115"/>
      <c r="E63" s="1115"/>
      <c r="F63" s="1115"/>
      <c r="G63" s="1115"/>
      <c r="H63" s="1115"/>
      <c r="I63" s="1115"/>
      <c r="J63" s="1115"/>
      <c r="K63" s="1115"/>
      <c r="L63" s="1115"/>
      <c r="N63" s="53"/>
      <c r="O63" s="47"/>
      <c r="P63" s="47"/>
      <c r="Q63" s="47"/>
      <c r="R63" s="47"/>
      <c r="S63" s="47"/>
      <c r="T63" s="47"/>
      <c r="U63" s="47"/>
      <c r="V63" s="47"/>
    </row>
    <row r="64" spans="1:22" ht="11.25" customHeight="1">
      <c r="A64" s="1117" t="s">
        <v>585</v>
      </c>
      <c r="B64" s="1115"/>
      <c r="C64" s="1115"/>
      <c r="D64" s="1115"/>
      <c r="E64" s="1115"/>
      <c r="F64" s="1115"/>
      <c r="G64" s="1115"/>
      <c r="H64" s="1115"/>
      <c r="I64" s="1115"/>
      <c r="J64" s="1115"/>
      <c r="K64" s="1115"/>
      <c r="L64" s="1115"/>
      <c r="N64" s="53"/>
      <c r="O64" s="47"/>
      <c r="P64" s="47"/>
      <c r="Q64" s="47"/>
      <c r="R64" s="47"/>
      <c r="S64" s="47"/>
      <c r="T64" s="47"/>
      <c r="U64" s="47"/>
      <c r="V64" s="47"/>
    </row>
    <row r="65" spans="1:22" ht="11.25" customHeight="1">
      <c r="A65" s="1114" t="s">
        <v>599</v>
      </c>
      <c r="B65" s="1115"/>
      <c r="C65" s="1115"/>
      <c r="D65" s="1115"/>
      <c r="E65" s="1115"/>
      <c r="F65" s="1115"/>
      <c r="G65" s="1115"/>
      <c r="H65" s="1115"/>
      <c r="I65" s="1115"/>
      <c r="J65" s="1115"/>
      <c r="K65" s="1115"/>
      <c r="L65" s="1115"/>
      <c r="N65" s="53"/>
      <c r="O65" s="47"/>
      <c r="P65" s="47"/>
      <c r="Q65" s="47"/>
      <c r="R65" s="47"/>
      <c r="S65" s="47"/>
      <c r="T65" s="47"/>
      <c r="U65" s="47"/>
      <c r="V65" s="47"/>
    </row>
    <row r="66" spans="1:22" ht="11.25">
      <c r="A66" s="123" t="s">
        <v>574</v>
      </c>
      <c r="B66" s="47"/>
      <c r="C66" s="47"/>
      <c r="D66" s="47"/>
      <c r="E66" s="47"/>
      <c r="F66" s="47"/>
      <c r="G66" s="47"/>
      <c r="H66" s="47"/>
      <c r="I66" s="47"/>
      <c r="J66" s="47"/>
      <c r="K66" s="47"/>
      <c r="N66" s="53"/>
      <c r="O66" s="47"/>
      <c r="P66" s="47"/>
      <c r="Q66" s="47"/>
      <c r="R66" s="47"/>
      <c r="S66" s="47"/>
      <c r="T66" s="47"/>
      <c r="U66" s="47"/>
      <c r="V66" s="47"/>
    </row>
    <row r="67" spans="1:22">
      <c r="A67" s="123"/>
      <c r="B67" s="47"/>
      <c r="C67" s="47"/>
      <c r="D67" s="47"/>
      <c r="E67" s="47"/>
      <c r="F67" s="47"/>
      <c r="G67" s="47"/>
      <c r="H67" s="47"/>
      <c r="I67" s="47"/>
      <c r="J67" s="47"/>
      <c r="K67" s="47"/>
      <c r="O67" s="47"/>
      <c r="P67" s="47"/>
      <c r="Q67" s="47"/>
      <c r="R67" s="47"/>
      <c r="S67" s="47"/>
      <c r="T67" s="47"/>
      <c r="U67" s="47"/>
      <c r="V67" s="47"/>
    </row>
    <row r="68" spans="1:22" ht="11.25">
      <c r="A68" s="123"/>
      <c r="B68" s="47"/>
      <c r="C68" s="47"/>
      <c r="D68" s="47"/>
      <c r="E68" s="47"/>
      <c r="F68" s="47"/>
      <c r="G68" s="47"/>
      <c r="H68" s="47"/>
      <c r="I68" s="47"/>
      <c r="J68" s="47"/>
      <c r="K68" s="47"/>
      <c r="N68" s="141"/>
      <c r="O68" s="47"/>
      <c r="P68" s="47"/>
      <c r="Q68" s="47"/>
      <c r="R68" s="47"/>
      <c r="S68" s="47"/>
      <c r="T68" s="47"/>
      <c r="U68" s="47"/>
      <c r="V68" s="47"/>
    </row>
    <row r="69" spans="1:22">
      <c r="A69" s="123"/>
      <c r="B69" s="47"/>
      <c r="C69" s="47"/>
      <c r="D69" s="47"/>
      <c r="E69" s="47"/>
      <c r="F69" s="47"/>
      <c r="G69" s="47"/>
      <c r="H69" s="47"/>
      <c r="I69" s="47"/>
      <c r="J69" s="47"/>
      <c r="K69" s="47"/>
      <c r="N69" s="123"/>
      <c r="O69" s="47"/>
      <c r="P69" s="47"/>
      <c r="Q69" s="47"/>
      <c r="R69" s="47"/>
      <c r="S69" s="47"/>
      <c r="T69" s="47"/>
      <c r="U69" s="47"/>
      <c r="V69" s="47"/>
    </row>
    <row r="70" spans="1:22" ht="10.5" customHeight="1">
      <c r="A70" s="167"/>
    </row>
    <row r="71" spans="1:22" ht="10.5" customHeight="1">
      <c r="A71" s="167"/>
    </row>
    <row r="72" spans="1:22" ht="10.5" customHeight="1"/>
    <row r="73" spans="1:22" ht="5.65" customHeight="1"/>
    <row r="74" spans="1:22" ht="14.25">
      <c r="C74" s="80"/>
    </row>
    <row r="75" spans="1:22" ht="14.25">
      <c r="C75" s="80"/>
    </row>
    <row r="76" spans="1:22" ht="5.65" customHeight="1"/>
    <row r="77" spans="1:22"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2:A13 A41:A43 A11:F11 B41:H41 B40:H40 B43:J43 B13:J13 A28:L31 A17:B17 E17 A18:B18 J17:L17 J41:L41 J40:L40 E47:G47 J47:L47 B44:L44 A39:L39 A36:I38 K36:L38 A19:A26 I11:L11 B15:G15 B14:E14 G14 B46:L46 C45:L45 A16:G16 J16:L16 A46:A52 A33:L35 A32:F32 I32:L32 J20:J26 J50:J56 F20:I20 G51:G56 C20:D20 J15:L15 J14:L14 H51:I51 B47:B51 C21:D21 H19:I19 A53:A56 H52:I52 C22:D22 C23:D23 H21:I21 F23:I23 C24:D24 H22:I22 D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Normal="100" workbookViewId="0">
      <selection activeCell="A2" sqref="A2"/>
    </sheetView>
  </sheetViews>
  <sheetFormatPr defaultColWidth="9" defaultRowHeight="10.5"/>
  <cols>
    <col min="1" max="1" width="10" style="47" customWidth="1"/>
    <col min="2" max="2" width="9.75" style="47" customWidth="1"/>
    <col min="3" max="3" width="11.375" style="47" bestFit="1" customWidth="1"/>
    <col min="4" max="5" width="10.625" style="47" customWidth="1"/>
    <col min="6" max="6" width="8.125" style="47" customWidth="1"/>
    <col min="7" max="8" width="10" style="47" customWidth="1"/>
    <col min="9" max="9" width="12.625" style="47" customWidth="1"/>
    <col min="10" max="16384" width="9" style="47"/>
  </cols>
  <sheetData>
    <row r="1" spans="1:11" ht="14.25" customHeight="1"/>
    <row r="2" spans="1:11" s="1018" customFormat="1" ht="26.25" customHeight="1" thickBot="1">
      <c r="A2" s="1016" t="s">
        <v>689</v>
      </c>
      <c r="B2" s="1016" t="s">
        <v>678</v>
      </c>
      <c r="C2" s="1016" t="s">
        <v>680</v>
      </c>
      <c r="D2" s="1118" t="s">
        <v>675</v>
      </c>
      <c r="E2" s="1118"/>
      <c r="F2" s="1017" t="s">
        <v>683</v>
      </c>
      <c r="G2" s="1017"/>
      <c r="H2" s="1016" t="s">
        <v>690</v>
      </c>
    </row>
    <row r="3" spans="1:11" ht="15.75" customHeight="1" thickTop="1">
      <c r="A3" s="7" t="s">
        <v>283</v>
      </c>
      <c r="B3" s="1119" t="s">
        <v>541</v>
      </c>
      <c r="C3" s="1120"/>
      <c r="D3" s="1121" t="s">
        <v>256</v>
      </c>
      <c r="E3" s="1120"/>
      <c r="F3" s="1121" t="s">
        <v>257</v>
      </c>
      <c r="G3" s="1120"/>
      <c r="H3" s="92" t="s">
        <v>258</v>
      </c>
      <c r="I3" s="93" t="s">
        <v>0</v>
      </c>
    </row>
    <row r="4" spans="1:11" ht="15.75" customHeight="1">
      <c r="A4" s="8" t="s">
        <v>285</v>
      </c>
      <c r="B4" s="1122" t="s">
        <v>542</v>
      </c>
      <c r="C4" s="9" t="s">
        <v>543</v>
      </c>
      <c r="D4" s="1122" t="s">
        <v>37</v>
      </c>
      <c r="E4" s="1122" t="s">
        <v>38</v>
      </c>
      <c r="F4" s="1122" t="s">
        <v>39</v>
      </c>
      <c r="G4" s="1122" t="s">
        <v>40</v>
      </c>
      <c r="H4" s="94"/>
      <c r="I4" s="95"/>
    </row>
    <row r="5" spans="1:11" ht="15.75" customHeight="1">
      <c r="A5" s="10" t="s">
        <v>284</v>
      </c>
      <c r="B5" s="1122"/>
      <c r="C5" s="9" t="s">
        <v>544</v>
      </c>
      <c r="D5" s="1122"/>
      <c r="E5" s="1122"/>
      <c r="F5" s="1122"/>
      <c r="G5" s="1122"/>
      <c r="H5" s="9" t="s">
        <v>41</v>
      </c>
      <c r="I5" s="95"/>
    </row>
    <row r="6" spans="1:11" ht="13.5" customHeight="1">
      <c r="A6" s="1097" t="s">
        <v>373</v>
      </c>
      <c r="B6" s="1095" t="s">
        <v>539</v>
      </c>
      <c r="C6" s="1109" t="s">
        <v>545</v>
      </c>
      <c r="D6" s="1129" t="s">
        <v>43</v>
      </c>
      <c r="E6" s="1130"/>
      <c r="F6" s="1109" t="s">
        <v>44</v>
      </c>
      <c r="G6" s="1109" t="s">
        <v>45</v>
      </c>
      <c r="H6" s="1109" t="s">
        <v>374</v>
      </c>
      <c r="I6" s="95"/>
    </row>
    <row r="7" spans="1:11" ht="15" customHeight="1">
      <c r="A7" s="1099"/>
      <c r="B7" s="1088"/>
      <c r="C7" s="1111"/>
      <c r="D7" s="1131"/>
      <c r="E7" s="1132"/>
      <c r="F7" s="1111"/>
      <c r="G7" s="1111"/>
      <c r="H7" s="1111"/>
      <c r="I7" s="96" t="s">
        <v>21</v>
      </c>
    </row>
    <row r="8" spans="1:11" ht="13.5" customHeight="1">
      <c r="A8" s="97"/>
      <c r="B8" s="54"/>
      <c r="C8" s="31"/>
      <c r="D8" s="31"/>
      <c r="E8" s="31"/>
      <c r="F8" s="33"/>
      <c r="G8" s="31"/>
      <c r="H8" s="98"/>
      <c r="I8" s="99"/>
    </row>
    <row r="9" spans="1:11" ht="13.5" customHeight="1">
      <c r="A9" s="100">
        <v>145265</v>
      </c>
      <c r="B9" s="74">
        <v>48.2</v>
      </c>
      <c r="C9" s="61">
        <v>4566630</v>
      </c>
      <c r="D9" s="101">
        <v>4981219</v>
      </c>
      <c r="E9" s="58">
        <v>2609097</v>
      </c>
      <c r="F9" s="70">
        <v>50</v>
      </c>
      <c r="G9" s="70">
        <v>18609</v>
      </c>
      <c r="H9" s="102">
        <v>4608</v>
      </c>
      <c r="I9" s="79" t="s">
        <v>932</v>
      </c>
      <c r="K9" s="103"/>
    </row>
    <row r="10" spans="1:11" ht="13.5" customHeight="1">
      <c r="A10" s="100">
        <v>146675</v>
      </c>
      <c r="B10" s="74">
        <v>49.3</v>
      </c>
      <c r="C10" s="61">
        <v>4877700</v>
      </c>
      <c r="D10" s="101">
        <v>4994828</v>
      </c>
      <c r="E10" s="58">
        <v>2727857</v>
      </c>
      <c r="F10" s="70">
        <v>79</v>
      </c>
      <c r="G10" s="70">
        <v>19342</v>
      </c>
      <c r="H10" s="102">
        <v>4615</v>
      </c>
      <c r="I10" s="79" t="s">
        <v>575</v>
      </c>
      <c r="K10" s="103"/>
    </row>
    <row r="11" spans="1:11" ht="13.5" customHeight="1">
      <c r="A11" s="100" t="s">
        <v>738</v>
      </c>
      <c r="B11" s="74" t="s">
        <v>706</v>
      </c>
      <c r="C11" s="61" t="s">
        <v>738</v>
      </c>
      <c r="D11" s="101" t="s">
        <v>738</v>
      </c>
      <c r="E11" s="58" t="s">
        <v>738</v>
      </c>
      <c r="F11" s="70">
        <v>87</v>
      </c>
      <c r="G11" s="70">
        <v>18497</v>
      </c>
      <c r="H11" s="102">
        <v>4088</v>
      </c>
      <c r="I11" s="79" t="s">
        <v>605</v>
      </c>
      <c r="K11" s="103"/>
    </row>
    <row r="12" spans="1:11" ht="13.5" customHeight="1">
      <c r="A12" s="104"/>
      <c r="B12" s="74"/>
      <c r="C12" s="61"/>
      <c r="D12" s="61"/>
      <c r="E12" s="105"/>
      <c r="F12" s="33"/>
      <c r="G12" s="33"/>
      <c r="H12" s="31"/>
      <c r="I12" s="106"/>
    </row>
    <row r="13" spans="1:11" ht="12.75" customHeight="1">
      <c r="A13" s="104">
        <v>15016</v>
      </c>
      <c r="B13" s="107">
        <v>44.9</v>
      </c>
      <c r="C13" s="104">
        <v>338790</v>
      </c>
      <c r="D13" s="104">
        <v>4994828</v>
      </c>
      <c r="E13" s="104">
        <v>2727857</v>
      </c>
      <c r="F13" s="61">
        <v>11</v>
      </c>
      <c r="G13" s="61">
        <v>3160</v>
      </c>
      <c r="H13" s="104">
        <v>331</v>
      </c>
      <c r="I13" s="79" t="s">
        <v>883</v>
      </c>
    </row>
    <row r="14" spans="1:11" ht="12.75" customHeight="1">
      <c r="A14" s="104">
        <v>12386</v>
      </c>
      <c r="B14" s="107">
        <v>44.4</v>
      </c>
      <c r="C14" s="104">
        <v>342850</v>
      </c>
      <c r="D14" s="104">
        <v>4913221</v>
      </c>
      <c r="E14" s="104">
        <v>2731650</v>
      </c>
      <c r="F14" s="61">
        <v>10</v>
      </c>
      <c r="G14" s="61">
        <v>1157</v>
      </c>
      <c r="H14" s="104">
        <v>190</v>
      </c>
      <c r="I14" s="79" t="s">
        <v>653</v>
      </c>
      <c r="K14" s="108"/>
    </row>
    <row r="15" spans="1:11" ht="12.75" customHeight="1">
      <c r="A15" s="104">
        <v>11362</v>
      </c>
      <c r="B15" s="107">
        <v>49.1</v>
      </c>
      <c r="C15" s="104">
        <v>333380</v>
      </c>
      <c r="D15" s="104">
        <v>4903306</v>
      </c>
      <c r="E15" s="104">
        <v>2730256</v>
      </c>
      <c r="F15" s="61">
        <v>3</v>
      </c>
      <c r="G15" s="61">
        <v>2090</v>
      </c>
      <c r="H15" s="104">
        <v>282</v>
      </c>
      <c r="I15" s="79" t="s">
        <v>644</v>
      </c>
    </row>
    <row r="16" spans="1:11" ht="12.75" customHeight="1">
      <c r="A16" s="104">
        <v>12900</v>
      </c>
      <c r="B16" s="107">
        <v>49.1</v>
      </c>
      <c r="C16" s="104">
        <v>378050</v>
      </c>
      <c r="D16" s="104">
        <v>4947379</v>
      </c>
      <c r="E16" s="104">
        <v>2738331</v>
      </c>
      <c r="F16" s="61">
        <v>9</v>
      </c>
      <c r="G16" s="61">
        <v>1466</v>
      </c>
      <c r="H16" s="104">
        <v>447</v>
      </c>
      <c r="I16" s="79" t="s">
        <v>645</v>
      </c>
    </row>
    <row r="17" spans="1:9" ht="12.75" customHeight="1">
      <c r="A17" s="104">
        <v>12156</v>
      </c>
      <c r="B17" s="107">
        <v>45.2</v>
      </c>
      <c r="C17" s="104">
        <v>314910</v>
      </c>
      <c r="D17" s="104">
        <v>4979081</v>
      </c>
      <c r="E17" s="104">
        <v>2736251</v>
      </c>
      <c r="F17" s="61">
        <v>7</v>
      </c>
      <c r="G17" s="61">
        <v>2038</v>
      </c>
      <c r="H17" s="104">
        <v>292</v>
      </c>
      <c r="I17" s="79" t="s">
        <v>648</v>
      </c>
    </row>
    <row r="18" spans="1:9" ht="12.75" customHeight="1">
      <c r="A18" s="104">
        <v>12418</v>
      </c>
      <c r="B18" s="107">
        <v>50.6</v>
      </c>
      <c r="C18" s="104">
        <v>403150</v>
      </c>
      <c r="D18" s="104">
        <v>4979763</v>
      </c>
      <c r="E18" s="104">
        <v>2747942</v>
      </c>
      <c r="F18" s="61">
        <v>13</v>
      </c>
      <c r="G18" s="61">
        <v>1668</v>
      </c>
      <c r="H18" s="104">
        <v>146</v>
      </c>
      <c r="I18" s="79" t="s">
        <v>635</v>
      </c>
    </row>
    <row r="19" spans="1:9" ht="12.75" customHeight="1">
      <c r="A19" s="104">
        <v>12383</v>
      </c>
      <c r="B19" s="107">
        <v>52</v>
      </c>
      <c r="C19" s="104">
        <v>397840</v>
      </c>
      <c r="D19" s="104">
        <v>5048989</v>
      </c>
      <c r="E19" s="104">
        <v>2738575</v>
      </c>
      <c r="F19" s="61">
        <v>5</v>
      </c>
      <c r="G19" s="61">
        <v>502</v>
      </c>
      <c r="H19" s="104">
        <v>416</v>
      </c>
      <c r="I19" s="79" t="s">
        <v>636</v>
      </c>
    </row>
    <row r="20" spans="1:9" ht="12.75" customHeight="1">
      <c r="A20" s="104">
        <v>12535</v>
      </c>
      <c r="B20" s="107">
        <v>52.7</v>
      </c>
      <c r="C20" s="104">
        <v>406470</v>
      </c>
      <c r="D20" s="104">
        <v>4978081</v>
      </c>
      <c r="E20" s="104">
        <v>2740935</v>
      </c>
      <c r="F20" s="61">
        <v>14</v>
      </c>
      <c r="G20" s="61">
        <v>6677</v>
      </c>
      <c r="H20" s="104">
        <v>372</v>
      </c>
      <c r="I20" s="79" t="s">
        <v>637</v>
      </c>
    </row>
    <row r="21" spans="1:9" ht="12.75" customHeight="1">
      <c r="A21" s="104">
        <v>14004</v>
      </c>
      <c r="B21" s="107">
        <v>57.9</v>
      </c>
      <c r="C21" s="104">
        <v>534270</v>
      </c>
      <c r="D21" s="104">
        <v>4999206</v>
      </c>
      <c r="E21" s="104">
        <v>2755632</v>
      </c>
      <c r="F21" s="61">
        <v>4</v>
      </c>
      <c r="G21" s="61">
        <v>1196</v>
      </c>
      <c r="H21" s="104">
        <v>440</v>
      </c>
      <c r="I21" s="79" t="s">
        <v>638</v>
      </c>
    </row>
    <row r="22" spans="1:9" ht="12.75" customHeight="1">
      <c r="A22" s="104">
        <v>11887</v>
      </c>
      <c r="B22" s="107">
        <v>54</v>
      </c>
      <c r="C22" s="104">
        <v>409340</v>
      </c>
      <c r="D22" s="104">
        <v>4940772</v>
      </c>
      <c r="E22" s="104">
        <v>2755255</v>
      </c>
      <c r="F22" s="61">
        <v>6</v>
      </c>
      <c r="G22" s="61">
        <v>267</v>
      </c>
      <c r="H22" s="104">
        <v>325</v>
      </c>
      <c r="I22" s="79" t="s">
        <v>639</v>
      </c>
    </row>
    <row r="23" spans="1:9" ht="12.75" customHeight="1">
      <c r="A23" s="104">
        <v>12311</v>
      </c>
      <c r="B23" s="107">
        <v>59.6</v>
      </c>
      <c r="C23" s="104">
        <v>472720</v>
      </c>
      <c r="D23" s="104">
        <v>4931413</v>
      </c>
      <c r="E23" s="104">
        <v>2753788</v>
      </c>
      <c r="F23" s="61">
        <v>5</v>
      </c>
      <c r="G23" s="61">
        <v>634</v>
      </c>
      <c r="H23" s="104">
        <v>428</v>
      </c>
      <c r="I23" s="79" t="s">
        <v>809</v>
      </c>
    </row>
    <row r="24" spans="1:9" ht="12.75" customHeight="1">
      <c r="A24" s="104">
        <v>12305</v>
      </c>
      <c r="B24" s="107">
        <v>52.4</v>
      </c>
      <c r="C24" s="104">
        <v>396630</v>
      </c>
      <c r="D24" s="104">
        <v>4990679</v>
      </c>
      <c r="E24" s="104">
        <v>2753055</v>
      </c>
      <c r="F24" s="61">
        <v>7</v>
      </c>
      <c r="G24" s="61">
        <v>434</v>
      </c>
      <c r="H24" s="104">
        <v>385</v>
      </c>
      <c r="I24" s="79" t="s">
        <v>555</v>
      </c>
    </row>
    <row r="25" spans="1:9" ht="12.75" customHeight="1">
      <c r="A25" s="107" t="s">
        <v>706</v>
      </c>
      <c r="B25" s="107" t="s">
        <v>706</v>
      </c>
      <c r="C25" s="104" t="s">
        <v>706</v>
      </c>
      <c r="D25" s="104" t="s">
        <v>706</v>
      </c>
      <c r="E25" s="104" t="s">
        <v>706</v>
      </c>
      <c r="F25" s="61">
        <v>4</v>
      </c>
      <c r="G25" s="61">
        <v>368</v>
      </c>
      <c r="H25" s="104">
        <v>365</v>
      </c>
      <c r="I25" s="79" t="s">
        <v>561</v>
      </c>
    </row>
    <row r="26" spans="1:9" ht="12.75" customHeight="1">
      <c r="A26" s="107" t="s">
        <v>706</v>
      </c>
      <c r="B26" s="107" t="s">
        <v>706</v>
      </c>
      <c r="C26" s="104" t="s">
        <v>706</v>
      </c>
      <c r="D26" s="104" t="s">
        <v>706</v>
      </c>
      <c r="E26" s="104" t="s">
        <v>706</v>
      </c>
      <c r="F26" s="61">
        <v>8</v>
      </c>
      <c r="G26" s="61">
        <v>751</v>
      </c>
      <c r="H26" s="104" t="s">
        <v>706</v>
      </c>
      <c r="I26" s="79" t="s">
        <v>884</v>
      </c>
    </row>
    <row r="27" spans="1:9" ht="6" customHeight="1">
      <c r="A27" s="109"/>
      <c r="B27" s="110"/>
      <c r="C27" s="111"/>
      <c r="D27" s="104"/>
      <c r="E27" s="112"/>
      <c r="F27" s="112"/>
      <c r="G27" s="112"/>
      <c r="H27" s="101"/>
      <c r="I27" s="113"/>
    </row>
    <row r="28" spans="1:9" ht="12" customHeight="1">
      <c r="A28" s="1072" t="s">
        <v>36</v>
      </c>
      <c r="B28" s="1123" t="s">
        <v>546</v>
      </c>
      <c r="C28" s="1124"/>
      <c r="D28" s="1080" t="s">
        <v>375</v>
      </c>
      <c r="E28" s="1081"/>
      <c r="F28" s="1127" t="s">
        <v>376</v>
      </c>
      <c r="G28" s="1128"/>
      <c r="H28" s="11" t="s">
        <v>377</v>
      </c>
      <c r="I28" s="1080" t="s">
        <v>25</v>
      </c>
    </row>
    <row r="29" spans="1:9" ht="12" customHeight="1">
      <c r="A29" s="1073"/>
      <c r="B29" s="1125"/>
      <c r="C29" s="1126"/>
      <c r="D29" s="1082"/>
      <c r="E29" s="1083"/>
      <c r="F29" s="1133" t="s">
        <v>378</v>
      </c>
      <c r="G29" s="1134"/>
      <c r="H29" s="12" t="s">
        <v>379</v>
      </c>
      <c r="I29" s="1082"/>
    </row>
    <row r="30" spans="1:9" ht="12" customHeight="1"/>
    <row r="31" spans="1:9" s="1015" customFormat="1" ht="12" customHeight="1" thickBot="1">
      <c r="A31" s="1012" t="s">
        <v>689</v>
      </c>
      <c r="B31" s="1013" t="s">
        <v>677</v>
      </c>
      <c r="C31" s="1013" t="s">
        <v>679</v>
      </c>
      <c r="D31" s="1013" t="s">
        <v>662</v>
      </c>
      <c r="E31" s="1013" t="s">
        <v>661</v>
      </c>
      <c r="F31" s="1014" t="s">
        <v>664</v>
      </c>
      <c r="G31" s="1014"/>
      <c r="H31" s="1013" t="s">
        <v>665</v>
      </c>
    </row>
    <row r="32" spans="1:9" ht="18" customHeight="1" thickTop="1">
      <c r="A32" s="7" t="s">
        <v>283</v>
      </c>
      <c r="B32" s="1119" t="s">
        <v>541</v>
      </c>
      <c r="C32" s="1120"/>
      <c r="D32" s="1121" t="s">
        <v>256</v>
      </c>
      <c r="E32" s="1120"/>
      <c r="F32" s="1121" t="s">
        <v>257</v>
      </c>
      <c r="G32" s="1120"/>
      <c r="H32" s="92" t="s">
        <v>258</v>
      </c>
      <c r="I32" s="93" t="s">
        <v>0</v>
      </c>
    </row>
    <row r="33" spans="1:230" ht="15" customHeight="1">
      <c r="A33" s="8" t="s">
        <v>285</v>
      </c>
      <c r="B33" s="1122" t="s">
        <v>542</v>
      </c>
      <c r="C33" s="9" t="s">
        <v>543</v>
      </c>
      <c r="D33" s="1060" t="s">
        <v>37</v>
      </c>
      <c r="E33" s="1060" t="s">
        <v>38</v>
      </c>
      <c r="F33" s="1060" t="s">
        <v>39</v>
      </c>
      <c r="G33" s="1060" t="s">
        <v>40</v>
      </c>
      <c r="H33" s="43"/>
      <c r="I33" s="95"/>
    </row>
    <row r="34" spans="1:230" ht="15" customHeight="1">
      <c r="A34" s="10" t="s">
        <v>284</v>
      </c>
      <c r="B34" s="1122"/>
      <c r="C34" s="9" t="s">
        <v>544</v>
      </c>
      <c r="D34" s="1061"/>
      <c r="E34" s="1061"/>
      <c r="F34" s="1061"/>
      <c r="G34" s="1061"/>
      <c r="H34" s="9" t="s">
        <v>513</v>
      </c>
      <c r="I34" s="95"/>
    </row>
    <row r="35" spans="1:230" ht="13.5" customHeight="1">
      <c r="A35" s="1097" t="s">
        <v>46</v>
      </c>
      <c r="B35" s="1095" t="s">
        <v>539</v>
      </c>
      <c r="C35" s="1109" t="s">
        <v>545</v>
      </c>
      <c r="D35" s="1129" t="s">
        <v>47</v>
      </c>
      <c r="E35" s="1130"/>
      <c r="F35" s="1109" t="s">
        <v>44</v>
      </c>
      <c r="G35" s="1109" t="s">
        <v>42</v>
      </c>
      <c r="H35" s="1109" t="s">
        <v>48</v>
      </c>
      <c r="I35" s="95"/>
    </row>
    <row r="36" spans="1:230" ht="13.5" customHeight="1">
      <c r="A36" s="1099"/>
      <c r="B36" s="1088"/>
      <c r="C36" s="1111"/>
      <c r="D36" s="1131"/>
      <c r="E36" s="1132"/>
      <c r="F36" s="1111"/>
      <c r="G36" s="1111"/>
      <c r="H36" s="1111"/>
      <c r="I36" s="96" t="s">
        <v>21</v>
      </c>
    </row>
    <row r="37" spans="1:230" ht="10.5" customHeight="1">
      <c r="A37" s="115"/>
      <c r="B37" s="54"/>
      <c r="C37" s="31"/>
      <c r="D37" s="31"/>
      <c r="E37" s="31"/>
      <c r="F37" s="31"/>
      <c r="G37" s="31"/>
      <c r="H37" s="31"/>
      <c r="I37" s="116"/>
    </row>
    <row r="38" spans="1:230" ht="13.5" customHeight="1">
      <c r="A38" s="73">
        <v>216049</v>
      </c>
      <c r="B38" s="118">
        <v>57</v>
      </c>
      <c r="C38" s="70">
        <v>617474940</v>
      </c>
      <c r="D38" s="70">
        <v>9653505</v>
      </c>
      <c r="E38" s="70">
        <v>5879522</v>
      </c>
      <c r="F38" s="70">
        <v>8690</v>
      </c>
      <c r="G38" s="70">
        <v>2402645</v>
      </c>
      <c r="H38" s="61">
        <v>800226</v>
      </c>
      <c r="I38" s="79" t="s">
        <v>932</v>
      </c>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c r="DS38" s="117"/>
      <c r="DT38" s="117"/>
      <c r="DU38" s="117"/>
      <c r="DV38" s="117"/>
      <c r="DW38" s="117"/>
      <c r="DX38" s="117"/>
      <c r="DY38" s="117"/>
      <c r="DZ38" s="117"/>
      <c r="EA38" s="117"/>
      <c r="EB38" s="117"/>
      <c r="EC38" s="117"/>
      <c r="ED38" s="117"/>
      <c r="EE38" s="117"/>
      <c r="EF38" s="117"/>
      <c r="EG38" s="117"/>
      <c r="EH38" s="117"/>
      <c r="EI38" s="117"/>
      <c r="EJ38" s="117"/>
      <c r="EK38" s="117"/>
      <c r="EL38" s="117"/>
      <c r="EM38" s="117"/>
      <c r="EN38" s="117"/>
      <c r="EO38" s="117"/>
      <c r="EP38" s="117"/>
      <c r="EQ38" s="117"/>
      <c r="ER38" s="117"/>
      <c r="ES38" s="117"/>
      <c r="ET38" s="117"/>
      <c r="EU38" s="117"/>
      <c r="EV38" s="117"/>
      <c r="EW38" s="117"/>
      <c r="EX38" s="117"/>
      <c r="EY38" s="117"/>
      <c r="EZ38" s="117"/>
      <c r="FA38" s="117"/>
      <c r="FB38" s="117"/>
      <c r="FC38" s="117"/>
      <c r="FD38" s="117"/>
      <c r="FE38" s="117"/>
      <c r="FF38" s="117"/>
      <c r="FG38" s="117"/>
      <c r="FH38" s="117"/>
      <c r="FI38" s="117"/>
      <c r="FJ38" s="117"/>
      <c r="FK38" s="117"/>
      <c r="FL38" s="117"/>
      <c r="FM38" s="117"/>
      <c r="FN38" s="117"/>
      <c r="FO38" s="117"/>
      <c r="FP38" s="117"/>
      <c r="FQ38" s="117"/>
      <c r="FR38" s="117"/>
      <c r="FS38" s="117"/>
      <c r="FT38" s="117"/>
      <c r="FU38" s="117"/>
      <c r="FV38" s="117"/>
      <c r="FW38" s="117"/>
      <c r="FX38" s="117"/>
      <c r="FY38" s="117"/>
      <c r="FZ38" s="117"/>
      <c r="GA38" s="117"/>
      <c r="GB38" s="117"/>
      <c r="GC38" s="117"/>
      <c r="GD38" s="117"/>
      <c r="GE38" s="117"/>
      <c r="GF38" s="117"/>
      <c r="GG38" s="117"/>
      <c r="GH38" s="117"/>
      <c r="GI38" s="117"/>
      <c r="GJ38" s="117"/>
      <c r="GK38" s="117"/>
      <c r="GL38" s="117"/>
      <c r="GM38" s="117"/>
      <c r="GN38" s="117"/>
      <c r="GO38" s="117"/>
      <c r="GP38" s="117"/>
      <c r="GQ38" s="117"/>
      <c r="GR38" s="117"/>
      <c r="GS38" s="117"/>
      <c r="GT38" s="117"/>
      <c r="GU38" s="117"/>
      <c r="GV38" s="117"/>
      <c r="GW38" s="117"/>
      <c r="GX38" s="117"/>
      <c r="GY38" s="117"/>
      <c r="GZ38" s="117"/>
      <c r="HA38" s="117"/>
      <c r="HB38" s="117"/>
      <c r="HC38" s="117"/>
      <c r="HD38" s="117"/>
      <c r="HE38" s="117"/>
      <c r="HF38" s="117"/>
      <c r="HG38" s="117"/>
      <c r="HH38" s="117"/>
      <c r="HI38" s="117"/>
      <c r="HJ38" s="117"/>
      <c r="HK38" s="117"/>
      <c r="HL38" s="117"/>
      <c r="HM38" s="117"/>
      <c r="HN38" s="117"/>
      <c r="HO38" s="117"/>
      <c r="HP38" s="117"/>
      <c r="HQ38" s="117"/>
      <c r="HR38" s="117"/>
      <c r="HS38" s="117"/>
      <c r="HT38" s="117"/>
      <c r="HU38" s="117"/>
      <c r="HV38" s="117"/>
    </row>
    <row r="39" spans="1:230" ht="13.5" customHeight="1">
      <c r="A39" s="73">
        <v>223812</v>
      </c>
      <c r="B39" s="118">
        <v>59.6</v>
      </c>
      <c r="C39" s="70">
        <v>659064530</v>
      </c>
      <c r="D39" s="83">
        <v>9869465</v>
      </c>
      <c r="E39" s="73">
        <v>6124681</v>
      </c>
      <c r="F39" s="70">
        <v>10006</v>
      </c>
      <c r="G39" s="70">
        <v>2343538</v>
      </c>
      <c r="H39" s="61">
        <v>816388</v>
      </c>
      <c r="I39" s="79" t="s">
        <v>575</v>
      </c>
      <c r="L39" s="117"/>
      <c r="M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c r="DN39" s="117"/>
      <c r="DO39" s="117"/>
      <c r="DP39" s="117"/>
      <c r="DQ39" s="117"/>
      <c r="DR39" s="117"/>
      <c r="DS39" s="117"/>
      <c r="DT39" s="117"/>
      <c r="DU39" s="117"/>
      <c r="DV39" s="117"/>
      <c r="DW39" s="117"/>
      <c r="DX39" s="117"/>
      <c r="DY39" s="117"/>
      <c r="DZ39" s="117"/>
      <c r="EA39" s="117"/>
      <c r="EB39" s="117"/>
      <c r="EC39" s="117"/>
      <c r="ED39" s="117"/>
      <c r="EE39" s="117"/>
      <c r="EF39" s="117"/>
      <c r="EG39" s="117"/>
      <c r="EH39" s="117"/>
      <c r="EI39" s="117"/>
      <c r="EJ39" s="117"/>
      <c r="EK39" s="117"/>
      <c r="EL39" s="117"/>
      <c r="EM39" s="117"/>
      <c r="EN39" s="117"/>
      <c r="EO39" s="117"/>
      <c r="EP39" s="117"/>
      <c r="EQ39" s="117"/>
      <c r="ER39" s="117"/>
      <c r="ES39" s="117"/>
      <c r="ET39" s="117"/>
      <c r="EU39" s="117"/>
      <c r="EV39" s="117"/>
      <c r="EW39" s="117"/>
      <c r="EX39" s="117"/>
      <c r="EY39" s="117"/>
      <c r="EZ39" s="117"/>
      <c r="FA39" s="117"/>
      <c r="FB39" s="117"/>
      <c r="FC39" s="117"/>
      <c r="FD39" s="117"/>
      <c r="FE39" s="117"/>
      <c r="FF39" s="117"/>
      <c r="FG39" s="117"/>
      <c r="FH39" s="117"/>
      <c r="FI39" s="117"/>
      <c r="FJ39" s="117"/>
      <c r="FK39" s="117"/>
      <c r="FL39" s="117"/>
      <c r="FM39" s="117"/>
      <c r="FN39" s="117"/>
      <c r="FO39" s="117"/>
      <c r="FP39" s="117"/>
      <c r="FQ39" s="117"/>
      <c r="FR39" s="117"/>
      <c r="FS39" s="117"/>
      <c r="FT39" s="117"/>
      <c r="FU39" s="117"/>
      <c r="FV39" s="117"/>
      <c r="FW39" s="117"/>
      <c r="FX39" s="117"/>
      <c r="FY39" s="117"/>
      <c r="FZ39" s="117"/>
      <c r="GA39" s="117"/>
      <c r="GB39" s="117"/>
      <c r="GC39" s="117"/>
      <c r="GD39" s="117"/>
      <c r="GE39" s="117"/>
      <c r="GF39" s="117"/>
      <c r="GG39" s="117"/>
      <c r="GH39" s="117"/>
      <c r="GI39" s="117"/>
      <c r="GJ39" s="117"/>
      <c r="GK39" s="117"/>
      <c r="GL39" s="117"/>
      <c r="GM39" s="117"/>
      <c r="GN39" s="117"/>
      <c r="GO39" s="117"/>
      <c r="GP39" s="117"/>
      <c r="GQ39" s="117"/>
      <c r="GR39" s="117"/>
      <c r="GS39" s="117"/>
      <c r="GT39" s="117"/>
      <c r="GU39" s="117"/>
      <c r="GV39" s="117"/>
      <c r="GW39" s="117"/>
      <c r="GX39" s="117"/>
      <c r="GY39" s="117"/>
      <c r="GZ39" s="117"/>
      <c r="HA39" s="117"/>
      <c r="HB39" s="117"/>
      <c r="HC39" s="117"/>
      <c r="HD39" s="117"/>
      <c r="HE39" s="117"/>
      <c r="HF39" s="117"/>
      <c r="HG39" s="117"/>
      <c r="HH39" s="117"/>
      <c r="HI39" s="117"/>
      <c r="HJ39" s="117"/>
      <c r="HK39" s="117"/>
      <c r="HL39" s="117"/>
      <c r="HM39" s="117"/>
      <c r="HN39" s="117"/>
      <c r="HO39" s="117"/>
      <c r="HP39" s="117"/>
      <c r="HQ39" s="117"/>
      <c r="HR39" s="117"/>
      <c r="HS39" s="117"/>
      <c r="HT39" s="117"/>
      <c r="HU39" s="117"/>
      <c r="HV39" s="117"/>
    </row>
    <row r="40" spans="1:230" ht="13.5" customHeight="1">
      <c r="A40" s="73" t="s">
        <v>738</v>
      </c>
      <c r="B40" s="118" t="s">
        <v>738</v>
      </c>
      <c r="C40" s="70" t="s">
        <v>738</v>
      </c>
      <c r="D40" s="71">
        <v>10055128</v>
      </c>
      <c r="E40" s="83">
        <v>6452218</v>
      </c>
      <c r="F40" s="70">
        <v>10300</v>
      </c>
      <c r="G40" s="70">
        <v>1592190</v>
      </c>
      <c r="H40" s="61">
        <v>740667</v>
      </c>
      <c r="I40" s="79" t="s">
        <v>605</v>
      </c>
      <c r="L40" s="117"/>
      <c r="M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7"/>
      <c r="DV40" s="117"/>
      <c r="DW40" s="117"/>
      <c r="DX40" s="117"/>
      <c r="DY40" s="117"/>
      <c r="DZ40" s="117"/>
      <c r="EA40" s="117"/>
      <c r="EB40" s="117"/>
      <c r="EC40" s="117"/>
      <c r="ED40" s="117"/>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7"/>
      <c r="GD40" s="117"/>
      <c r="GE40" s="117"/>
      <c r="GF40" s="117"/>
      <c r="GG40" s="117"/>
      <c r="GH40" s="117"/>
      <c r="GI40" s="117"/>
      <c r="GJ40" s="117"/>
      <c r="GK40" s="117"/>
      <c r="GL40" s="117"/>
      <c r="GM40" s="117"/>
      <c r="GN40" s="117"/>
      <c r="GO40" s="117"/>
      <c r="GP40" s="117"/>
      <c r="GQ40" s="117"/>
      <c r="GR40" s="117"/>
      <c r="GS40" s="117"/>
      <c r="GT40" s="117"/>
      <c r="GU40" s="117"/>
      <c r="GV40" s="117"/>
      <c r="GW40" s="117"/>
      <c r="GX40" s="117"/>
      <c r="GY40" s="117"/>
      <c r="GZ40" s="117"/>
      <c r="HA40" s="117"/>
      <c r="HB40" s="117"/>
      <c r="HC40" s="117"/>
      <c r="HD40" s="117"/>
      <c r="HE40" s="117"/>
      <c r="HF40" s="117"/>
      <c r="HG40" s="117"/>
      <c r="HH40" s="117"/>
      <c r="HI40" s="117"/>
      <c r="HJ40" s="117"/>
      <c r="HK40" s="117"/>
      <c r="HL40" s="117"/>
      <c r="HM40" s="117"/>
      <c r="HN40" s="117"/>
      <c r="HO40" s="117"/>
      <c r="HP40" s="117"/>
      <c r="HQ40" s="117"/>
      <c r="HR40" s="117"/>
      <c r="HS40" s="117"/>
      <c r="HT40" s="117"/>
      <c r="HU40" s="117"/>
      <c r="HV40" s="117"/>
    </row>
    <row r="41" spans="1:230" ht="13.5" customHeight="1">
      <c r="A41" s="73"/>
      <c r="B41" s="65"/>
      <c r="C41" s="70"/>
      <c r="D41" s="70"/>
      <c r="E41" s="70"/>
      <c r="F41" s="70"/>
      <c r="G41" s="61"/>
      <c r="H41" s="31"/>
      <c r="I41" s="106"/>
    </row>
    <row r="42" spans="1:230" ht="13.5" customHeight="1">
      <c r="A42" s="73">
        <v>23477</v>
      </c>
      <c r="B42" s="86">
        <v>58.7</v>
      </c>
      <c r="C42" s="73">
        <v>55916780</v>
      </c>
      <c r="D42" s="73">
        <v>9869465</v>
      </c>
      <c r="E42" s="73">
        <v>6124681</v>
      </c>
      <c r="F42" s="73">
        <v>842</v>
      </c>
      <c r="G42" s="73">
        <v>194030</v>
      </c>
      <c r="H42" s="73">
        <v>62957</v>
      </c>
      <c r="I42" s="119" t="s">
        <v>883</v>
      </c>
    </row>
    <row r="43" spans="1:230" ht="13.5" customHeight="1">
      <c r="A43" s="73">
        <v>19159</v>
      </c>
      <c r="B43" s="86">
        <v>54.6</v>
      </c>
      <c r="C43" s="73">
        <v>48878300</v>
      </c>
      <c r="D43" s="73">
        <v>9901711</v>
      </c>
      <c r="E43" s="73">
        <v>6141106</v>
      </c>
      <c r="F43" s="73">
        <v>840</v>
      </c>
      <c r="G43" s="73">
        <v>121449</v>
      </c>
      <c r="H43" s="73">
        <v>56134</v>
      </c>
      <c r="I43" s="79" t="s">
        <v>651</v>
      </c>
    </row>
    <row r="44" spans="1:230" ht="13.5" customHeight="1">
      <c r="A44" s="73">
        <v>17306</v>
      </c>
      <c r="B44" s="86">
        <v>60.2</v>
      </c>
      <c r="C44" s="73">
        <v>47933890</v>
      </c>
      <c r="D44" s="73">
        <v>9883214</v>
      </c>
      <c r="E44" s="73">
        <v>6139803</v>
      </c>
      <c r="F44" s="73">
        <v>764</v>
      </c>
      <c r="G44" s="73">
        <v>171277</v>
      </c>
      <c r="H44" s="73">
        <v>60583</v>
      </c>
      <c r="I44" s="119" t="s">
        <v>720</v>
      </c>
    </row>
    <row r="45" spans="1:230" ht="13.5" customHeight="1">
      <c r="A45" s="73">
        <v>19350</v>
      </c>
      <c r="B45" s="86">
        <v>61.3</v>
      </c>
      <c r="C45" s="120">
        <v>55507260</v>
      </c>
      <c r="D45" s="73">
        <v>9996567</v>
      </c>
      <c r="E45" s="73">
        <v>6162027</v>
      </c>
      <c r="F45" s="73">
        <v>853</v>
      </c>
      <c r="G45" s="73">
        <v>98586</v>
      </c>
      <c r="H45" s="73">
        <v>89802</v>
      </c>
      <c r="I45" s="119" t="s">
        <v>721</v>
      </c>
    </row>
    <row r="46" spans="1:230" ht="13.5" customHeight="1">
      <c r="A46" s="73">
        <v>18025</v>
      </c>
      <c r="B46" s="86">
        <v>61.6</v>
      </c>
      <c r="C46" s="120">
        <v>53045240</v>
      </c>
      <c r="D46" s="120">
        <v>10019172</v>
      </c>
      <c r="E46" s="73">
        <v>6149831</v>
      </c>
      <c r="F46" s="73">
        <v>828</v>
      </c>
      <c r="G46" s="73">
        <v>102802</v>
      </c>
      <c r="H46" s="73">
        <v>56188</v>
      </c>
      <c r="I46" s="119" t="s">
        <v>722</v>
      </c>
    </row>
    <row r="47" spans="1:230" ht="13.5" customHeight="1">
      <c r="A47" s="73">
        <v>18495</v>
      </c>
      <c r="B47" s="86">
        <v>61.8</v>
      </c>
      <c r="C47" s="73">
        <v>55635350</v>
      </c>
      <c r="D47" s="73">
        <v>10060958</v>
      </c>
      <c r="E47" s="73">
        <v>6168973</v>
      </c>
      <c r="F47" s="73">
        <v>857</v>
      </c>
      <c r="G47" s="73">
        <v>90389</v>
      </c>
      <c r="H47" s="73">
        <v>43237</v>
      </c>
      <c r="I47" s="119" t="s">
        <v>719</v>
      </c>
    </row>
    <row r="48" spans="1:230" ht="13.5" customHeight="1">
      <c r="A48" s="73">
        <v>18821</v>
      </c>
      <c r="B48" s="86">
        <v>59</v>
      </c>
      <c r="C48" s="73">
        <v>49445780</v>
      </c>
      <c r="D48" s="73">
        <v>10034361</v>
      </c>
      <c r="E48" s="73">
        <v>6233302</v>
      </c>
      <c r="F48" s="73">
        <v>848</v>
      </c>
      <c r="G48" s="73">
        <v>105703</v>
      </c>
      <c r="H48" s="73">
        <v>55956</v>
      </c>
      <c r="I48" s="119" t="s">
        <v>636</v>
      </c>
    </row>
    <row r="49" spans="1:9" ht="13.5" customHeight="1">
      <c r="A49" s="73">
        <v>19259</v>
      </c>
      <c r="B49" s="86">
        <v>61.4</v>
      </c>
      <c r="C49" s="73">
        <v>55746910</v>
      </c>
      <c r="D49" s="73">
        <v>10013921</v>
      </c>
      <c r="E49" s="73">
        <v>6249769</v>
      </c>
      <c r="F49" s="73">
        <v>961</v>
      </c>
      <c r="G49" s="73">
        <v>167035</v>
      </c>
      <c r="H49" s="73">
        <v>61409</v>
      </c>
      <c r="I49" s="119" t="s">
        <v>637</v>
      </c>
    </row>
    <row r="50" spans="1:9" ht="13.5" customHeight="1">
      <c r="A50" s="73">
        <v>19277</v>
      </c>
      <c r="B50" s="86">
        <v>65.900000000000006</v>
      </c>
      <c r="C50" s="73">
        <v>65984780</v>
      </c>
      <c r="D50" s="73">
        <v>10045823</v>
      </c>
      <c r="E50" s="73">
        <v>6271271</v>
      </c>
      <c r="F50" s="73">
        <v>805</v>
      </c>
      <c r="G50" s="73">
        <v>114373</v>
      </c>
      <c r="H50" s="73">
        <v>60275</v>
      </c>
      <c r="I50" s="119" t="s">
        <v>638</v>
      </c>
    </row>
    <row r="51" spans="1:9" ht="13.5" customHeight="1">
      <c r="A51" s="73">
        <v>17992.71</v>
      </c>
      <c r="B51" s="86">
        <v>63.2</v>
      </c>
      <c r="C51" s="73">
        <v>53104940</v>
      </c>
      <c r="D51" s="73">
        <v>10013138</v>
      </c>
      <c r="E51" s="73">
        <v>6301995</v>
      </c>
      <c r="F51" s="73">
        <v>873</v>
      </c>
      <c r="G51" s="73">
        <v>112470</v>
      </c>
      <c r="H51" s="73">
        <v>63570</v>
      </c>
      <c r="I51" s="119" t="s">
        <v>639</v>
      </c>
    </row>
    <row r="52" spans="1:9" ht="13.5" customHeight="1">
      <c r="A52" s="73">
        <v>18815</v>
      </c>
      <c r="B52" s="86">
        <v>67.099999999999994</v>
      </c>
      <c r="C52" s="73">
        <v>58610530</v>
      </c>
      <c r="D52" s="73">
        <v>10031787</v>
      </c>
      <c r="E52" s="73">
        <v>6326912</v>
      </c>
      <c r="F52" s="73">
        <v>965</v>
      </c>
      <c r="G52" s="73">
        <v>127521</v>
      </c>
      <c r="H52" s="73">
        <v>71871</v>
      </c>
      <c r="I52" s="119" t="s">
        <v>809</v>
      </c>
    </row>
    <row r="53" spans="1:9" ht="13.5" customHeight="1">
      <c r="A53" s="73">
        <v>19903</v>
      </c>
      <c r="B53" s="86">
        <v>65.7</v>
      </c>
      <c r="C53" s="73">
        <v>55990380</v>
      </c>
      <c r="D53" s="73">
        <v>10139160</v>
      </c>
      <c r="E53" s="73">
        <v>6376395</v>
      </c>
      <c r="F53" s="73">
        <v>778</v>
      </c>
      <c r="G53" s="73">
        <v>82403</v>
      </c>
      <c r="H53" s="73">
        <v>59524</v>
      </c>
      <c r="I53" s="119" t="s">
        <v>555</v>
      </c>
    </row>
    <row r="54" spans="1:9" ht="13.5" customHeight="1">
      <c r="A54" s="86" t="s">
        <v>706</v>
      </c>
      <c r="B54" s="86" t="s">
        <v>706</v>
      </c>
      <c r="C54" s="73" t="s">
        <v>706</v>
      </c>
      <c r="D54" s="73">
        <v>10055128</v>
      </c>
      <c r="E54" s="73">
        <v>6452218</v>
      </c>
      <c r="F54" s="73">
        <v>928</v>
      </c>
      <c r="G54" s="73">
        <v>298182</v>
      </c>
      <c r="H54" s="73">
        <v>62118</v>
      </c>
      <c r="I54" s="119" t="s">
        <v>561</v>
      </c>
    </row>
    <row r="55" spans="1:9" ht="13.5" customHeight="1">
      <c r="A55" s="86" t="s">
        <v>706</v>
      </c>
      <c r="B55" s="86" t="s">
        <v>706</v>
      </c>
      <c r="C55" s="73" t="s">
        <v>706</v>
      </c>
      <c r="D55" s="73" t="s">
        <v>706</v>
      </c>
      <c r="E55" s="73" t="s">
        <v>706</v>
      </c>
      <c r="F55" s="73">
        <v>887</v>
      </c>
      <c r="G55" s="73">
        <v>119815</v>
      </c>
      <c r="H55" s="73" t="s">
        <v>738</v>
      </c>
      <c r="I55" s="119" t="s">
        <v>884</v>
      </c>
    </row>
    <row r="56" spans="1:9" ht="6" customHeight="1">
      <c r="A56" s="121"/>
      <c r="B56" s="74"/>
      <c r="C56" s="61"/>
      <c r="D56" s="112"/>
      <c r="E56" s="112"/>
      <c r="F56" s="111"/>
      <c r="G56" s="111"/>
      <c r="H56" s="122"/>
      <c r="I56" s="113"/>
    </row>
    <row r="57" spans="1:9" ht="18.75" customHeight="1">
      <c r="A57" s="13" t="s">
        <v>36</v>
      </c>
      <c r="B57" s="1135" t="s">
        <v>547</v>
      </c>
      <c r="C57" s="1136"/>
      <c r="D57" s="1137" t="s">
        <v>380</v>
      </c>
      <c r="E57" s="1138"/>
      <c r="F57" s="1107" t="s">
        <v>376</v>
      </c>
      <c r="G57" s="1108"/>
      <c r="H57" s="14" t="s">
        <v>49</v>
      </c>
      <c r="I57" s="6" t="s">
        <v>25</v>
      </c>
    </row>
    <row r="58" spans="1:9">
      <c r="A58" s="123" t="s">
        <v>576</v>
      </c>
      <c r="B58" s="15"/>
    </row>
    <row r="59" spans="1:9" ht="10.5" customHeight="1">
      <c r="A59" s="123" t="s">
        <v>577</v>
      </c>
    </row>
    <row r="60" spans="1:9" ht="10.5" customHeight="1">
      <c r="A60" s="123" t="s">
        <v>743</v>
      </c>
    </row>
    <row r="61" spans="1:9" ht="10.5" customHeight="1"/>
    <row r="62" spans="1:9">
      <c r="F62" s="108"/>
      <c r="G62" s="108"/>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5 I44:I5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activeCell="G2" sqref="G2:H2"/>
    </sheetView>
  </sheetViews>
  <sheetFormatPr defaultColWidth="9" defaultRowHeight="10.5"/>
  <cols>
    <col min="1" max="1" width="13.875" style="168" customWidth="1"/>
    <col min="2" max="3" width="12.5" style="168" customWidth="1"/>
    <col min="4" max="4" width="13.375" style="168" customWidth="1"/>
    <col min="5" max="6" width="12.5" style="168" customWidth="1"/>
    <col min="7" max="7" width="12.5" style="169" customWidth="1"/>
    <col min="8" max="8" width="12.5" style="168" customWidth="1"/>
    <col min="9" max="16" width="8.5" style="168" customWidth="1"/>
    <col min="17" max="16384" width="9" style="168"/>
  </cols>
  <sheetData>
    <row r="1" spans="1:15" ht="14.25" customHeight="1">
      <c r="A1" s="1140" t="s">
        <v>215</v>
      </c>
      <c r="B1" s="1140"/>
      <c r="D1" s="16"/>
    </row>
    <row r="2" spans="1:15" ht="26.25" customHeight="1" thickBot="1">
      <c r="A2" s="1141" t="s">
        <v>356</v>
      </c>
      <c r="B2" s="1142"/>
      <c r="D2" s="1019" t="s">
        <v>714</v>
      </c>
      <c r="E2" s="16"/>
      <c r="F2" s="170"/>
      <c r="G2" s="1451" t="s">
        <v>887</v>
      </c>
      <c r="H2" s="1451"/>
    </row>
    <row r="3" spans="1:15" ht="11.25" customHeight="1" thickTop="1">
      <c r="A3" s="28" t="s">
        <v>216</v>
      </c>
      <c r="B3" s="1143" t="s">
        <v>50</v>
      </c>
      <c r="C3" s="1144"/>
      <c r="D3" s="1144"/>
      <c r="E3" s="1144"/>
      <c r="F3" s="1144"/>
      <c r="G3" s="1145"/>
      <c r="H3" s="1146" t="s">
        <v>51</v>
      </c>
    </row>
    <row r="4" spans="1:15" ht="11.25" customHeight="1">
      <c r="A4" s="29" t="s">
        <v>381</v>
      </c>
      <c r="B4" s="1149" t="s">
        <v>382</v>
      </c>
      <c r="C4" s="1149" t="s">
        <v>52</v>
      </c>
      <c r="D4" s="1149" t="s">
        <v>53</v>
      </c>
      <c r="E4" s="1152" t="s">
        <v>54</v>
      </c>
      <c r="F4" s="171" t="s">
        <v>502</v>
      </c>
      <c r="G4" s="172" t="s">
        <v>383</v>
      </c>
      <c r="H4" s="1147"/>
    </row>
    <row r="5" spans="1:15" ht="11.25" customHeight="1">
      <c r="A5" s="30" t="s">
        <v>384</v>
      </c>
      <c r="B5" s="1150"/>
      <c r="C5" s="1151"/>
      <c r="D5" s="1151"/>
      <c r="E5" s="1153"/>
      <c r="F5" s="173" t="s">
        <v>385</v>
      </c>
      <c r="G5" s="174" t="s">
        <v>386</v>
      </c>
      <c r="H5" s="1148"/>
    </row>
    <row r="6" spans="1:15" ht="11.25" customHeight="1">
      <c r="A6" s="175"/>
      <c r="B6" s="176" t="s">
        <v>55</v>
      </c>
      <c r="C6" s="176" t="s">
        <v>55</v>
      </c>
      <c r="D6" s="176" t="s">
        <v>55</v>
      </c>
      <c r="E6" s="176" t="s">
        <v>55</v>
      </c>
      <c r="F6" s="176" t="s">
        <v>55</v>
      </c>
      <c r="G6" s="177" t="s">
        <v>55</v>
      </c>
      <c r="H6" s="178" t="s">
        <v>387</v>
      </c>
    </row>
    <row r="7" spans="1:15" s="183" customFormat="1" ht="12.75" customHeight="1">
      <c r="A7" s="179" t="s">
        <v>885</v>
      </c>
      <c r="B7" s="31">
        <v>993519</v>
      </c>
      <c r="C7" s="31">
        <v>482512</v>
      </c>
      <c r="D7" s="31">
        <v>511007</v>
      </c>
      <c r="E7" s="32">
        <v>1068027</v>
      </c>
      <c r="F7" s="180">
        <f>B7-E7</f>
        <v>-74508</v>
      </c>
      <c r="G7" s="181">
        <v>-1018</v>
      </c>
      <c r="H7" s="33">
        <v>401810</v>
      </c>
      <c r="I7" s="182"/>
      <c r="J7" s="182"/>
      <c r="K7" s="182"/>
      <c r="L7" s="182"/>
      <c r="M7" s="182"/>
      <c r="N7" s="182"/>
      <c r="O7" s="182"/>
    </row>
    <row r="8" spans="1:15" s="183" customFormat="1" ht="12.75" customHeight="1">
      <c r="A8" s="179" t="s">
        <v>860</v>
      </c>
      <c r="B8" s="31">
        <v>992406</v>
      </c>
      <c r="C8" s="31">
        <v>481991</v>
      </c>
      <c r="D8" s="31">
        <v>510415</v>
      </c>
      <c r="E8" s="32">
        <v>1068027</v>
      </c>
      <c r="F8" s="180">
        <f>B8-E8</f>
        <v>-75621</v>
      </c>
      <c r="G8" s="181">
        <v>-1113</v>
      </c>
      <c r="H8" s="33">
        <v>401670</v>
      </c>
      <c r="I8" s="182"/>
      <c r="J8" s="182"/>
      <c r="K8" s="182"/>
      <c r="L8" s="182"/>
      <c r="M8" s="182"/>
      <c r="N8" s="182"/>
      <c r="O8" s="182"/>
    </row>
    <row r="9" spans="1:15" s="183" customFormat="1" ht="12.75" customHeight="1">
      <c r="A9" s="179" t="s">
        <v>886</v>
      </c>
      <c r="B9" s="31">
        <v>991279</v>
      </c>
      <c r="C9" s="31">
        <v>481411</v>
      </c>
      <c r="D9" s="31">
        <v>509868</v>
      </c>
      <c r="E9" s="32">
        <v>1068027</v>
      </c>
      <c r="F9" s="180">
        <f>B9-E9</f>
        <v>-76748</v>
      </c>
      <c r="G9" s="181">
        <v>-1127</v>
      </c>
      <c r="H9" s="33">
        <v>401429</v>
      </c>
      <c r="I9" s="182"/>
      <c r="J9" s="182"/>
      <c r="K9" s="182"/>
      <c r="L9" s="182"/>
      <c r="M9" s="182"/>
      <c r="N9" s="182"/>
      <c r="O9" s="182"/>
    </row>
    <row r="10" spans="1:15" s="183" customFormat="1" ht="12.75" customHeight="1">
      <c r="A10" s="184"/>
      <c r="B10" s="31"/>
      <c r="C10" s="31"/>
      <c r="D10" s="31"/>
      <c r="E10" s="185"/>
      <c r="F10" s="180"/>
      <c r="G10" s="35"/>
      <c r="H10" s="33"/>
      <c r="I10" s="182"/>
      <c r="J10" s="182"/>
      <c r="K10" s="182"/>
      <c r="L10" s="182"/>
      <c r="M10" s="182"/>
      <c r="N10" s="182"/>
      <c r="O10" s="182"/>
    </row>
    <row r="11" spans="1:15" ht="12.75" customHeight="1">
      <c r="A11" s="186" t="s">
        <v>56</v>
      </c>
      <c r="B11" s="31">
        <v>805848</v>
      </c>
      <c r="C11" s="31">
        <v>390793</v>
      </c>
      <c r="D11" s="31">
        <v>415055</v>
      </c>
      <c r="E11" s="187">
        <v>859465</v>
      </c>
      <c r="F11" s="180">
        <f>B11-E11</f>
        <v>-53617</v>
      </c>
      <c r="G11" s="181">
        <v>-770</v>
      </c>
      <c r="H11" s="33">
        <v>334161</v>
      </c>
    </row>
    <row r="12" spans="1:15" ht="12.75" customHeight="1">
      <c r="A12" s="186" t="s">
        <v>558</v>
      </c>
      <c r="B12" s="31">
        <v>185431</v>
      </c>
      <c r="C12" s="31">
        <v>90618</v>
      </c>
      <c r="D12" s="31">
        <v>94813</v>
      </c>
      <c r="E12" s="187">
        <v>208562</v>
      </c>
      <c r="F12" s="180">
        <f>B12-E12</f>
        <v>-23131</v>
      </c>
      <c r="G12" s="181">
        <v>-357</v>
      </c>
      <c r="H12" s="33">
        <v>67268</v>
      </c>
    </row>
    <row r="13" spans="1:15" ht="12.75" customHeight="1">
      <c r="A13" s="186"/>
      <c r="B13" s="31"/>
      <c r="C13" s="31"/>
      <c r="D13" s="31"/>
      <c r="E13" s="187"/>
      <c r="F13" s="180"/>
      <c r="G13" s="181"/>
      <c r="H13" s="33"/>
    </row>
    <row r="14" spans="1:15" ht="12.75" customHeight="1">
      <c r="A14" s="186" t="s">
        <v>57</v>
      </c>
      <c r="B14" s="31">
        <v>502515</v>
      </c>
      <c r="C14" s="31">
        <v>243670</v>
      </c>
      <c r="D14" s="31">
        <v>258845</v>
      </c>
      <c r="E14" s="187">
        <v>531855</v>
      </c>
      <c r="F14" s="180">
        <f>B14-E14</f>
        <v>-29340</v>
      </c>
      <c r="G14" s="181">
        <v>-440</v>
      </c>
      <c r="H14" s="33">
        <v>204744</v>
      </c>
    </row>
    <row r="15" spans="1:15" ht="12.75" customHeight="1">
      <c r="A15" s="186" t="s">
        <v>58</v>
      </c>
      <c r="B15" s="31">
        <v>62712</v>
      </c>
      <c r="C15" s="31">
        <v>30193</v>
      </c>
      <c r="D15" s="31">
        <v>32519</v>
      </c>
      <c r="E15" s="187">
        <v>70922</v>
      </c>
      <c r="F15" s="180">
        <f>B15-E15</f>
        <v>-8210</v>
      </c>
      <c r="G15" s="181">
        <v>-105</v>
      </c>
      <c r="H15" s="33">
        <v>23607</v>
      </c>
    </row>
    <row r="16" spans="1:15" ht="12.75" customHeight="1">
      <c r="A16" s="186" t="s">
        <v>59</v>
      </c>
      <c r="B16" s="31">
        <v>184636</v>
      </c>
      <c r="C16" s="31">
        <v>91275</v>
      </c>
      <c r="D16" s="31">
        <v>93361</v>
      </c>
      <c r="E16" s="187">
        <v>201846</v>
      </c>
      <c r="F16" s="180">
        <f>B16-E16</f>
        <v>-17210</v>
      </c>
      <c r="G16" s="181">
        <v>-262</v>
      </c>
      <c r="H16" s="33">
        <v>74712</v>
      </c>
    </row>
    <row r="17" spans="1:8" ht="12.75" customHeight="1">
      <c r="A17" s="186" t="s">
        <v>60</v>
      </c>
      <c r="B17" s="31">
        <v>241416</v>
      </c>
      <c r="C17" s="31">
        <v>116273</v>
      </c>
      <c r="D17" s="31">
        <v>125143</v>
      </c>
      <c r="E17" s="187">
        <v>263404</v>
      </c>
      <c r="F17" s="180">
        <f>B17-E17</f>
        <v>-21988</v>
      </c>
      <c r="G17" s="181">
        <v>-320</v>
      </c>
      <c r="H17" s="33">
        <v>98366</v>
      </c>
    </row>
    <row r="18" spans="1:8" ht="12.75" customHeight="1">
      <c r="A18" s="186"/>
      <c r="B18" s="31"/>
      <c r="C18" s="31"/>
      <c r="D18" s="31"/>
      <c r="E18" s="187"/>
      <c r="F18" s="180"/>
      <c r="G18" s="181"/>
      <c r="H18" s="33"/>
    </row>
    <row r="19" spans="1:8" ht="12.75" customHeight="1">
      <c r="A19" s="186" t="s">
        <v>388</v>
      </c>
      <c r="B19" s="31">
        <v>237392</v>
      </c>
      <c r="C19" s="31">
        <v>113982</v>
      </c>
      <c r="D19" s="31">
        <v>123410</v>
      </c>
      <c r="E19" s="187">
        <v>247590</v>
      </c>
      <c r="F19" s="180">
        <f t="shared" ref="F19:F31" si="0">B19-E19</f>
        <v>-10198</v>
      </c>
      <c r="G19" s="181">
        <v>-129</v>
      </c>
      <c r="H19" s="33">
        <v>104876</v>
      </c>
    </row>
    <row r="20" spans="1:8" ht="12.75" customHeight="1">
      <c r="A20" s="186" t="s">
        <v>61</v>
      </c>
      <c r="B20" s="31">
        <v>75489</v>
      </c>
      <c r="C20" s="31">
        <v>37679</v>
      </c>
      <c r="D20" s="31">
        <v>37810</v>
      </c>
      <c r="E20" s="187">
        <v>81252</v>
      </c>
      <c r="F20" s="180">
        <f t="shared" si="0"/>
        <v>-5763</v>
      </c>
      <c r="G20" s="181">
        <v>-80</v>
      </c>
      <c r="H20" s="33">
        <v>33535</v>
      </c>
    </row>
    <row r="21" spans="1:8" ht="12.75" customHeight="1">
      <c r="A21" s="186" t="s">
        <v>62</v>
      </c>
      <c r="B21" s="31">
        <v>112751</v>
      </c>
      <c r="C21" s="31">
        <v>54448</v>
      </c>
      <c r="D21" s="31">
        <v>58303</v>
      </c>
      <c r="E21" s="187">
        <v>122347</v>
      </c>
      <c r="F21" s="180">
        <f t="shared" si="0"/>
        <v>-9596</v>
      </c>
      <c r="G21" s="181">
        <v>-115</v>
      </c>
      <c r="H21" s="33">
        <v>45909</v>
      </c>
    </row>
    <row r="22" spans="1:8" ht="12.75" customHeight="1">
      <c r="A22" s="186" t="s">
        <v>63</v>
      </c>
      <c r="B22" s="31">
        <v>91975</v>
      </c>
      <c r="C22" s="31">
        <v>44214</v>
      </c>
      <c r="D22" s="31">
        <v>47761</v>
      </c>
      <c r="E22" s="187">
        <v>100273</v>
      </c>
      <c r="F22" s="180">
        <f t="shared" si="0"/>
        <v>-8298</v>
      </c>
      <c r="G22" s="181">
        <v>-129</v>
      </c>
      <c r="H22" s="33">
        <v>39183</v>
      </c>
    </row>
    <row r="23" spans="1:8" ht="12.75" customHeight="1">
      <c r="A23" s="186" t="s">
        <v>64</v>
      </c>
      <c r="B23" s="31">
        <v>31335</v>
      </c>
      <c r="C23" s="31">
        <v>14995</v>
      </c>
      <c r="D23" s="31">
        <v>16340</v>
      </c>
      <c r="E23" s="187">
        <v>34432</v>
      </c>
      <c r="F23" s="180">
        <f t="shared" si="0"/>
        <v>-3097</v>
      </c>
      <c r="G23" s="181">
        <v>-30</v>
      </c>
      <c r="H23" s="33">
        <v>12665</v>
      </c>
    </row>
    <row r="24" spans="1:8" ht="12.75" customHeight="1">
      <c r="A24" s="186" t="s">
        <v>65</v>
      </c>
      <c r="B24" s="31">
        <v>38171</v>
      </c>
      <c r="C24" s="31">
        <v>18598</v>
      </c>
      <c r="D24" s="31">
        <v>19573</v>
      </c>
      <c r="E24" s="187">
        <v>40189</v>
      </c>
      <c r="F24" s="180">
        <f t="shared" si="0"/>
        <v>-2018</v>
      </c>
      <c r="G24" s="181">
        <v>-53</v>
      </c>
      <c r="H24" s="33">
        <v>14249</v>
      </c>
    </row>
    <row r="25" spans="1:8" ht="12.75" customHeight="1">
      <c r="A25" s="186" t="s">
        <v>66</v>
      </c>
      <c r="B25" s="31">
        <v>26428</v>
      </c>
      <c r="C25" s="31">
        <v>12700</v>
      </c>
      <c r="D25" s="31">
        <v>13728</v>
      </c>
      <c r="E25" s="187">
        <v>29110</v>
      </c>
      <c r="F25" s="180">
        <f t="shared" si="0"/>
        <v>-2682</v>
      </c>
      <c r="G25" s="181">
        <v>-77</v>
      </c>
      <c r="H25" s="33">
        <v>10422</v>
      </c>
    </row>
    <row r="26" spans="1:8" ht="12.75" customHeight="1">
      <c r="A26" s="186" t="s">
        <v>67</v>
      </c>
      <c r="B26" s="31">
        <v>20044</v>
      </c>
      <c r="C26" s="31">
        <v>9853</v>
      </c>
      <c r="D26" s="31">
        <v>10191</v>
      </c>
      <c r="E26" s="187">
        <v>22516</v>
      </c>
      <c r="F26" s="180">
        <f t="shared" si="0"/>
        <v>-2472</v>
      </c>
      <c r="G26" s="181">
        <v>-43</v>
      </c>
      <c r="H26" s="33">
        <v>7415</v>
      </c>
    </row>
    <row r="27" spans="1:8" ht="12.75" customHeight="1">
      <c r="A27" s="186" t="s">
        <v>68</v>
      </c>
      <c r="B27" s="31">
        <v>24218</v>
      </c>
      <c r="C27" s="31">
        <v>11925</v>
      </c>
      <c r="D27" s="31">
        <v>12293</v>
      </c>
      <c r="E27" s="187">
        <v>26543</v>
      </c>
      <c r="F27" s="180">
        <f t="shared" si="0"/>
        <v>-2325</v>
      </c>
      <c r="G27" s="181">
        <v>-51</v>
      </c>
      <c r="H27" s="33">
        <v>9516</v>
      </c>
    </row>
    <row r="28" spans="1:8" ht="12.75" customHeight="1">
      <c r="A28" s="186" t="s">
        <v>69</v>
      </c>
      <c r="B28" s="31">
        <v>59868</v>
      </c>
      <c r="C28" s="31">
        <v>29180</v>
      </c>
      <c r="D28" s="31">
        <v>30688</v>
      </c>
      <c r="E28" s="187">
        <v>62140</v>
      </c>
      <c r="F28" s="180">
        <f t="shared" si="0"/>
        <v>-2272</v>
      </c>
      <c r="G28" s="181">
        <v>-18</v>
      </c>
      <c r="H28" s="33">
        <v>23328</v>
      </c>
    </row>
    <row r="29" spans="1:8" ht="12.75" customHeight="1">
      <c r="A29" s="186" t="s">
        <v>70</v>
      </c>
      <c r="B29" s="31">
        <v>47401</v>
      </c>
      <c r="C29" s="31">
        <v>23368</v>
      </c>
      <c r="D29" s="31">
        <v>24033</v>
      </c>
      <c r="E29" s="187">
        <v>47682</v>
      </c>
      <c r="F29" s="180">
        <f t="shared" si="0"/>
        <v>-281</v>
      </c>
      <c r="G29" s="181">
        <v>13</v>
      </c>
      <c r="H29" s="33">
        <v>17649</v>
      </c>
    </row>
    <row r="30" spans="1:8" ht="12.75" customHeight="1">
      <c r="A30" s="186" t="s">
        <v>71</v>
      </c>
      <c r="B30" s="31">
        <v>12642</v>
      </c>
      <c r="C30" s="31">
        <v>6259</v>
      </c>
      <c r="D30" s="31">
        <v>6383</v>
      </c>
      <c r="E30" s="187">
        <v>14971</v>
      </c>
      <c r="F30" s="180">
        <f t="shared" si="0"/>
        <v>-2329</v>
      </c>
      <c r="G30" s="181">
        <v>-28</v>
      </c>
      <c r="H30" s="33">
        <v>4563</v>
      </c>
    </row>
    <row r="31" spans="1:8" ht="12.75" customHeight="1">
      <c r="A31" s="186" t="s">
        <v>72</v>
      </c>
      <c r="B31" s="31">
        <v>28134</v>
      </c>
      <c r="C31" s="31">
        <v>13592</v>
      </c>
      <c r="D31" s="31">
        <v>14542</v>
      </c>
      <c r="E31" s="187">
        <v>30420</v>
      </c>
      <c r="F31" s="180">
        <f t="shared" si="0"/>
        <v>-2286</v>
      </c>
      <c r="G31" s="181">
        <v>-30</v>
      </c>
      <c r="H31" s="33">
        <v>10851</v>
      </c>
    </row>
    <row r="32" spans="1:8" ht="12.75" customHeight="1">
      <c r="A32" s="186"/>
      <c r="B32" s="31"/>
      <c r="C32" s="31"/>
      <c r="D32" s="31"/>
      <c r="E32" s="187"/>
      <c r="F32" s="180"/>
      <c r="G32" s="181"/>
      <c r="H32" s="33"/>
    </row>
    <row r="33" spans="1:8" ht="12.75" customHeight="1">
      <c r="A33" s="186" t="s">
        <v>73</v>
      </c>
      <c r="B33" s="31">
        <v>12775</v>
      </c>
      <c r="C33" s="31">
        <v>6203</v>
      </c>
      <c r="D33" s="31">
        <v>6572</v>
      </c>
      <c r="E33" s="187">
        <v>13725</v>
      </c>
      <c r="F33" s="180">
        <f t="shared" ref="F33:F39" si="1">B33-E33</f>
        <v>-950</v>
      </c>
      <c r="G33" s="181">
        <v>-16</v>
      </c>
      <c r="H33" s="33">
        <v>4576</v>
      </c>
    </row>
    <row r="34" spans="1:8" ht="12.75" customHeight="1">
      <c r="A34" s="186" t="s">
        <v>74</v>
      </c>
      <c r="B34" s="31">
        <v>9936</v>
      </c>
      <c r="C34" s="31">
        <v>4864</v>
      </c>
      <c r="D34" s="31">
        <v>5072</v>
      </c>
      <c r="E34" s="187">
        <v>10746</v>
      </c>
      <c r="F34" s="180">
        <f t="shared" si="1"/>
        <v>-810</v>
      </c>
      <c r="G34" s="181">
        <v>-16</v>
      </c>
      <c r="H34" s="33">
        <v>3585</v>
      </c>
    </row>
    <row r="35" spans="1:8" ht="12.75" customHeight="1">
      <c r="A35" s="186" t="s">
        <v>75</v>
      </c>
      <c r="B35" s="31">
        <v>16061</v>
      </c>
      <c r="C35" s="31">
        <v>7833</v>
      </c>
      <c r="D35" s="31">
        <v>8228</v>
      </c>
      <c r="E35" s="187">
        <v>17641</v>
      </c>
      <c r="F35" s="180">
        <f t="shared" si="1"/>
        <v>-1580</v>
      </c>
      <c r="G35" s="181">
        <v>-23</v>
      </c>
      <c r="H35" s="33">
        <v>6065</v>
      </c>
    </row>
    <row r="36" spans="1:8" ht="12.75" customHeight="1">
      <c r="A36" s="186" t="s">
        <v>76</v>
      </c>
      <c r="B36" s="31">
        <v>4196</v>
      </c>
      <c r="C36" s="31">
        <v>2040</v>
      </c>
      <c r="D36" s="31">
        <v>2156</v>
      </c>
      <c r="E36" s="187">
        <v>4956</v>
      </c>
      <c r="F36" s="180">
        <f t="shared" si="1"/>
        <v>-760</v>
      </c>
      <c r="G36" s="181">
        <v>-17</v>
      </c>
      <c r="H36" s="33">
        <v>1621</v>
      </c>
    </row>
    <row r="37" spans="1:8" ht="12.75" customHeight="1">
      <c r="A37" s="186" t="s">
        <v>77</v>
      </c>
      <c r="B37" s="31">
        <v>5388</v>
      </c>
      <c r="C37" s="31">
        <v>2697</v>
      </c>
      <c r="D37" s="31">
        <v>2691</v>
      </c>
      <c r="E37" s="187">
        <v>6366</v>
      </c>
      <c r="F37" s="180">
        <f t="shared" si="1"/>
        <v>-978</v>
      </c>
      <c r="G37" s="181">
        <v>-14</v>
      </c>
      <c r="H37" s="33">
        <v>2019</v>
      </c>
    </row>
    <row r="38" spans="1:8" ht="12.75" customHeight="1">
      <c r="A38" s="186" t="s">
        <v>78</v>
      </c>
      <c r="B38" s="31">
        <v>6661</v>
      </c>
      <c r="C38" s="31">
        <v>3333</v>
      </c>
      <c r="D38" s="31">
        <v>3328</v>
      </c>
      <c r="E38" s="187">
        <v>7646</v>
      </c>
      <c r="F38" s="180">
        <f t="shared" si="1"/>
        <v>-985</v>
      </c>
      <c r="G38" s="181">
        <v>-15</v>
      </c>
      <c r="H38" s="33">
        <v>2436</v>
      </c>
    </row>
    <row r="39" spans="1:8" ht="12.75" customHeight="1">
      <c r="A39" s="186" t="s">
        <v>79</v>
      </c>
      <c r="B39" s="31">
        <v>5552</v>
      </c>
      <c r="C39" s="31">
        <v>2760</v>
      </c>
      <c r="D39" s="31">
        <v>2792</v>
      </c>
      <c r="E39" s="187">
        <v>6577</v>
      </c>
      <c r="F39" s="180">
        <f t="shared" si="1"/>
        <v>-1025</v>
      </c>
      <c r="G39" s="181">
        <v>-4</v>
      </c>
      <c r="H39" s="33">
        <v>1940</v>
      </c>
    </row>
    <row r="40" spans="1:8" ht="12.75" customHeight="1">
      <c r="A40" s="186"/>
      <c r="B40" s="31"/>
      <c r="C40" s="31"/>
      <c r="D40" s="31"/>
      <c r="E40" s="187"/>
      <c r="F40" s="180"/>
      <c r="G40" s="181"/>
      <c r="H40" s="33"/>
    </row>
    <row r="41" spans="1:8" ht="12.75" customHeight="1">
      <c r="A41" s="186" t="s">
        <v>80</v>
      </c>
      <c r="B41" s="31">
        <v>4352</v>
      </c>
      <c r="C41" s="31">
        <v>2137</v>
      </c>
      <c r="D41" s="31">
        <v>2215</v>
      </c>
      <c r="E41" s="187">
        <v>5071</v>
      </c>
      <c r="F41" s="180">
        <f t="shared" ref="F41:F47" si="2">B41-E41</f>
        <v>-719</v>
      </c>
      <c r="G41" s="181">
        <v>-3</v>
      </c>
      <c r="H41" s="33">
        <v>1492</v>
      </c>
    </row>
    <row r="42" spans="1:8" ht="12.75" customHeight="1">
      <c r="A42" s="186" t="s">
        <v>81</v>
      </c>
      <c r="B42" s="31">
        <v>6914</v>
      </c>
      <c r="C42" s="31">
        <v>3365</v>
      </c>
      <c r="D42" s="31">
        <v>3549</v>
      </c>
      <c r="E42" s="188">
        <v>8080</v>
      </c>
      <c r="F42" s="180">
        <f t="shared" si="2"/>
        <v>-1166</v>
      </c>
      <c r="G42" s="181">
        <v>-18</v>
      </c>
      <c r="H42" s="33">
        <v>2469</v>
      </c>
    </row>
    <row r="43" spans="1:8" ht="12.75" customHeight="1">
      <c r="A43" s="186" t="s">
        <v>82</v>
      </c>
      <c r="B43" s="31">
        <v>4377</v>
      </c>
      <c r="C43" s="31">
        <v>2138</v>
      </c>
      <c r="D43" s="31">
        <v>2239</v>
      </c>
      <c r="E43" s="188">
        <v>5007</v>
      </c>
      <c r="F43" s="180">
        <f t="shared" si="2"/>
        <v>-630</v>
      </c>
      <c r="G43" s="181">
        <v>-17</v>
      </c>
      <c r="H43" s="33">
        <v>1541</v>
      </c>
    </row>
    <row r="44" spans="1:8" ht="12.75" customHeight="1">
      <c r="A44" s="186" t="s">
        <v>83</v>
      </c>
      <c r="B44" s="31">
        <v>6143</v>
      </c>
      <c r="C44" s="31">
        <v>2942</v>
      </c>
      <c r="D44" s="31">
        <v>3201</v>
      </c>
      <c r="E44" s="187">
        <v>7203</v>
      </c>
      <c r="F44" s="180">
        <f t="shared" si="2"/>
        <v>-1060</v>
      </c>
      <c r="G44" s="181">
        <v>-20</v>
      </c>
      <c r="H44" s="33">
        <v>2160</v>
      </c>
    </row>
    <row r="45" spans="1:8" ht="12.75" customHeight="1">
      <c r="A45" s="186" t="s">
        <v>84</v>
      </c>
      <c r="B45" s="31">
        <v>2598</v>
      </c>
      <c r="C45" s="31">
        <v>1274</v>
      </c>
      <c r="D45" s="31">
        <v>1324</v>
      </c>
      <c r="E45" s="187">
        <v>3028</v>
      </c>
      <c r="F45" s="180">
        <f t="shared" si="2"/>
        <v>-430</v>
      </c>
      <c r="G45" s="181">
        <v>-4</v>
      </c>
      <c r="H45" s="33">
        <v>900</v>
      </c>
    </row>
    <row r="46" spans="1:8" ht="12.75" customHeight="1">
      <c r="A46" s="186" t="s">
        <v>85</v>
      </c>
      <c r="B46" s="31">
        <v>3405</v>
      </c>
      <c r="C46" s="31">
        <v>1648</v>
      </c>
      <c r="D46" s="31">
        <v>1757</v>
      </c>
      <c r="E46" s="187">
        <v>3902</v>
      </c>
      <c r="F46" s="180">
        <f t="shared" si="2"/>
        <v>-497</v>
      </c>
      <c r="G46" s="181">
        <v>-12</v>
      </c>
      <c r="H46" s="33">
        <v>1135</v>
      </c>
    </row>
    <row r="47" spans="1:8" ht="12.75" customHeight="1">
      <c r="A47" s="186" t="s">
        <v>86</v>
      </c>
      <c r="B47" s="31">
        <v>3588</v>
      </c>
      <c r="C47" s="31">
        <v>1694</v>
      </c>
      <c r="D47" s="31">
        <v>1894</v>
      </c>
      <c r="E47" s="187">
        <v>4199</v>
      </c>
      <c r="F47" s="180">
        <f t="shared" si="2"/>
        <v>-611</v>
      </c>
      <c r="G47" s="181">
        <v>-1</v>
      </c>
      <c r="H47" s="33">
        <v>1245</v>
      </c>
    </row>
    <row r="48" spans="1:8" ht="12.75" customHeight="1">
      <c r="A48" s="186"/>
      <c r="B48" s="31"/>
      <c r="C48" s="31"/>
      <c r="D48" s="31"/>
      <c r="E48" s="187"/>
      <c r="F48" s="180"/>
      <c r="G48" s="181"/>
      <c r="H48" s="33"/>
    </row>
    <row r="49" spans="1:8" ht="12.75" customHeight="1">
      <c r="A49" s="186" t="s">
        <v>87</v>
      </c>
      <c r="B49" s="31">
        <v>20476</v>
      </c>
      <c r="C49" s="31">
        <v>10050</v>
      </c>
      <c r="D49" s="31">
        <v>10426</v>
      </c>
      <c r="E49" s="187">
        <v>22463</v>
      </c>
      <c r="F49" s="180">
        <f>B49-E49</f>
        <v>-1987</v>
      </c>
      <c r="G49" s="181">
        <v>-34</v>
      </c>
      <c r="H49" s="33">
        <v>7438</v>
      </c>
    </row>
    <row r="50" spans="1:8" ht="12.75" customHeight="1">
      <c r="A50" s="186" t="s">
        <v>88</v>
      </c>
      <c r="B50" s="31">
        <v>12799</v>
      </c>
      <c r="C50" s="31">
        <v>6300</v>
      </c>
      <c r="D50" s="31">
        <v>6499</v>
      </c>
      <c r="E50" s="187">
        <v>14558</v>
      </c>
      <c r="F50" s="180">
        <f>B50-E50</f>
        <v>-1759</v>
      </c>
      <c r="G50" s="181">
        <v>-25</v>
      </c>
      <c r="H50" s="33">
        <v>4317</v>
      </c>
    </row>
    <row r="51" spans="1:8" ht="12.75" customHeight="1">
      <c r="A51" s="186" t="s">
        <v>89</v>
      </c>
      <c r="B51" s="31">
        <v>6065</v>
      </c>
      <c r="C51" s="31">
        <v>3095</v>
      </c>
      <c r="D51" s="31">
        <v>2970</v>
      </c>
      <c r="E51" s="187">
        <v>7107</v>
      </c>
      <c r="F51" s="180">
        <f>B51-E51</f>
        <v>-1042</v>
      </c>
      <c r="G51" s="181">
        <v>-27</v>
      </c>
      <c r="H51" s="33">
        <v>2617</v>
      </c>
    </row>
    <row r="52" spans="1:8" ht="12.75" customHeight="1">
      <c r="A52" s="186" t="s">
        <v>90</v>
      </c>
      <c r="B52" s="31">
        <v>11629</v>
      </c>
      <c r="C52" s="31">
        <v>5791</v>
      </c>
      <c r="D52" s="31">
        <v>5838</v>
      </c>
      <c r="E52" s="187">
        <v>12890</v>
      </c>
      <c r="F52" s="180">
        <f>B52-E52</f>
        <v>-1261</v>
      </c>
      <c r="G52" s="181">
        <v>-9</v>
      </c>
      <c r="H52" s="33">
        <v>4362</v>
      </c>
    </row>
    <row r="53" spans="1:8" ht="12.75" customHeight="1">
      <c r="A53" s="186" t="s">
        <v>91</v>
      </c>
      <c r="B53" s="31">
        <v>5826</v>
      </c>
      <c r="C53" s="31">
        <v>2843</v>
      </c>
      <c r="D53" s="31">
        <v>2983</v>
      </c>
      <c r="E53" s="187">
        <v>6613</v>
      </c>
      <c r="F53" s="180">
        <f>B53-E53</f>
        <v>-787</v>
      </c>
      <c r="G53" s="181">
        <v>-6</v>
      </c>
      <c r="H53" s="33">
        <v>2076</v>
      </c>
    </row>
    <row r="54" spans="1:8" ht="12.75" customHeight="1">
      <c r="A54" s="186"/>
      <c r="B54" s="31"/>
      <c r="C54" s="31"/>
      <c r="D54" s="31"/>
      <c r="E54" s="187"/>
      <c r="F54" s="180"/>
      <c r="G54" s="181"/>
      <c r="H54" s="33"/>
    </row>
    <row r="55" spans="1:8" ht="12.75" customHeight="1">
      <c r="A55" s="186" t="s">
        <v>92</v>
      </c>
      <c r="B55" s="31">
        <v>7169</v>
      </c>
      <c r="C55" s="31">
        <v>3506</v>
      </c>
      <c r="D55" s="31">
        <v>3663</v>
      </c>
      <c r="E55" s="187">
        <v>7601</v>
      </c>
      <c r="F55" s="180">
        <f>B55-E55</f>
        <v>-432</v>
      </c>
      <c r="G55" s="181">
        <v>-15</v>
      </c>
      <c r="H55" s="33">
        <v>2419</v>
      </c>
    </row>
    <row r="56" spans="1:8" ht="12.75" customHeight="1">
      <c r="A56" s="186" t="s">
        <v>93</v>
      </c>
      <c r="B56" s="31">
        <v>18129</v>
      </c>
      <c r="C56" s="31">
        <v>8694</v>
      </c>
      <c r="D56" s="31">
        <v>9435</v>
      </c>
      <c r="E56" s="187">
        <v>20151</v>
      </c>
      <c r="F56" s="180">
        <f>B56-E56</f>
        <v>-2022</v>
      </c>
      <c r="G56" s="181">
        <v>-29</v>
      </c>
      <c r="H56" s="33">
        <v>6594</v>
      </c>
    </row>
    <row r="57" spans="1:8" ht="12.75" customHeight="1">
      <c r="A57" s="186" t="s">
        <v>94</v>
      </c>
      <c r="B57" s="31">
        <v>11392</v>
      </c>
      <c r="C57" s="31">
        <v>5411</v>
      </c>
      <c r="D57" s="31">
        <v>5981</v>
      </c>
      <c r="E57" s="187">
        <v>13032</v>
      </c>
      <c r="F57" s="180">
        <f>B57-E57</f>
        <v>-1640</v>
      </c>
      <c r="G57" s="181">
        <v>-32</v>
      </c>
      <c r="H57" s="33">
        <v>4261</v>
      </c>
    </row>
    <row r="58" spans="1:8" ht="6" customHeight="1">
      <c r="A58" s="189"/>
      <c r="B58" s="884"/>
      <c r="C58" s="884"/>
      <c r="D58" s="884"/>
      <c r="E58" s="190"/>
      <c r="F58" s="191"/>
      <c r="G58" s="192"/>
      <c r="H58" s="193"/>
    </row>
    <row r="59" spans="1:8" ht="15" customHeight="1">
      <c r="A59" s="1139" t="s">
        <v>559</v>
      </c>
      <c r="B59" s="1139"/>
      <c r="C59" s="1139"/>
      <c r="D59" s="1139"/>
      <c r="E59" s="1139"/>
      <c r="F59" s="1139"/>
      <c r="G59" s="1139"/>
      <c r="H59" s="1139"/>
    </row>
    <row r="60" spans="1:8" ht="14.25" customHeight="1">
      <c r="A60" s="194" t="s">
        <v>95</v>
      </c>
      <c r="B60" s="195"/>
      <c r="C60" s="195"/>
      <c r="D60" s="195"/>
      <c r="E60" s="195"/>
      <c r="F60" s="195"/>
      <c r="G60" s="195"/>
      <c r="H60" s="195"/>
    </row>
    <row r="61" spans="1:8" ht="12">
      <c r="A61" s="194"/>
      <c r="B61" s="196"/>
      <c r="C61" s="196"/>
      <c r="D61" s="196"/>
      <c r="E61" s="196"/>
      <c r="F61" s="196"/>
      <c r="G61" s="197"/>
      <c r="H61" s="196"/>
    </row>
    <row r="62" spans="1:8">
      <c r="E62" s="198"/>
      <c r="F62" s="169"/>
    </row>
    <row r="65" spans="5:5">
      <c r="E65" s="199"/>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view="pageBreakPreview" zoomScaleNormal="100" zoomScaleSheetLayoutView="100" workbookViewId="0">
      <pane ySplit="6" topLeftCell="A7" activePane="bottomLeft" state="frozen"/>
      <selection sqref="A1:XFD1048576"/>
      <selection pane="bottomLeft" activeCell="A2" sqref="A2:B2"/>
    </sheetView>
  </sheetViews>
  <sheetFormatPr defaultColWidth="9" defaultRowHeight="10.5"/>
  <cols>
    <col min="1" max="1" width="12.625" style="47" customWidth="1"/>
    <col min="2" max="2" width="8.125" style="208" customWidth="1"/>
    <col min="3" max="3" width="8.125" style="47" customWidth="1"/>
    <col min="4" max="4" width="8.125" style="209" customWidth="1"/>
    <col min="5" max="6" width="8" style="47" customWidth="1"/>
    <col min="7" max="8" width="8.25" style="209" customWidth="1"/>
    <col min="9" max="9" width="10.375" style="47" customWidth="1"/>
    <col min="10" max="10" width="8.625" style="47" customWidth="1"/>
    <col min="11" max="11" width="7.625" style="47" customWidth="1"/>
    <col min="12" max="16384" width="9" style="47"/>
  </cols>
  <sheetData>
    <row r="1" spans="1:18" ht="5.25" customHeight="1">
      <c r="A1" s="1160"/>
      <c r="B1" s="1160"/>
      <c r="C1" s="200"/>
      <c r="D1" s="201"/>
      <c r="F1" s="200"/>
      <c r="G1" s="201"/>
      <c r="H1" s="201"/>
    </row>
    <row r="2" spans="1:18" ht="26.25" customHeight="1">
      <c r="A2" s="1166" t="s">
        <v>343</v>
      </c>
      <c r="B2" s="1166"/>
      <c r="E2" s="1020" t="s">
        <v>715</v>
      </c>
    </row>
    <row r="3" spans="1:18" ht="18.75" customHeight="1" thickBot="1">
      <c r="A3" s="364" t="s">
        <v>96</v>
      </c>
      <c r="B3" s="365"/>
      <c r="G3" s="366"/>
      <c r="H3" s="367"/>
      <c r="I3" s="368"/>
    </row>
    <row r="4" spans="1:18" ht="14.25" customHeight="1" thickTop="1">
      <c r="A4" s="369" t="s">
        <v>0</v>
      </c>
      <c r="B4" s="1161" t="s">
        <v>259</v>
      </c>
      <c r="C4" s="1162"/>
      <c r="D4" s="1163"/>
      <c r="E4" s="1161" t="s">
        <v>260</v>
      </c>
      <c r="F4" s="1162"/>
      <c r="G4" s="1163"/>
      <c r="H4" s="370" t="s">
        <v>205</v>
      </c>
      <c r="I4" s="371"/>
      <c r="L4" s="220"/>
    </row>
    <row r="5" spans="1:18">
      <c r="A5" s="372"/>
      <c r="B5" s="1164" t="s">
        <v>261</v>
      </c>
      <c r="C5" s="1164" t="s">
        <v>262</v>
      </c>
      <c r="D5" s="1164" t="s">
        <v>263</v>
      </c>
      <c r="E5" s="1164" t="s">
        <v>97</v>
      </c>
      <c r="F5" s="1164" t="s">
        <v>98</v>
      </c>
      <c r="G5" s="1164" t="s">
        <v>263</v>
      </c>
      <c r="H5" s="1156" t="s">
        <v>264</v>
      </c>
      <c r="I5" s="371"/>
    </row>
    <row r="6" spans="1:18" ht="10.5" customHeight="1">
      <c r="A6" s="373" t="s">
        <v>21</v>
      </c>
      <c r="B6" s="1165"/>
      <c r="C6" s="1165"/>
      <c r="D6" s="1165"/>
      <c r="E6" s="1165"/>
      <c r="F6" s="1165"/>
      <c r="G6" s="1165"/>
      <c r="H6" s="1157"/>
      <c r="I6" s="371"/>
    </row>
    <row r="7" spans="1:18">
      <c r="A7" s="123"/>
      <c r="B7" s="374" t="s">
        <v>99</v>
      </c>
      <c r="C7" s="374" t="s">
        <v>99</v>
      </c>
      <c r="D7" s="374" t="s">
        <v>99</v>
      </c>
      <c r="E7" s="374" t="s">
        <v>99</v>
      </c>
      <c r="F7" s="374" t="s">
        <v>99</v>
      </c>
      <c r="G7" s="374" t="s">
        <v>99</v>
      </c>
      <c r="H7" s="374" t="s">
        <v>99</v>
      </c>
      <c r="I7" s="375"/>
    </row>
    <row r="8" spans="1:18" s="202" customFormat="1" ht="16.5" customHeight="1">
      <c r="A8" s="57" t="s">
        <v>924</v>
      </c>
      <c r="B8" s="185">
        <v>5414</v>
      </c>
      <c r="C8" s="185">
        <v>16996</v>
      </c>
      <c r="D8" s="376">
        <v>-11582</v>
      </c>
      <c r="E8" s="185">
        <v>14862</v>
      </c>
      <c r="F8" s="185">
        <v>18023</v>
      </c>
      <c r="G8" s="376">
        <v>-3161</v>
      </c>
      <c r="H8" s="377">
        <v>-14743</v>
      </c>
      <c r="I8" s="206"/>
      <c r="K8" s="206"/>
      <c r="L8" s="206"/>
      <c r="M8" s="378"/>
      <c r="N8" s="206"/>
      <c r="O8" s="206"/>
      <c r="P8" s="378"/>
      <c r="Q8" s="378"/>
      <c r="R8" s="77"/>
    </row>
    <row r="9" spans="1:18" s="202" customFormat="1" ht="16.5" customHeight="1">
      <c r="A9" s="57" t="s">
        <v>723</v>
      </c>
      <c r="B9" s="185">
        <v>4830</v>
      </c>
      <c r="C9" s="185">
        <v>17137</v>
      </c>
      <c r="D9" s="376">
        <v>-12307</v>
      </c>
      <c r="E9" s="185">
        <v>14604</v>
      </c>
      <c r="F9" s="185">
        <v>17749</v>
      </c>
      <c r="G9" s="376">
        <v>-3145</v>
      </c>
      <c r="H9" s="377">
        <v>-15452</v>
      </c>
      <c r="I9" s="206"/>
      <c r="K9" s="206"/>
      <c r="L9" s="206"/>
      <c r="M9" s="378"/>
      <c r="N9" s="206"/>
      <c r="O9" s="206"/>
      <c r="P9" s="378"/>
      <c r="Q9" s="378"/>
      <c r="R9" s="77"/>
    </row>
    <row r="10" spans="1:18" s="202" customFormat="1" ht="16.5" customHeight="1">
      <c r="A10" s="57" t="s">
        <v>761</v>
      </c>
      <c r="B10" s="185">
        <v>4453</v>
      </c>
      <c r="C10" s="185">
        <v>17085</v>
      </c>
      <c r="D10" s="376">
        <v>-12632</v>
      </c>
      <c r="E10" s="185">
        <v>14224</v>
      </c>
      <c r="F10" s="185">
        <v>17831</v>
      </c>
      <c r="G10" s="376">
        <v>-3607</v>
      </c>
      <c r="H10" s="377">
        <v>-16239</v>
      </c>
      <c r="I10" s="206"/>
      <c r="K10" s="206"/>
      <c r="L10" s="206"/>
      <c r="M10" s="378"/>
      <c r="N10" s="206"/>
      <c r="O10" s="206"/>
      <c r="P10" s="378"/>
      <c r="Q10" s="378"/>
      <c r="R10" s="77"/>
    </row>
    <row r="11" spans="1:18" s="202" customFormat="1" ht="14.25" customHeight="1">
      <c r="A11" s="379"/>
      <c r="B11" s="185"/>
      <c r="C11" s="185"/>
      <c r="D11" s="376"/>
      <c r="E11" s="185"/>
      <c r="F11" s="185"/>
      <c r="G11" s="376"/>
      <c r="H11" s="377"/>
      <c r="I11" s="206"/>
      <c r="M11" s="380"/>
    </row>
    <row r="12" spans="1:18" s="202" customFormat="1" ht="14.25" customHeight="1">
      <c r="A12" s="57" t="s">
        <v>947</v>
      </c>
      <c r="B12" s="185">
        <v>351</v>
      </c>
      <c r="C12" s="185">
        <v>1443</v>
      </c>
      <c r="D12" s="376">
        <v>-1092</v>
      </c>
      <c r="E12" s="185">
        <v>799</v>
      </c>
      <c r="F12" s="185">
        <v>856</v>
      </c>
      <c r="G12" s="376">
        <v>-57</v>
      </c>
      <c r="H12" s="377">
        <v>-1149</v>
      </c>
      <c r="I12" s="206"/>
      <c r="M12" s="380"/>
    </row>
    <row r="13" spans="1:18" ht="16.5" customHeight="1">
      <c r="A13" s="57" t="s">
        <v>948</v>
      </c>
      <c r="B13" s="203">
        <v>383</v>
      </c>
      <c r="C13" s="203">
        <v>1951</v>
      </c>
      <c r="D13" s="204">
        <v>-1568</v>
      </c>
      <c r="E13" s="203">
        <v>715</v>
      </c>
      <c r="F13" s="203">
        <v>847</v>
      </c>
      <c r="G13" s="204">
        <v>-132</v>
      </c>
      <c r="H13" s="205">
        <v>-1700</v>
      </c>
      <c r="I13" s="206"/>
    </row>
    <row r="14" spans="1:18" ht="16.5" customHeight="1">
      <c r="A14" s="57" t="s">
        <v>600</v>
      </c>
      <c r="B14" s="203">
        <v>344</v>
      </c>
      <c r="C14" s="203">
        <v>1482</v>
      </c>
      <c r="D14" s="204">
        <v>-1138</v>
      </c>
      <c r="E14" s="203">
        <v>755</v>
      </c>
      <c r="F14" s="203">
        <v>1036</v>
      </c>
      <c r="G14" s="204">
        <v>-281</v>
      </c>
      <c r="H14" s="205">
        <v>-1419</v>
      </c>
      <c r="I14" s="206"/>
    </row>
    <row r="15" spans="1:18" ht="16.5" customHeight="1">
      <c r="A15" s="57" t="s">
        <v>601</v>
      </c>
      <c r="B15" s="203">
        <v>316</v>
      </c>
      <c r="C15" s="203">
        <v>1558</v>
      </c>
      <c r="D15" s="204">
        <v>-1242</v>
      </c>
      <c r="E15" s="203">
        <v>2740</v>
      </c>
      <c r="F15" s="203">
        <v>5665</v>
      </c>
      <c r="G15" s="204">
        <v>-2925</v>
      </c>
      <c r="H15" s="205">
        <v>-4167</v>
      </c>
      <c r="I15" s="206"/>
    </row>
    <row r="16" spans="1:18" ht="16.5" customHeight="1">
      <c r="A16" s="57" t="s">
        <v>699</v>
      </c>
      <c r="B16" s="203">
        <v>367</v>
      </c>
      <c r="C16" s="203">
        <v>1358</v>
      </c>
      <c r="D16" s="204">
        <v>-991</v>
      </c>
      <c r="E16" s="203">
        <v>2419</v>
      </c>
      <c r="F16" s="203">
        <v>2390</v>
      </c>
      <c r="G16" s="204">
        <v>29</v>
      </c>
      <c r="H16" s="205">
        <v>-962</v>
      </c>
      <c r="I16" s="206"/>
    </row>
    <row r="17" spans="1:11" ht="16.5" customHeight="1">
      <c r="A17" s="57" t="s">
        <v>726</v>
      </c>
      <c r="B17" s="203">
        <v>402</v>
      </c>
      <c r="C17" s="203">
        <v>1338</v>
      </c>
      <c r="D17" s="204">
        <v>-936</v>
      </c>
      <c r="E17" s="203">
        <v>968</v>
      </c>
      <c r="F17" s="203">
        <v>1145</v>
      </c>
      <c r="G17" s="204">
        <v>-177</v>
      </c>
      <c r="H17" s="205">
        <v>-1113</v>
      </c>
      <c r="I17" s="206"/>
    </row>
    <row r="18" spans="1:11" ht="16.5" customHeight="1">
      <c r="A18" s="57" t="s">
        <v>747</v>
      </c>
      <c r="B18" s="203">
        <v>371</v>
      </c>
      <c r="C18" s="203">
        <v>1254</v>
      </c>
      <c r="D18" s="204">
        <v>-883</v>
      </c>
      <c r="E18" s="203">
        <v>913</v>
      </c>
      <c r="F18" s="203">
        <v>954</v>
      </c>
      <c r="G18" s="204">
        <v>-41</v>
      </c>
      <c r="H18" s="205">
        <v>-924</v>
      </c>
      <c r="I18" s="206"/>
    </row>
    <row r="19" spans="1:11" ht="16.5" customHeight="1">
      <c r="A19" s="57" t="s">
        <v>761</v>
      </c>
      <c r="B19" s="203">
        <v>354</v>
      </c>
      <c r="C19" s="203">
        <v>1270</v>
      </c>
      <c r="D19" s="204">
        <v>-916</v>
      </c>
      <c r="E19" s="203">
        <v>1117</v>
      </c>
      <c r="F19" s="203">
        <v>1114</v>
      </c>
      <c r="G19" s="204">
        <v>3</v>
      </c>
      <c r="H19" s="205">
        <v>-913</v>
      </c>
      <c r="I19" s="206"/>
    </row>
    <row r="20" spans="1:11" ht="16.5" customHeight="1">
      <c r="A20" s="57" t="s">
        <v>785</v>
      </c>
      <c r="B20" s="203">
        <v>387</v>
      </c>
      <c r="C20" s="203">
        <v>1200</v>
      </c>
      <c r="D20" s="204">
        <v>-813</v>
      </c>
      <c r="E20" s="203">
        <v>1007</v>
      </c>
      <c r="F20" s="203">
        <v>1132</v>
      </c>
      <c r="G20" s="204">
        <v>-125</v>
      </c>
      <c r="H20" s="205">
        <v>-938</v>
      </c>
      <c r="I20" s="206"/>
    </row>
    <row r="21" spans="1:11" ht="16.5" customHeight="1">
      <c r="A21" s="57" t="s">
        <v>810</v>
      </c>
      <c r="B21" s="203">
        <v>397</v>
      </c>
      <c r="C21" s="203">
        <v>1366</v>
      </c>
      <c r="D21" s="204">
        <v>-969</v>
      </c>
      <c r="E21" s="203">
        <v>1033</v>
      </c>
      <c r="F21" s="203">
        <v>1017</v>
      </c>
      <c r="G21" s="204">
        <v>16</v>
      </c>
      <c r="H21" s="205">
        <v>-953</v>
      </c>
      <c r="I21" s="206"/>
    </row>
    <row r="22" spans="1:11" ht="16.5" customHeight="1">
      <c r="A22" s="57" t="s">
        <v>834</v>
      </c>
      <c r="B22" s="203">
        <v>401</v>
      </c>
      <c r="C22" s="203">
        <v>1360</v>
      </c>
      <c r="D22" s="204">
        <v>-959</v>
      </c>
      <c r="E22" s="203">
        <v>907</v>
      </c>
      <c r="F22" s="203">
        <v>966</v>
      </c>
      <c r="G22" s="204">
        <v>-59</v>
      </c>
      <c r="H22" s="205">
        <v>-1018</v>
      </c>
      <c r="I22" s="206"/>
    </row>
    <row r="23" spans="1:11" ht="16.5" customHeight="1">
      <c r="A23" s="57" t="s">
        <v>861</v>
      </c>
      <c r="B23" s="203">
        <v>321</v>
      </c>
      <c r="C23" s="203">
        <v>1349</v>
      </c>
      <c r="D23" s="204">
        <v>-1028</v>
      </c>
      <c r="E23" s="203">
        <v>718</v>
      </c>
      <c r="F23" s="203">
        <v>803</v>
      </c>
      <c r="G23" s="204">
        <v>-85</v>
      </c>
      <c r="H23" s="205">
        <v>-1113</v>
      </c>
      <c r="I23" s="206"/>
    </row>
    <row r="24" spans="1:11" ht="16.5" customHeight="1">
      <c r="A24" s="57" t="s">
        <v>862</v>
      </c>
      <c r="B24" s="203">
        <v>364</v>
      </c>
      <c r="C24" s="203">
        <v>1420</v>
      </c>
      <c r="D24" s="204">
        <v>-1056</v>
      </c>
      <c r="E24" s="203">
        <v>835</v>
      </c>
      <c r="F24" s="203">
        <v>906</v>
      </c>
      <c r="G24" s="204">
        <v>-71</v>
      </c>
      <c r="H24" s="205">
        <v>-1127</v>
      </c>
      <c r="I24" s="206"/>
    </row>
    <row r="25" spans="1:11" ht="6" customHeight="1">
      <c r="A25" s="381"/>
      <c r="B25" s="382"/>
      <c r="C25" s="382"/>
      <c r="D25" s="383"/>
      <c r="E25" s="382"/>
      <c r="F25" s="382"/>
      <c r="G25" s="383"/>
      <c r="H25" s="384"/>
      <c r="I25" s="206"/>
    </row>
    <row r="26" spans="1:11" ht="12.75" customHeight="1">
      <c r="A26" s="141" t="s">
        <v>560</v>
      </c>
      <c r="B26" s="385"/>
      <c r="C26" s="123"/>
      <c r="D26" s="386"/>
      <c r="E26" s="123"/>
      <c r="F26" s="123"/>
      <c r="G26" s="386"/>
      <c r="H26" s="386"/>
      <c r="I26" s="123"/>
    </row>
    <row r="27" spans="1:11" ht="12.75" customHeight="1">
      <c r="A27" s="141" t="s">
        <v>507</v>
      </c>
      <c r="B27" s="385"/>
      <c r="C27" s="123"/>
      <c r="D27" s="386"/>
      <c r="E27" s="123"/>
      <c r="F27" s="123"/>
      <c r="G27" s="386"/>
      <c r="H27" s="386"/>
      <c r="I27" s="123"/>
    </row>
    <row r="28" spans="1:11" ht="12.75" customHeight="1">
      <c r="A28" s="387"/>
      <c r="B28" s="385"/>
      <c r="C28" s="123"/>
      <c r="D28" s="386"/>
      <c r="E28" s="123"/>
      <c r="F28" s="123"/>
      <c r="G28" s="386"/>
      <c r="H28" s="386"/>
      <c r="I28" s="123"/>
    </row>
    <row r="29" spans="1:11" ht="10.5" customHeight="1">
      <c r="A29" s="196"/>
      <c r="B29" s="385"/>
      <c r="C29" s="123"/>
      <c r="D29" s="386"/>
      <c r="E29" s="123"/>
      <c r="F29" s="123"/>
      <c r="G29" s="386"/>
      <c r="H29" s="386"/>
      <c r="I29" s="123"/>
    </row>
    <row r="30" spans="1:11" ht="9.75" customHeight="1"/>
    <row r="31" spans="1:11" ht="8.25" customHeight="1"/>
    <row r="32" spans="1:11" ht="18.75" customHeight="1" thickBot="1">
      <c r="A32" s="346" t="s">
        <v>847</v>
      </c>
      <c r="B32" s="346"/>
      <c r="C32" s="200"/>
      <c r="D32" s="200"/>
      <c r="E32" s="1021" t="s">
        <v>669</v>
      </c>
      <c r="F32" s="114"/>
      <c r="G32" s="114"/>
      <c r="H32" s="388"/>
      <c r="I32" s="200"/>
      <c r="J32" s="200"/>
      <c r="K32" s="200"/>
    </row>
    <row r="33" spans="1:11" ht="11.25" thickTop="1">
      <c r="A33" s="389" t="s">
        <v>0</v>
      </c>
      <c r="B33" s="1158" t="s">
        <v>265</v>
      </c>
      <c r="C33" s="1158" t="s">
        <v>266</v>
      </c>
      <c r="D33" s="1154" t="s">
        <v>267</v>
      </c>
      <c r="E33" s="1159"/>
      <c r="F33" s="1154" t="s">
        <v>268</v>
      </c>
      <c r="G33" s="1159"/>
      <c r="H33" s="1154" t="s">
        <v>269</v>
      </c>
      <c r="I33" s="1159"/>
      <c r="J33" s="1154" t="s">
        <v>270</v>
      </c>
      <c r="K33" s="1155"/>
    </row>
    <row r="34" spans="1:11" ht="11.25" customHeight="1">
      <c r="A34" s="390"/>
      <c r="B34" s="1110"/>
      <c r="C34" s="1110"/>
      <c r="D34" s="1109" t="s">
        <v>100</v>
      </c>
      <c r="E34" s="362" t="s">
        <v>271</v>
      </c>
      <c r="F34" s="1109" t="s">
        <v>100</v>
      </c>
      <c r="G34" s="1109" t="s">
        <v>272</v>
      </c>
      <c r="H34" s="1109" t="s">
        <v>100</v>
      </c>
      <c r="I34" s="1109" t="s">
        <v>273</v>
      </c>
      <c r="J34" s="1109" t="s">
        <v>100</v>
      </c>
      <c r="K34" s="1095" t="s">
        <v>274</v>
      </c>
    </row>
    <row r="35" spans="1:11" ht="11.25" customHeight="1">
      <c r="A35" s="390" t="s">
        <v>21</v>
      </c>
      <c r="B35" s="1111"/>
      <c r="C35" s="1111"/>
      <c r="D35" s="1111"/>
      <c r="E35" s="37" t="s">
        <v>266</v>
      </c>
      <c r="F35" s="1111"/>
      <c r="G35" s="1111"/>
      <c r="H35" s="1111"/>
      <c r="I35" s="1111"/>
      <c r="J35" s="1111"/>
      <c r="K35" s="1088"/>
    </row>
    <row r="36" spans="1:11">
      <c r="A36" s="391"/>
      <c r="B36" s="392"/>
      <c r="C36" s="392"/>
      <c r="D36" s="393" t="s">
        <v>18</v>
      </c>
      <c r="E36" s="392"/>
      <c r="F36" s="393" t="s">
        <v>806</v>
      </c>
      <c r="G36" s="392"/>
      <c r="H36" s="393" t="s">
        <v>44</v>
      </c>
      <c r="I36" s="392"/>
      <c r="J36" s="393" t="s">
        <v>44</v>
      </c>
      <c r="K36" s="394"/>
    </row>
    <row r="37" spans="1:11" ht="16.5" customHeight="1">
      <c r="A37" s="57" t="s">
        <v>807</v>
      </c>
      <c r="B37" s="395">
        <v>5.5</v>
      </c>
      <c r="C37" s="395">
        <v>16.3</v>
      </c>
      <c r="D37" s="102">
        <v>16</v>
      </c>
      <c r="E37" s="395">
        <v>2.8</v>
      </c>
      <c r="F37" s="102">
        <v>114</v>
      </c>
      <c r="G37" s="395">
        <v>19.7</v>
      </c>
      <c r="H37" s="102">
        <v>3184</v>
      </c>
      <c r="I37" s="395">
        <v>3.1</v>
      </c>
      <c r="J37" s="102">
        <v>1197</v>
      </c>
      <c r="K37" s="396">
        <v>1.1599999999999999</v>
      </c>
    </row>
    <row r="38" spans="1:11" ht="16.5" customHeight="1">
      <c r="A38" s="57" t="s">
        <v>570</v>
      </c>
      <c r="B38" s="395">
        <v>5.0999999999999996</v>
      </c>
      <c r="C38" s="395">
        <v>16.7</v>
      </c>
      <c r="D38" s="102">
        <v>12</v>
      </c>
      <c r="E38" s="395">
        <v>2.2999999999999998</v>
      </c>
      <c r="F38" s="102">
        <v>107</v>
      </c>
      <c r="G38" s="395">
        <v>20.3</v>
      </c>
      <c r="H38" s="102">
        <v>2971</v>
      </c>
      <c r="I38" s="395">
        <v>2.9</v>
      </c>
      <c r="J38" s="102">
        <v>1223</v>
      </c>
      <c r="K38" s="396">
        <v>1.2</v>
      </c>
    </row>
    <row r="39" spans="1:11" ht="16.5" customHeight="1">
      <c r="A39" s="57" t="s">
        <v>575</v>
      </c>
      <c r="B39" s="395">
        <v>4.7</v>
      </c>
      <c r="C39" s="395">
        <v>16.899999999999999</v>
      </c>
      <c r="D39" s="102">
        <v>11</v>
      </c>
      <c r="E39" s="395">
        <v>2.2999999999999998</v>
      </c>
      <c r="F39" s="102">
        <v>93</v>
      </c>
      <c r="G39" s="395">
        <v>19.399999999999999</v>
      </c>
      <c r="H39" s="102">
        <v>2946</v>
      </c>
      <c r="I39" s="395">
        <v>2.9</v>
      </c>
      <c r="J39" s="102">
        <v>1181</v>
      </c>
      <c r="K39" s="396">
        <v>1.18</v>
      </c>
    </row>
    <row r="40" spans="1:11" ht="16.5" customHeight="1">
      <c r="A40" s="397"/>
      <c r="B40" s="395"/>
      <c r="C40" s="395"/>
      <c r="D40" s="102"/>
      <c r="E40" s="395"/>
      <c r="F40" s="102"/>
      <c r="G40" s="395"/>
      <c r="H40" s="102"/>
      <c r="I40" s="395"/>
      <c r="J40" s="102"/>
      <c r="K40" s="396"/>
    </row>
    <row r="41" spans="1:11" ht="14.25" customHeight="1">
      <c r="A41" s="57" t="s">
        <v>931</v>
      </c>
      <c r="B41" s="74" t="s">
        <v>706</v>
      </c>
      <c r="C41" s="74" t="s">
        <v>706</v>
      </c>
      <c r="D41" s="61">
        <v>0</v>
      </c>
      <c r="E41" s="74" t="s">
        <v>706</v>
      </c>
      <c r="F41" s="61">
        <v>5</v>
      </c>
      <c r="G41" s="74" t="s">
        <v>706</v>
      </c>
      <c r="H41" s="61">
        <v>164</v>
      </c>
      <c r="I41" s="74" t="s">
        <v>706</v>
      </c>
      <c r="J41" s="61">
        <v>104</v>
      </c>
      <c r="K41" s="207" t="s">
        <v>706</v>
      </c>
    </row>
    <row r="42" spans="1:11" ht="14.25" customHeight="1">
      <c r="A42" s="57" t="s">
        <v>586</v>
      </c>
      <c r="B42" s="74" t="s">
        <v>706</v>
      </c>
      <c r="C42" s="74" t="s">
        <v>706</v>
      </c>
      <c r="D42" s="61">
        <v>0</v>
      </c>
      <c r="E42" s="74" t="s">
        <v>706</v>
      </c>
      <c r="F42" s="61">
        <v>7</v>
      </c>
      <c r="G42" s="74" t="s">
        <v>706</v>
      </c>
      <c r="H42" s="61">
        <v>184</v>
      </c>
      <c r="I42" s="74" t="s">
        <v>706</v>
      </c>
      <c r="J42" s="61">
        <v>93</v>
      </c>
      <c r="K42" s="207" t="s">
        <v>706</v>
      </c>
    </row>
    <row r="43" spans="1:11" ht="14.25" customHeight="1">
      <c r="A43" s="57" t="s">
        <v>587</v>
      </c>
      <c r="B43" s="74" t="s">
        <v>706</v>
      </c>
      <c r="C43" s="74" t="s">
        <v>706</v>
      </c>
      <c r="D43" s="61">
        <v>0</v>
      </c>
      <c r="E43" s="74" t="s">
        <v>706</v>
      </c>
      <c r="F43" s="61">
        <v>7</v>
      </c>
      <c r="G43" s="74" t="s">
        <v>706</v>
      </c>
      <c r="H43" s="61">
        <v>306</v>
      </c>
      <c r="I43" s="74" t="s">
        <v>706</v>
      </c>
      <c r="J43" s="61">
        <v>96</v>
      </c>
      <c r="K43" s="207" t="s">
        <v>706</v>
      </c>
    </row>
    <row r="44" spans="1:11" ht="14.25" customHeight="1">
      <c r="A44" s="57" t="s">
        <v>462</v>
      </c>
      <c r="B44" s="74" t="s">
        <v>706</v>
      </c>
      <c r="C44" s="74" t="s">
        <v>706</v>
      </c>
      <c r="D44" s="61">
        <v>1</v>
      </c>
      <c r="E44" s="74" t="s">
        <v>706</v>
      </c>
      <c r="F44" s="61">
        <v>7</v>
      </c>
      <c r="G44" s="74" t="s">
        <v>706</v>
      </c>
      <c r="H44" s="61">
        <v>287</v>
      </c>
      <c r="I44" s="74" t="s">
        <v>706</v>
      </c>
      <c r="J44" s="61">
        <v>91</v>
      </c>
      <c r="K44" s="207" t="s">
        <v>706</v>
      </c>
    </row>
    <row r="45" spans="1:11" ht="14.25" customHeight="1">
      <c r="A45" s="57" t="s">
        <v>608</v>
      </c>
      <c r="B45" s="74" t="s">
        <v>706</v>
      </c>
      <c r="C45" s="74" t="s">
        <v>706</v>
      </c>
      <c r="D45" s="61">
        <v>1</v>
      </c>
      <c r="E45" s="74" t="s">
        <v>706</v>
      </c>
      <c r="F45" s="61">
        <v>9</v>
      </c>
      <c r="G45" s="74" t="s">
        <v>706</v>
      </c>
      <c r="H45" s="61">
        <v>171</v>
      </c>
      <c r="I45" s="74" t="s">
        <v>706</v>
      </c>
      <c r="J45" s="61">
        <v>88</v>
      </c>
      <c r="K45" s="207" t="s">
        <v>706</v>
      </c>
    </row>
    <row r="46" spans="1:11" ht="14.25" customHeight="1">
      <c r="A46" s="57" t="s">
        <v>737</v>
      </c>
      <c r="B46" s="74" t="s">
        <v>738</v>
      </c>
      <c r="C46" s="74" t="s">
        <v>738</v>
      </c>
      <c r="D46" s="61">
        <v>0</v>
      </c>
      <c r="E46" s="74" t="s">
        <v>738</v>
      </c>
      <c r="F46" s="61">
        <v>12</v>
      </c>
      <c r="G46" s="74" t="s">
        <v>738</v>
      </c>
      <c r="H46" s="61">
        <v>216</v>
      </c>
      <c r="I46" s="74" t="s">
        <v>738</v>
      </c>
      <c r="J46" s="61">
        <v>77</v>
      </c>
      <c r="K46" s="207" t="s">
        <v>738</v>
      </c>
    </row>
    <row r="47" spans="1:11" ht="14.25" customHeight="1">
      <c r="A47" s="57" t="s">
        <v>748</v>
      </c>
      <c r="B47" s="74" t="s">
        <v>738</v>
      </c>
      <c r="C47" s="74" t="s">
        <v>738</v>
      </c>
      <c r="D47" s="61">
        <v>1</v>
      </c>
      <c r="E47" s="74" t="s">
        <v>738</v>
      </c>
      <c r="F47" s="61">
        <v>11</v>
      </c>
      <c r="G47" s="74" t="s">
        <v>738</v>
      </c>
      <c r="H47" s="61">
        <v>358</v>
      </c>
      <c r="I47" s="74" t="s">
        <v>738</v>
      </c>
      <c r="J47" s="61">
        <v>128</v>
      </c>
      <c r="K47" s="207" t="s">
        <v>738</v>
      </c>
    </row>
    <row r="48" spans="1:11" ht="14.25" customHeight="1">
      <c r="A48" s="57" t="s">
        <v>762</v>
      </c>
      <c r="B48" s="74" t="s">
        <v>738</v>
      </c>
      <c r="C48" s="74" t="s">
        <v>738</v>
      </c>
      <c r="D48" s="61">
        <v>0</v>
      </c>
      <c r="E48" s="74" t="s">
        <v>738</v>
      </c>
      <c r="F48" s="61">
        <v>6</v>
      </c>
      <c r="G48" s="74" t="s">
        <v>738</v>
      </c>
      <c r="H48" s="61">
        <v>180</v>
      </c>
      <c r="I48" s="74" t="s">
        <v>738</v>
      </c>
      <c r="J48" s="61">
        <v>99</v>
      </c>
      <c r="K48" s="207" t="s">
        <v>738</v>
      </c>
    </row>
    <row r="49" spans="1:13" ht="14.25" customHeight="1">
      <c r="A49" s="57" t="s">
        <v>786</v>
      </c>
      <c r="B49" s="74" t="s">
        <v>738</v>
      </c>
      <c r="C49" s="74" t="s">
        <v>738</v>
      </c>
      <c r="D49" s="61">
        <v>0</v>
      </c>
      <c r="E49" s="74" t="s">
        <v>738</v>
      </c>
      <c r="F49" s="61">
        <v>7</v>
      </c>
      <c r="G49" s="74" t="s">
        <v>738</v>
      </c>
      <c r="H49" s="61">
        <v>279</v>
      </c>
      <c r="I49" s="74" t="s">
        <v>738</v>
      </c>
      <c r="J49" s="61">
        <v>112</v>
      </c>
      <c r="K49" s="207" t="s">
        <v>738</v>
      </c>
    </row>
    <row r="50" spans="1:13" ht="14.25" customHeight="1">
      <c r="A50" s="57" t="s">
        <v>811</v>
      </c>
      <c r="B50" s="74" t="s">
        <v>738</v>
      </c>
      <c r="C50" s="74" t="s">
        <v>738</v>
      </c>
      <c r="D50" s="61">
        <v>0</v>
      </c>
      <c r="E50" s="74" t="s">
        <v>738</v>
      </c>
      <c r="F50" s="61">
        <v>6</v>
      </c>
      <c r="G50" s="74" t="s">
        <v>738</v>
      </c>
      <c r="H50" s="61">
        <v>201</v>
      </c>
      <c r="I50" s="74" t="s">
        <v>738</v>
      </c>
      <c r="J50" s="61">
        <v>94</v>
      </c>
      <c r="K50" s="207" t="s">
        <v>738</v>
      </c>
    </row>
    <row r="51" spans="1:13" ht="14.25" customHeight="1">
      <c r="A51" s="57" t="s">
        <v>835</v>
      </c>
      <c r="B51" s="74" t="s">
        <v>738</v>
      </c>
      <c r="C51" s="74" t="s">
        <v>738</v>
      </c>
      <c r="D51" s="61">
        <v>1</v>
      </c>
      <c r="E51" s="74" t="s">
        <v>738</v>
      </c>
      <c r="F51" s="61">
        <v>12</v>
      </c>
      <c r="G51" s="74" t="s">
        <v>738</v>
      </c>
      <c r="H51" s="61">
        <v>363</v>
      </c>
      <c r="I51" s="74" t="s">
        <v>738</v>
      </c>
      <c r="J51" s="61">
        <v>115</v>
      </c>
      <c r="K51" s="207" t="s">
        <v>738</v>
      </c>
    </row>
    <row r="52" spans="1:13" ht="14.25" customHeight="1">
      <c r="A52" s="57" t="s">
        <v>863</v>
      </c>
      <c r="B52" s="74" t="s">
        <v>738</v>
      </c>
      <c r="C52" s="74" t="s">
        <v>738</v>
      </c>
      <c r="D52" s="61">
        <v>0</v>
      </c>
      <c r="E52" s="74" t="s">
        <v>738</v>
      </c>
      <c r="F52" s="61">
        <v>8</v>
      </c>
      <c r="G52" s="74" t="s">
        <v>738</v>
      </c>
      <c r="H52" s="61">
        <v>215</v>
      </c>
      <c r="I52" s="74" t="s">
        <v>738</v>
      </c>
      <c r="J52" s="61">
        <v>79</v>
      </c>
      <c r="K52" s="207" t="s">
        <v>738</v>
      </c>
    </row>
    <row r="53" spans="1:13" ht="14.25" customHeight="1">
      <c r="A53" s="57" t="s">
        <v>930</v>
      </c>
      <c r="B53" s="74" t="s">
        <v>738</v>
      </c>
      <c r="C53" s="74" t="s">
        <v>738</v>
      </c>
      <c r="D53" s="61">
        <v>0</v>
      </c>
      <c r="E53" s="74" t="s">
        <v>706</v>
      </c>
      <c r="F53" s="61">
        <v>12</v>
      </c>
      <c r="G53" s="74" t="s">
        <v>738</v>
      </c>
      <c r="H53" s="61">
        <v>145</v>
      </c>
      <c r="I53" s="74" t="s">
        <v>738</v>
      </c>
      <c r="J53" s="61">
        <v>95</v>
      </c>
      <c r="K53" s="207" t="s">
        <v>738</v>
      </c>
    </row>
    <row r="54" spans="1:13" ht="6" customHeight="1">
      <c r="A54" s="57"/>
      <c r="B54" s="110"/>
      <c r="C54" s="110"/>
      <c r="D54" s="112"/>
      <c r="E54" s="110"/>
      <c r="F54" s="112"/>
      <c r="G54" s="110"/>
      <c r="H54" s="112"/>
      <c r="I54" s="110"/>
      <c r="J54" s="112"/>
      <c r="K54" s="928"/>
    </row>
    <row r="55" spans="1:13" ht="12.75" customHeight="1">
      <c r="A55" s="399" t="s">
        <v>359</v>
      </c>
      <c r="B55" s="47"/>
      <c r="D55" s="47"/>
      <c r="G55" s="47"/>
      <c r="H55" s="47"/>
    </row>
    <row r="56" spans="1:13" ht="12.75" customHeight="1">
      <c r="A56" s="141" t="s">
        <v>360</v>
      </c>
    </row>
    <row r="57" spans="1:13" ht="12.75" customHeight="1">
      <c r="A57" s="141" t="s">
        <v>733</v>
      </c>
      <c r="M57" s="49"/>
    </row>
    <row r="58" spans="1:13" ht="12.75" customHeight="1">
      <c r="A58" s="141" t="s">
        <v>505</v>
      </c>
    </row>
  </sheetData>
  <mergeCells count="24">
    <mergeCell ref="A1:B1"/>
    <mergeCell ref="B4:D4"/>
    <mergeCell ref="E4:G4"/>
    <mergeCell ref="B5:B6"/>
    <mergeCell ref="C5:C6"/>
    <mergeCell ref="D5:D6"/>
    <mergeCell ref="E5:E6"/>
    <mergeCell ref="F5:F6"/>
    <mergeCell ref="G5:G6"/>
    <mergeCell ref="A2:B2"/>
    <mergeCell ref="H5:H6"/>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4"/>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 A42:A44 A11 A25 A39:B39 L39:XFD39 A46:A53 A14:A24 A9:A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52"/>
  <sheetViews>
    <sheetView zoomScale="85" zoomScaleNormal="85" zoomScaleSheetLayoutView="75" workbookViewId="0">
      <pane ySplit="5" topLeftCell="A6" activePane="bottomLeft" state="frozen"/>
      <selection sqref="A1:XFD1048576"/>
      <selection pane="bottomLeft"/>
    </sheetView>
  </sheetViews>
  <sheetFormatPr defaultColWidth="9" defaultRowHeight="10.5"/>
  <cols>
    <col min="1" max="1" width="14.75" style="26" customWidth="1"/>
    <col min="2" max="2" width="7.75" style="26" customWidth="1"/>
    <col min="3" max="3" width="7.625" style="26" customWidth="1"/>
    <col min="4" max="17" width="7.75" style="26" customWidth="1"/>
    <col min="18" max="19" width="7.5" style="26" customWidth="1"/>
    <col min="20" max="20" width="6.875" style="26" customWidth="1"/>
    <col min="21" max="16384" width="9" style="26"/>
  </cols>
  <sheetData>
    <row r="1" spans="1:19" ht="26.25" customHeight="1">
      <c r="A1" s="340" t="s">
        <v>475</v>
      </c>
      <c r="B1" s="340"/>
      <c r="C1" s="340"/>
      <c r="D1" s="341"/>
      <c r="E1" s="341"/>
      <c r="F1" s="1167" t="s">
        <v>712</v>
      </c>
      <c r="G1" s="1167"/>
      <c r="H1" s="342"/>
      <c r="I1" s="342"/>
      <c r="J1" s="342"/>
      <c r="K1" s="342"/>
      <c r="L1" s="342"/>
      <c r="M1" s="210"/>
      <c r="N1" s="210"/>
      <c r="O1" s="210"/>
      <c r="P1" s="210"/>
      <c r="Q1" s="210"/>
      <c r="R1" s="1169" t="s">
        <v>671</v>
      </c>
      <c r="S1" s="1169"/>
    </row>
    <row r="2" spans="1:19" ht="45.75" customHeight="1" thickBot="1">
      <c r="A2" s="1170" t="s">
        <v>781</v>
      </c>
      <c r="B2" s="1170"/>
      <c r="C2" s="1170"/>
      <c r="D2" s="1170"/>
      <c r="E2" s="1170"/>
      <c r="F2" s="1170"/>
      <c r="G2" s="1170"/>
      <c r="H2" s="1170"/>
      <c r="I2" s="1170"/>
      <c r="J2" s="1170"/>
      <c r="K2" s="1170"/>
      <c r="L2" s="1170"/>
      <c r="M2" s="400"/>
      <c r="N2" s="400"/>
      <c r="O2" s="400"/>
      <c r="P2" s="400"/>
      <c r="Q2" s="400"/>
      <c r="R2" s="400"/>
      <c r="S2" s="401" t="s">
        <v>504</v>
      </c>
    </row>
    <row r="3" spans="1:19" ht="15" customHeight="1" thickTop="1">
      <c r="A3" s="402" t="s">
        <v>476</v>
      </c>
      <c r="B3" s="403" t="s">
        <v>101</v>
      </c>
      <c r="C3" s="404"/>
      <c r="D3" s="404"/>
      <c r="E3" s="405" t="s">
        <v>102</v>
      </c>
      <c r="F3" s="404" t="s">
        <v>103</v>
      </c>
      <c r="G3" s="404" t="s">
        <v>312</v>
      </c>
      <c r="H3" s="404" t="s">
        <v>313</v>
      </c>
      <c r="I3" s="404" t="s">
        <v>314</v>
      </c>
      <c r="J3" s="404" t="s">
        <v>318</v>
      </c>
      <c r="K3" s="404" t="s">
        <v>196</v>
      </c>
      <c r="L3" s="406" t="s">
        <v>315</v>
      </c>
      <c r="M3" s="407" t="s">
        <v>197</v>
      </c>
      <c r="N3" s="404" t="s">
        <v>316</v>
      </c>
      <c r="O3" s="404" t="s">
        <v>317</v>
      </c>
      <c r="P3" s="407" t="s">
        <v>104</v>
      </c>
      <c r="Q3" s="1172" t="s">
        <v>303</v>
      </c>
      <c r="R3" s="1175" t="s">
        <v>105</v>
      </c>
      <c r="S3" s="1176"/>
    </row>
    <row r="4" spans="1:19" ht="15" customHeight="1">
      <c r="A4" s="408"/>
      <c r="B4" s="409"/>
      <c r="C4" s="410" t="s">
        <v>106</v>
      </c>
      <c r="D4" s="410" t="s">
        <v>107</v>
      </c>
      <c r="E4" s="411"/>
      <c r="F4" s="410"/>
      <c r="G4" s="410"/>
      <c r="H4" s="410"/>
      <c r="I4" s="410"/>
      <c r="J4" s="410" t="s">
        <v>319</v>
      </c>
      <c r="K4" s="412"/>
      <c r="L4" s="410" t="s">
        <v>302</v>
      </c>
      <c r="M4" s="413" t="s">
        <v>477</v>
      </c>
      <c r="N4" s="410" t="s">
        <v>108</v>
      </c>
      <c r="O4" s="410"/>
      <c r="P4" s="413" t="s">
        <v>477</v>
      </c>
      <c r="Q4" s="1173"/>
      <c r="R4" s="414" t="s">
        <v>101</v>
      </c>
      <c r="S4" s="1177" t="s">
        <v>107</v>
      </c>
    </row>
    <row r="5" spans="1:19" ht="15" customHeight="1">
      <c r="A5" s="415" t="s">
        <v>21</v>
      </c>
      <c r="B5" s="416" t="s">
        <v>109</v>
      </c>
      <c r="C5" s="416"/>
      <c r="D5" s="416"/>
      <c r="E5" s="417" t="s">
        <v>110</v>
      </c>
      <c r="F5" s="416" t="s">
        <v>111</v>
      </c>
      <c r="G5" s="416" t="s">
        <v>193</v>
      </c>
      <c r="H5" s="416" t="s">
        <v>112</v>
      </c>
      <c r="I5" s="416" t="s">
        <v>113</v>
      </c>
      <c r="J5" s="416" t="s">
        <v>194</v>
      </c>
      <c r="K5" s="416" t="s">
        <v>195</v>
      </c>
      <c r="L5" s="418" t="s">
        <v>211</v>
      </c>
      <c r="M5" s="419" t="s">
        <v>198</v>
      </c>
      <c r="N5" s="416" t="s">
        <v>115</v>
      </c>
      <c r="O5" s="416" t="s">
        <v>114</v>
      </c>
      <c r="P5" s="416" t="s">
        <v>180</v>
      </c>
      <c r="Q5" s="1174"/>
      <c r="R5" s="420" t="s">
        <v>109</v>
      </c>
      <c r="S5" s="1178"/>
    </row>
    <row r="6" spans="1:19" s="211" customFormat="1" ht="6.75" customHeight="1">
      <c r="A6" s="421"/>
      <c r="B6" s="422"/>
      <c r="C6" s="215"/>
      <c r="D6" s="225"/>
      <c r="E6" s="423"/>
      <c r="F6" s="422"/>
      <c r="G6" s="422"/>
      <c r="H6" s="422"/>
      <c r="I6" s="422"/>
      <c r="J6" s="422"/>
      <c r="K6" s="422"/>
      <c r="L6" s="422"/>
      <c r="M6" s="422"/>
      <c r="N6" s="422"/>
      <c r="O6" s="422"/>
      <c r="P6" s="422"/>
      <c r="Q6" s="424"/>
      <c r="R6" s="425"/>
      <c r="S6" s="214"/>
    </row>
    <row r="7" spans="1:19" s="211" customFormat="1" ht="24" customHeight="1">
      <c r="A7" s="426" t="s">
        <v>517</v>
      </c>
      <c r="B7" s="213">
        <v>107.4</v>
      </c>
      <c r="C7" s="213">
        <v>101.9</v>
      </c>
      <c r="D7" s="213">
        <v>110.3</v>
      </c>
      <c r="E7" s="217">
        <v>104.5</v>
      </c>
      <c r="F7" s="217">
        <v>109.4</v>
      </c>
      <c r="G7" s="213">
        <v>114.3</v>
      </c>
      <c r="H7" s="213">
        <v>106.7</v>
      </c>
      <c r="I7" s="213">
        <v>99.6</v>
      </c>
      <c r="J7" s="213">
        <v>102.3</v>
      </c>
      <c r="K7" s="213">
        <v>96.9</v>
      </c>
      <c r="L7" s="213">
        <v>105.7</v>
      </c>
      <c r="M7" s="213">
        <v>129.5</v>
      </c>
      <c r="N7" s="213">
        <v>105</v>
      </c>
      <c r="O7" s="213">
        <v>105.6</v>
      </c>
      <c r="P7" s="213">
        <v>102</v>
      </c>
      <c r="Q7" s="427">
        <v>110.8</v>
      </c>
      <c r="R7" s="428">
        <v>101.9</v>
      </c>
      <c r="S7" s="429">
        <v>102.3</v>
      </c>
    </row>
    <row r="8" spans="1:19" s="211" customFormat="1" ht="24" customHeight="1">
      <c r="A8" s="426" t="s">
        <v>602</v>
      </c>
      <c r="B8" s="213">
        <v>109.1</v>
      </c>
      <c r="C8" s="213">
        <v>105.5</v>
      </c>
      <c r="D8" s="213">
        <v>109</v>
      </c>
      <c r="E8" s="217">
        <v>112.3</v>
      </c>
      <c r="F8" s="217">
        <v>118.9</v>
      </c>
      <c r="G8" s="213">
        <v>134.5</v>
      </c>
      <c r="H8" s="213">
        <v>104.6</v>
      </c>
      <c r="I8" s="213">
        <v>101.8</v>
      </c>
      <c r="J8" s="213">
        <v>120.5</v>
      </c>
      <c r="K8" s="213">
        <v>108.3</v>
      </c>
      <c r="L8" s="213">
        <v>108</v>
      </c>
      <c r="M8" s="213">
        <v>121.9</v>
      </c>
      <c r="N8" s="213">
        <v>108.5</v>
      </c>
      <c r="O8" s="213">
        <v>110.4</v>
      </c>
      <c r="P8" s="213">
        <v>104.5</v>
      </c>
      <c r="Q8" s="427">
        <v>103.8</v>
      </c>
      <c r="R8" s="428">
        <v>103</v>
      </c>
      <c r="S8" s="429">
        <v>103.6</v>
      </c>
    </row>
    <row r="9" spans="1:19" s="211" customFormat="1" ht="24" customHeight="1">
      <c r="A9" s="426" t="s">
        <v>603</v>
      </c>
      <c r="B9" s="213">
        <v>111.6</v>
      </c>
      <c r="C9" s="213">
        <v>101.5</v>
      </c>
      <c r="D9" s="213">
        <v>111.3</v>
      </c>
      <c r="E9" s="217">
        <v>107.8</v>
      </c>
      <c r="F9" s="217">
        <v>108.4</v>
      </c>
      <c r="G9" s="213">
        <v>136.6</v>
      </c>
      <c r="H9" s="213">
        <v>109.5</v>
      </c>
      <c r="I9" s="213">
        <v>99.5</v>
      </c>
      <c r="J9" s="213">
        <v>110.3</v>
      </c>
      <c r="K9" s="213">
        <v>106.7</v>
      </c>
      <c r="L9" s="213">
        <v>112.3</v>
      </c>
      <c r="M9" s="213">
        <v>118.1</v>
      </c>
      <c r="N9" s="213">
        <v>121.4</v>
      </c>
      <c r="O9" s="213">
        <v>111.5</v>
      </c>
      <c r="P9" s="213">
        <v>110.8</v>
      </c>
      <c r="Q9" s="427">
        <v>109.3</v>
      </c>
      <c r="R9" s="428">
        <v>107.5</v>
      </c>
      <c r="S9" s="429">
        <v>106.6</v>
      </c>
    </row>
    <row r="10" spans="1:19" s="211" customFormat="1" ht="27" customHeight="1">
      <c r="A10" s="430"/>
      <c r="B10" s="431"/>
      <c r="C10" s="431"/>
      <c r="D10" s="431"/>
      <c r="E10" s="432"/>
      <c r="F10" s="217"/>
      <c r="G10" s="431"/>
      <c r="H10" s="431"/>
      <c r="I10" s="431"/>
      <c r="J10" s="431"/>
      <c r="K10" s="431"/>
      <c r="L10" s="431"/>
      <c r="M10" s="431"/>
      <c r="N10" s="431"/>
      <c r="O10" s="431"/>
      <c r="P10" s="431"/>
      <c r="Q10" s="433"/>
      <c r="R10" s="434"/>
      <c r="S10" s="214"/>
    </row>
    <row r="11" spans="1:19" s="211" customFormat="1" ht="24" customHeight="1">
      <c r="A11" s="212" t="s">
        <v>844</v>
      </c>
      <c r="B11" s="213">
        <v>114.6</v>
      </c>
      <c r="C11" s="213">
        <v>104.1</v>
      </c>
      <c r="D11" s="435">
        <v>113.5</v>
      </c>
      <c r="E11" s="217">
        <v>108.5</v>
      </c>
      <c r="F11" s="213">
        <v>107.4</v>
      </c>
      <c r="G11" s="213">
        <v>139.1</v>
      </c>
      <c r="H11" s="213">
        <v>118.2</v>
      </c>
      <c r="I11" s="213">
        <v>101.1</v>
      </c>
      <c r="J11" s="213">
        <v>112.2</v>
      </c>
      <c r="K11" s="213">
        <v>106.3</v>
      </c>
      <c r="L11" s="213">
        <v>111.6</v>
      </c>
      <c r="M11" s="213">
        <v>119.1</v>
      </c>
      <c r="N11" s="213">
        <v>122.2</v>
      </c>
      <c r="O11" s="213">
        <v>113.1</v>
      </c>
      <c r="P11" s="213">
        <v>112</v>
      </c>
      <c r="Q11" s="435">
        <v>114.4</v>
      </c>
      <c r="R11" s="216">
        <v>108.7</v>
      </c>
      <c r="S11" s="217">
        <v>108.9</v>
      </c>
    </row>
    <row r="12" spans="1:19" s="211" customFormat="1" ht="24" customHeight="1">
      <c r="A12" s="212" t="s">
        <v>462</v>
      </c>
      <c r="B12" s="213">
        <v>114</v>
      </c>
      <c r="C12" s="213">
        <v>102.9</v>
      </c>
      <c r="D12" s="435">
        <v>112.5</v>
      </c>
      <c r="E12" s="217">
        <v>110.8</v>
      </c>
      <c r="F12" s="213">
        <v>107.3</v>
      </c>
      <c r="G12" s="213">
        <v>132.30000000000001</v>
      </c>
      <c r="H12" s="213">
        <v>119.8</v>
      </c>
      <c r="I12" s="213">
        <v>99.2</v>
      </c>
      <c r="J12" s="213">
        <v>112.2</v>
      </c>
      <c r="K12" s="213">
        <v>108.9</v>
      </c>
      <c r="L12" s="213">
        <v>111</v>
      </c>
      <c r="M12" s="213">
        <v>117</v>
      </c>
      <c r="N12" s="213">
        <v>121.9</v>
      </c>
      <c r="O12" s="213">
        <v>113.7</v>
      </c>
      <c r="P12" s="213">
        <v>110</v>
      </c>
      <c r="Q12" s="435">
        <v>113</v>
      </c>
      <c r="R12" s="216">
        <v>108.8</v>
      </c>
      <c r="S12" s="217">
        <v>108.4</v>
      </c>
    </row>
    <row r="13" spans="1:19" s="211" customFormat="1" ht="24" customHeight="1">
      <c r="A13" s="212" t="s">
        <v>650</v>
      </c>
      <c r="B13" s="213">
        <v>112.8</v>
      </c>
      <c r="C13" s="214">
        <v>101.3</v>
      </c>
      <c r="D13" s="215">
        <v>110.9</v>
      </c>
      <c r="E13" s="215">
        <v>113.8</v>
      </c>
      <c r="F13" s="215">
        <v>121.2</v>
      </c>
      <c r="G13" s="215">
        <v>132.80000000000001</v>
      </c>
      <c r="H13" s="215">
        <v>114.6</v>
      </c>
      <c r="I13" s="215">
        <v>106</v>
      </c>
      <c r="J13" s="215">
        <v>111.9</v>
      </c>
      <c r="K13" s="215">
        <v>132.5</v>
      </c>
      <c r="L13" s="215">
        <v>101.5</v>
      </c>
      <c r="M13" s="215">
        <v>106.7</v>
      </c>
      <c r="N13" s="215">
        <v>131.9</v>
      </c>
      <c r="O13" s="215">
        <v>111.2</v>
      </c>
      <c r="P13" s="215">
        <v>96.4</v>
      </c>
      <c r="Q13" s="435">
        <v>112.7</v>
      </c>
      <c r="R13" s="216">
        <v>107</v>
      </c>
      <c r="S13" s="217">
        <v>106.5</v>
      </c>
    </row>
    <row r="14" spans="1:19" s="211" customFormat="1" ht="24" customHeight="1">
      <c r="A14" s="212" t="s">
        <v>658</v>
      </c>
      <c r="B14" s="213">
        <v>113.3</v>
      </c>
      <c r="C14" s="218">
        <v>101.9</v>
      </c>
      <c r="D14" s="218">
        <v>111.5</v>
      </c>
      <c r="E14" s="218">
        <v>113.9</v>
      </c>
      <c r="F14" s="218">
        <v>121.5</v>
      </c>
      <c r="G14" s="218">
        <v>132</v>
      </c>
      <c r="H14" s="218">
        <v>113.2</v>
      </c>
      <c r="I14" s="218">
        <v>114.1</v>
      </c>
      <c r="J14" s="218">
        <v>108.8</v>
      </c>
      <c r="K14" s="218">
        <v>133</v>
      </c>
      <c r="L14" s="218">
        <v>102.7</v>
      </c>
      <c r="M14" s="218">
        <v>103.8</v>
      </c>
      <c r="N14" s="218">
        <v>131.69999999999999</v>
      </c>
      <c r="O14" s="218">
        <v>111.8</v>
      </c>
      <c r="P14" s="218">
        <v>104</v>
      </c>
      <c r="Q14" s="219">
        <v>113.5</v>
      </c>
      <c r="R14" s="216">
        <v>106.8</v>
      </c>
      <c r="S14" s="217">
        <v>108.1</v>
      </c>
    </row>
    <row r="15" spans="1:19" s="211" customFormat="1" ht="24" customHeight="1">
      <c r="A15" s="212" t="s">
        <v>611</v>
      </c>
      <c r="B15" s="213">
        <v>113.3</v>
      </c>
      <c r="C15" s="222">
        <v>97.9</v>
      </c>
      <c r="D15" s="222">
        <v>113.6</v>
      </c>
      <c r="E15" s="222">
        <v>116.9</v>
      </c>
      <c r="F15" s="222">
        <v>121.9</v>
      </c>
      <c r="G15" s="222">
        <v>130.69999999999999</v>
      </c>
      <c r="H15" s="222">
        <v>114.6</v>
      </c>
      <c r="I15" s="222">
        <v>113.7</v>
      </c>
      <c r="J15" s="222">
        <v>111.5</v>
      </c>
      <c r="K15" s="222">
        <v>136.1</v>
      </c>
      <c r="L15" s="222">
        <v>108.7</v>
      </c>
      <c r="M15" s="222">
        <v>113</v>
      </c>
      <c r="N15" s="222">
        <v>126.1</v>
      </c>
      <c r="O15" s="222">
        <v>110</v>
      </c>
      <c r="P15" s="222">
        <v>106.6</v>
      </c>
      <c r="Q15" s="223">
        <v>114.7</v>
      </c>
      <c r="R15" s="216">
        <v>107.9</v>
      </c>
      <c r="S15" s="217">
        <v>108.5</v>
      </c>
    </row>
    <row r="16" spans="1:19" s="211" customFormat="1" ht="24" customHeight="1">
      <c r="A16" s="212" t="s">
        <v>604</v>
      </c>
      <c r="B16" s="213">
        <v>114.7</v>
      </c>
      <c r="C16" s="215">
        <v>98.4</v>
      </c>
      <c r="D16" s="215">
        <v>115.4</v>
      </c>
      <c r="E16" s="215">
        <v>119.5</v>
      </c>
      <c r="F16" s="215">
        <v>120.7</v>
      </c>
      <c r="G16" s="215">
        <v>137.80000000000001</v>
      </c>
      <c r="H16" s="215">
        <v>118.8</v>
      </c>
      <c r="I16" s="215">
        <v>112.7</v>
      </c>
      <c r="J16" s="215">
        <v>111.7</v>
      </c>
      <c r="K16" s="215">
        <v>131.9</v>
      </c>
      <c r="L16" s="215">
        <v>108.4</v>
      </c>
      <c r="M16" s="215">
        <v>119.5</v>
      </c>
      <c r="N16" s="215">
        <v>124.9</v>
      </c>
      <c r="O16" s="215">
        <v>111.7</v>
      </c>
      <c r="P16" s="222">
        <v>107.3</v>
      </c>
      <c r="Q16" s="224">
        <v>114.4</v>
      </c>
      <c r="R16" s="216">
        <v>110.3</v>
      </c>
      <c r="S16" s="217">
        <v>110.9</v>
      </c>
    </row>
    <row r="17" spans="1:35" s="211" customFormat="1" ht="24" customHeight="1">
      <c r="A17" s="212" t="s">
        <v>557</v>
      </c>
      <c r="B17" s="213">
        <v>114.4</v>
      </c>
      <c r="C17" s="215">
        <v>98.8</v>
      </c>
      <c r="D17" s="225">
        <v>115.2</v>
      </c>
      <c r="E17" s="214">
        <v>111.6</v>
      </c>
      <c r="F17" s="215">
        <v>122.2</v>
      </c>
      <c r="G17" s="215">
        <v>134</v>
      </c>
      <c r="H17" s="215">
        <v>119.3</v>
      </c>
      <c r="I17" s="215">
        <v>113.9</v>
      </c>
      <c r="J17" s="215">
        <v>110</v>
      </c>
      <c r="K17" s="215">
        <v>134.30000000000001</v>
      </c>
      <c r="L17" s="215">
        <v>113.2</v>
      </c>
      <c r="M17" s="215">
        <v>109.8</v>
      </c>
      <c r="N17" s="215">
        <v>124.8</v>
      </c>
      <c r="O17" s="215">
        <v>111.7</v>
      </c>
      <c r="P17" s="222">
        <v>106.6</v>
      </c>
      <c r="Q17" s="225">
        <v>111.7</v>
      </c>
      <c r="R17" s="216">
        <v>109.5</v>
      </c>
      <c r="S17" s="217">
        <v>110.2</v>
      </c>
    </row>
    <row r="18" spans="1:35" s="211" customFormat="1" ht="24" customHeight="1">
      <c r="A18" s="212" t="s">
        <v>575</v>
      </c>
      <c r="B18" s="213">
        <v>116.2</v>
      </c>
      <c r="C18" s="215">
        <v>100.7</v>
      </c>
      <c r="D18" s="225">
        <v>117.4</v>
      </c>
      <c r="E18" s="214">
        <v>114</v>
      </c>
      <c r="F18" s="215">
        <v>122.8</v>
      </c>
      <c r="G18" s="215">
        <v>139.19999999999999</v>
      </c>
      <c r="H18" s="215">
        <v>119.3</v>
      </c>
      <c r="I18" s="215">
        <v>113.1</v>
      </c>
      <c r="J18" s="215">
        <v>110.8</v>
      </c>
      <c r="K18" s="215">
        <v>130.69999999999999</v>
      </c>
      <c r="L18" s="215">
        <v>115.1</v>
      </c>
      <c r="M18" s="215">
        <v>110.2</v>
      </c>
      <c r="N18" s="215">
        <v>125.6</v>
      </c>
      <c r="O18" s="215">
        <v>113.8</v>
      </c>
      <c r="P18" s="222">
        <v>106.4</v>
      </c>
      <c r="Q18" s="225">
        <v>116.9</v>
      </c>
      <c r="R18" s="216">
        <v>110.4</v>
      </c>
      <c r="S18" s="217">
        <v>112</v>
      </c>
    </row>
    <row r="19" spans="1:35" s="211" customFormat="1" ht="24" customHeight="1">
      <c r="A19" s="212" t="s">
        <v>605</v>
      </c>
      <c r="B19" s="213">
        <v>114.8</v>
      </c>
      <c r="C19" s="215">
        <v>108.2</v>
      </c>
      <c r="D19" s="225">
        <v>116.2</v>
      </c>
      <c r="E19" s="214">
        <v>111.9</v>
      </c>
      <c r="F19" s="215">
        <v>120.4</v>
      </c>
      <c r="G19" s="215">
        <v>128.80000000000001</v>
      </c>
      <c r="H19" s="215">
        <v>114.7</v>
      </c>
      <c r="I19" s="215">
        <v>125.7</v>
      </c>
      <c r="J19" s="215">
        <v>111.4</v>
      </c>
      <c r="K19" s="215">
        <v>124.3</v>
      </c>
      <c r="L19" s="215">
        <v>119.1</v>
      </c>
      <c r="M19" s="215">
        <v>102</v>
      </c>
      <c r="N19" s="215">
        <v>119.7</v>
      </c>
      <c r="O19" s="215">
        <v>111.4</v>
      </c>
      <c r="P19" s="222">
        <v>107.7</v>
      </c>
      <c r="Q19" s="225">
        <v>117.9</v>
      </c>
      <c r="R19" s="216">
        <v>110.5</v>
      </c>
      <c r="S19" s="217">
        <v>112.1</v>
      </c>
    </row>
    <row r="20" spans="1:35" s="211" customFormat="1" ht="24" customHeight="1">
      <c r="A20" s="212" t="s">
        <v>606</v>
      </c>
      <c r="B20" s="213">
        <v>113.4</v>
      </c>
      <c r="C20" s="215">
        <v>107.2</v>
      </c>
      <c r="D20" s="225">
        <v>114.8</v>
      </c>
      <c r="E20" s="214">
        <v>115.2</v>
      </c>
      <c r="F20" s="215">
        <v>119.5</v>
      </c>
      <c r="G20" s="215">
        <v>120.3</v>
      </c>
      <c r="H20" s="215">
        <v>116.6</v>
      </c>
      <c r="I20" s="215">
        <v>113.3</v>
      </c>
      <c r="J20" s="215">
        <v>109.7</v>
      </c>
      <c r="K20" s="215">
        <v>120.4</v>
      </c>
      <c r="L20" s="215">
        <v>122.9</v>
      </c>
      <c r="M20" s="215">
        <v>103.7</v>
      </c>
      <c r="N20" s="215">
        <v>118.3</v>
      </c>
      <c r="O20" s="215">
        <v>111</v>
      </c>
      <c r="P20" s="222">
        <v>107.1</v>
      </c>
      <c r="Q20" s="225">
        <v>111.4</v>
      </c>
      <c r="R20" s="216">
        <v>109.4</v>
      </c>
      <c r="S20" s="217">
        <v>110.5</v>
      </c>
    </row>
    <row r="21" spans="1:35" s="211" customFormat="1" ht="24" customHeight="1">
      <c r="A21" s="212" t="s">
        <v>607</v>
      </c>
      <c r="B21" s="213">
        <v>113.5</v>
      </c>
      <c r="C21" s="215">
        <v>107.4</v>
      </c>
      <c r="D21" s="225">
        <v>115.7</v>
      </c>
      <c r="E21" s="214">
        <v>107.6</v>
      </c>
      <c r="F21" s="215">
        <v>121.7</v>
      </c>
      <c r="G21" s="215">
        <v>129.69999999999999</v>
      </c>
      <c r="H21" s="215">
        <v>114.4</v>
      </c>
      <c r="I21" s="215">
        <v>115.9</v>
      </c>
      <c r="J21" s="215">
        <v>112.8</v>
      </c>
      <c r="K21" s="215">
        <v>118.5</v>
      </c>
      <c r="L21" s="215">
        <v>119.8</v>
      </c>
      <c r="M21" s="215">
        <v>98.8</v>
      </c>
      <c r="N21" s="215">
        <v>118.9</v>
      </c>
      <c r="O21" s="215">
        <v>109.3</v>
      </c>
      <c r="P21" s="222">
        <v>108.6</v>
      </c>
      <c r="Q21" s="225">
        <v>115.2</v>
      </c>
      <c r="R21" s="216">
        <v>110</v>
      </c>
      <c r="S21" s="217">
        <v>111.3</v>
      </c>
    </row>
    <row r="22" spans="1:35" s="211" customFormat="1" ht="24" customHeight="1">
      <c r="A22" s="212" t="s">
        <v>590</v>
      </c>
      <c r="B22" s="213">
        <v>114.8</v>
      </c>
      <c r="C22" s="215">
        <v>108.9</v>
      </c>
      <c r="D22" s="225">
        <v>116.2</v>
      </c>
      <c r="E22" s="214">
        <v>110</v>
      </c>
      <c r="F22" s="215">
        <v>125.4</v>
      </c>
      <c r="G22" s="215">
        <v>129.80000000000001</v>
      </c>
      <c r="H22" s="215">
        <v>115.4</v>
      </c>
      <c r="I22" s="215">
        <v>117.7</v>
      </c>
      <c r="J22" s="215">
        <v>114.9</v>
      </c>
      <c r="K22" s="215">
        <v>121</v>
      </c>
      <c r="L22" s="215">
        <v>122.4</v>
      </c>
      <c r="M22" s="215">
        <v>99</v>
      </c>
      <c r="N22" s="215">
        <v>121.3</v>
      </c>
      <c r="O22" s="215">
        <v>110.7</v>
      </c>
      <c r="P22" s="222">
        <v>107.8</v>
      </c>
      <c r="Q22" s="225">
        <v>117.8</v>
      </c>
      <c r="R22" s="216">
        <v>111.3</v>
      </c>
      <c r="S22" s="217">
        <v>112.6</v>
      </c>
      <c r="U22" s="881"/>
      <c r="V22" s="881"/>
      <c r="W22" s="881"/>
      <c r="X22" s="881"/>
      <c r="Y22" s="881"/>
      <c r="Z22" s="881"/>
      <c r="AA22" s="881"/>
      <c r="AB22" s="881"/>
      <c r="AC22" s="881"/>
      <c r="AD22" s="881"/>
      <c r="AE22" s="881"/>
      <c r="AF22" s="881"/>
      <c r="AG22" s="881"/>
      <c r="AH22" s="881"/>
      <c r="AI22" s="881"/>
    </row>
    <row r="23" spans="1:35" s="211" customFormat="1" ht="24" customHeight="1">
      <c r="A23" s="212" t="s">
        <v>496</v>
      </c>
      <c r="B23" s="213">
        <v>114.5</v>
      </c>
      <c r="C23" s="215">
        <v>108.2</v>
      </c>
      <c r="D23" s="225">
        <v>116.9</v>
      </c>
      <c r="E23" s="214">
        <v>112.5</v>
      </c>
      <c r="F23" s="215">
        <v>122.3</v>
      </c>
      <c r="G23" s="215">
        <v>125.1</v>
      </c>
      <c r="H23" s="215">
        <v>116.6</v>
      </c>
      <c r="I23" s="215">
        <v>114</v>
      </c>
      <c r="J23" s="215">
        <v>114.2</v>
      </c>
      <c r="K23" s="215">
        <v>124</v>
      </c>
      <c r="L23" s="215">
        <v>118.3</v>
      </c>
      <c r="M23" s="215">
        <v>101</v>
      </c>
      <c r="N23" s="215">
        <v>120.3</v>
      </c>
      <c r="O23" s="215">
        <v>110.3</v>
      </c>
      <c r="P23" s="222">
        <v>108.6</v>
      </c>
      <c r="Q23" s="225">
        <v>116.7</v>
      </c>
      <c r="R23" s="216">
        <v>110.8</v>
      </c>
      <c r="S23" s="217">
        <v>112.7</v>
      </c>
      <c r="U23" s="881"/>
      <c r="V23" s="881"/>
      <c r="W23" s="881"/>
      <c r="X23" s="881"/>
      <c r="Y23" s="881"/>
      <c r="Z23" s="881"/>
      <c r="AA23" s="881"/>
      <c r="AB23" s="881"/>
      <c r="AC23" s="881"/>
      <c r="AD23" s="881"/>
      <c r="AE23" s="881"/>
      <c r="AF23" s="881"/>
      <c r="AG23" s="881"/>
      <c r="AH23" s="881"/>
      <c r="AI23" s="881"/>
    </row>
    <row r="24" spans="1:35" s="211" customFormat="1" ht="9.75" customHeight="1">
      <c r="A24" s="436"/>
      <c r="B24" s="437"/>
      <c r="C24" s="437"/>
      <c r="D24" s="438"/>
      <c r="E24" s="439"/>
      <c r="F24" s="437"/>
      <c r="G24" s="437"/>
      <c r="H24" s="437"/>
      <c r="I24" s="437"/>
      <c r="J24" s="437"/>
      <c r="K24" s="437"/>
      <c r="L24" s="437"/>
      <c r="M24" s="437"/>
      <c r="N24" s="437"/>
      <c r="O24" s="437"/>
      <c r="P24" s="437"/>
      <c r="Q24" s="438"/>
      <c r="R24" s="440"/>
      <c r="S24" s="441"/>
    </row>
    <row r="25" spans="1:35" ht="18" customHeight="1">
      <c r="A25" s="1171" t="s">
        <v>495</v>
      </c>
      <c r="B25" s="1171"/>
      <c r="C25" s="1171"/>
      <c r="D25" s="1171"/>
      <c r="E25" s="1171"/>
      <c r="F25" s="1171"/>
      <c r="G25" s="1171"/>
      <c r="H25" s="1171"/>
      <c r="I25" s="1171"/>
      <c r="J25" s="1171"/>
      <c r="K25" s="1171"/>
      <c r="L25" s="1171"/>
      <c r="M25" s="1171"/>
      <c r="N25" s="1171"/>
      <c r="O25" s="1171"/>
      <c r="P25" s="1171"/>
      <c r="Q25" s="1171"/>
      <c r="R25" s="1171"/>
      <c r="S25" s="1171"/>
      <c r="T25" s="442"/>
    </row>
    <row r="26" spans="1:35" ht="18" customHeight="1">
      <c r="A26" s="1171" t="s">
        <v>494</v>
      </c>
      <c r="B26" s="1171"/>
      <c r="C26" s="1171"/>
      <c r="D26" s="1171"/>
      <c r="E26" s="1171"/>
      <c r="F26" s="1171"/>
      <c r="G26" s="1171"/>
      <c r="H26" s="1171"/>
      <c r="I26" s="1171"/>
      <c r="J26" s="1171"/>
      <c r="K26" s="1171"/>
      <c r="L26" s="1171"/>
      <c r="M26" s="1171"/>
      <c r="N26" s="1171"/>
      <c r="O26" s="1171"/>
      <c r="P26" s="1171"/>
      <c r="Q26" s="1171"/>
      <c r="R26" s="1171"/>
      <c r="S26" s="1171"/>
    </row>
    <row r="27" spans="1:35" ht="36.75" customHeight="1">
      <c r="R27" s="1168" t="s">
        <v>672</v>
      </c>
      <c r="S27" s="1168"/>
    </row>
    <row r="28" spans="1:35" ht="33.75" customHeight="1" thickBot="1">
      <c r="A28" s="1170" t="s">
        <v>782</v>
      </c>
      <c r="B28" s="1170"/>
      <c r="C28" s="1170"/>
      <c r="D28" s="1170"/>
      <c r="E28" s="1170"/>
      <c r="F28" s="1170"/>
      <c r="G28" s="1170"/>
      <c r="H28" s="1170"/>
      <c r="I28" s="1170"/>
      <c r="J28" s="1170"/>
      <c r="K28" s="1170"/>
      <c r="L28" s="1170"/>
      <c r="M28" s="1180" t="s">
        <v>713</v>
      </c>
      <c r="N28" s="1180"/>
      <c r="O28" s="443"/>
      <c r="P28" s="443"/>
      <c r="Q28" s="443"/>
      <c r="R28" s="443"/>
      <c r="S28" s="401" t="s">
        <v>509</v>
      </c>
    </row>
    <row r="29" spans="1:35" ht="15" customHeight="1" thickTop="1">
      <c r="A29" s="402" t="s">
        <v>0</v>
      </c>
      <c r="B29" s="403" t="s">
        <v>101</v>
      </c>
      <c r="C29" s="404"/>
      <c r="D29" s="404"/>
      <c r="E29" s="405" t="s">
        <v>102</v>
      </c>
      <c r="F29" s="404" t="s">
        <v>103</v>
      </c>
      <c r="G29" s="404" t="s">
        <v>312</v>
      </c>
      <c r="H29" s="404" t="s">
        <v>313</v>
      </c>
      <c r="I29" s="404" t="s">
        <v>314</v>
      </c>
      <c r="J29" s="404" t="s">
        <v>318</v>
      </c>
      <c r="K29" s="404" t="s">
        <v>196</v>
      </c>
      <c r="L29" s="406" t="s">
        <v>315</v>
      </c>
      <c r="M29" s="404" t="s">
        <v>197</v>
      </c>
      <c r="N29" s="404" t="s">
        <v>316</v>
      </c>
      <c r="O29" s="404" t="s">
        <v>317</v>
      </c>
      <c r="P29" s="404" t="s">
        <v>104</v>
      </c>
      <c r="Q29" s="1172" t="s">
        <v>303</v>
      </c>
      <c r="R29" s="1175" t="s">
        <v>105</v>
      </c>
      <c r="S29" s="1176"/>
    </row>
    <row r="30" spans="1:35" ht="15" customHeight="1">
      <c r="A30" s="408"/>
      <c r="B30" s="409"/>
      <c r="C30" s="410" t="s">
        <v>106</v>
      </c>
      <c r="D30" s="410" t="s">
        <v>107</v>
      </c>
      <c r="E30" s="411"/>
      <c r="F30" s="410"/>
      <c r="G30" s="410"/>
      <c r="H30" s="410"/>
      <c r="I30" s="410"/>
      <c r="J30" s="410" t="s">
        <v>319</v>
      </c>
      <c r="K30" s="412"/>
      <c r="L30" s="410" t="s">
        <v>302</v>
      </c>
      <c r="M30" s="410" t="s">
        <v>477</v>
      </c>
      <c r="N30" s="410" t="s">
        <v>108</v>
      </c>
      <c r="O30" s="410"/>
      <c r="P30" s="410" t="s">
        <v>477</v>
      </c>
      <c r="Q30" s="1173"/>
      <c r="R30" s="414" t="s">
        <v>478</v>
      </c>
      <c r="S30" s="1177" t="s">
        <v>107</v>
      </c>
    </row>
    <row r="31" spans="1:35" ht="15" customHeight="1">
      <c r="A31" s="415" t="s">
        <v>21</v>
      </c>
      <c r="B31" s="416" t="s">
        <v>109</v>
      </c>
      <c r="C31" s="416"/>
      <c r="D31" s="416"/>
      <c r="E31" s="417" t="s">
        <v>110</v>
      </c>
      <c r="F31" s="416" t="s">
        <v>111</v>
      </c>
      <c r="G31" s="416" t="s">
        <v>193</v>
      </c>
      <c r="H31" s="416" t="s">
        <v>112</v>
      </c>
      <c r="I31" s="416" t="s">
        <v>113</v>
      </c>
      <c r="J31" s="416" t="s">
        <v>194</v>
      </c>
      <c r="K31" s="416" t="s">
        <v>195</v>
      </c>
      <c r="L31" s="418" t="s">
        <v>211</v>
      </c>
      <c r="M31" s="419" t="s">
        <v>198</v>
      </c>
      <c r="N31" s="416" t="s">
        <v>115</v>
      </c>
      <c r="O31" s="416" t="s">
        <v>114</v>
      </c>
      <c r="P31" s="416" t="s">
        <v>180</v>
      </c>
      <c r="Q31" s="1174"/>
      <c r="R31" s="420" t="s">
        <v>109</v>
      </c>
      <c r="S31" s="1178"/>
    </row>
    <row r="32" spans="1:35" ht="10.5" customHeight="1">
      <c r="A32" s="421"/>
      <c r="B32" s="444"/>
      <c r="C32" s="445"/>
      <c r="D32" s="446"/>
      <c r="E32" s="447"/>
      <c r="F32" s="448"/>
      <c r="G32" s="449"/>
      <c r="H32" s="449"/>
      <c r="I32" s="449"/>
      <c r="J32" s="449"/>
      <c r="K32" s="449"/>
      <c r="L32" s="449"/>
      <c r="M32" s="449"/>
      <c r="N32" s="449"/>
      <c r="O32" s="449"/>
      <c r="P32" s="449"/>
      <c r="Q32" s="450"/>
      <c r="R32" s="451"/>
      <c r="S32" s="452"/>
    </row>
    <row r="33" spans="1:35" ht="24" customHeight="1">
      <c r="A33" s="426" t="s">
        <v>519</v>
      </c>
      <c r="B33" s="453">
        <v>104.2</v>
      </c>
      <c r="C33" s="213">
        <v>99</v>
      </c>
      <c r="D33" s="213">
        <v>102</v>
      </c>
      <c r="E33" s="217">
        <v>104.5</v>
      </c>
      <c r="F33" s="217">
        <v>100.6</v>
      </c>
      <c r="G33" s="213">
        <v>121.3</v>
      </c>
      <c r="H33" s="213">
        <v>107</v>
      </c>
      <c r="I33" s="213">
        <v>106.8</v>
      </c>
      <c r="J33" s="213">
        <v>95.4</v>
      </c>
      <c r="K33" s="213">
        <v>92</v>
      </c>
      <c r="L33" s="213">
        <v>109.2</v>
      </c>
      <c r="M33" s="213">
        <v>95.2</v>
      </c>
      <c r="N33" s="213">
        <v>110.7</v>
      </c>
      <c r="O33" s="435">
        <v>102.7</v>
      </c>
      <c r="P33" s="213">
        <v>97.8</v>
      </c>
      <c r="Q33" s="427">
        <v>101.3</v>
      </c>
      <c r="R33" s="428">
        <v>100.8</v>
      </c>
      <c r="S33" s="429">
        <v>102.2</v>
      </c>
    </row>
    <row r="34" spans="1:35" ht="24" customHeight="1">
      <c r="A34" s="426" t="s">
        <v>609</v>
      </c>
      <c r="B34" s="453">
        <v>102.1</v>
      </c>
      <c r="C34" s="213">
        <v>98.5</v>
      </c>
      <c r="D34" s="213">
        <v>99.2</v>
      </c>
      <c r="E34" s="217">
        <v>102.2</v>
      </c>
      <c r="F34" s="217">
        <v>101.6</v>
      </c>
      <c r="G34" s="213">
        <v>122.7</v>
      </c>
      <c r="H34" s="213">
        <v>99.5</v>
      </c>
      <c r="I34" s="213">
        <v>107.2</v>
      </c>
      <c r="J34" s="213">
        <v>97.3</v>
      </c>
      <c r="K34" s="213">
        <v>101.4</v>
      </c>
      <c r="L34" s="213">
        <v>110.6</v>
      </c>
      <c r="M34" s="213">
        <v>100.4</v>
      </c>
      <c r="N34" s="213">
        <v>104.5</v>
      </c>
      <c r="O34" s="435">
        <v>102.7</v>
      </c>
      <c r="P34" s="213">
        <v>96.7</v>
      </c>
      <c r="Q34" s="427">
        <v>100.6</v>
      </c>
      <c r="R34" s="428">
        <v>100.9</v>
      </c>
      <c r="S34" s="429">
        <v>102.5</v>
      </c>
    </row>
    <row r="35" spans="1:35" ht="24" customHeight="1">
      <c r="A35" s="426" t="s">
        <v>610</v>
      </c>
      <c r="B35" s="453">
        <v>101.9</v>
      </c>
      <c r="C35" s="213">
        <v>95.1</v>
      </c>
      <c r="D35" s="213">
        <v>99</v>
      </c>
      <c r="E35" s="217">
        <v>102.7</v>
      </c>
      <c r="F35" s="217">
        <v>103.9</v>
      </c>
      <c r="G35" s="213">
        <v>126.5</v>
      </c>
      <c r="H35" s="213">
        <v>99.9</v>
      </c>
      <c r="I35" s="213">
        <v>102.6</v>
      </c>
      <c r="J35" s="213">
        <v>97.2</v>
      </c>
      <c r="K35" s="213">
        <v>92.6</v>
      </c>
      <c r="L35" s="213">
        <v>109.9</v>
      </c>
      <c r="M35" s="213">
        <v>94.6</v>
      </c>
      <c r="N35" s="213">
        <v>111</v>
      </c>
      <c r="O35" s="435">
        <v>101.7</v>
      </c>
      <c r="P35" s="213">
        <v>102.9</v>
      </c>
      <c r="Q35" s="427">
        <v>105.4</v>
      </c>
      <c r="R35" s="428">
        <v>101.4</v>
      </c>
      <c r="S35" s="429">
        <v>102.1</v>
      </c>
    </row>
    <row r="36" spans="1:35" ht="22.5" customHeight="1">
      <c r="A36" s="430"/>
      <c r="B36" s="454"/>
      <c r="C36" s="215"/>
      <c r="D36" s="215"/>
      <c r="E36" s="432"/>
      <c r="F36" s="215"/>
      <c r="G36" s="215"/>
      <c r="H36" s="215"/>
      <c r="I36" s="215"/>
      <c r="J36" s="215"/>
      <c r="K36" s="215"/>
      <c r="L36" s="215"/>
      <c r="M36" s="215"/>
      <c r="N36" s="215"/>
      <c r="O36" s="455"/>
      <c r="P36" s="215"/>
      <c r="Q36" s="224"/>
      <c r="R36" s="434"/>
      <c r="S36" s="214"/>
    </row>
    <row r="37" spans="1:35" ht="24" customHeight="1">
      <c r="A37" s="226" t="s">
        <v>844</v>
      </c>
      <c r="B37" s="227">
        <v>105.5</v>
      </c>
      <c r="C37" s="227">
        <v>100.9</v>
      </c>
      <c r="D37" s="435">
        <v>104.2</v>
      </c>
      <c r="E37" s="213">
        <v>101.2</v>
      </c>
      <c r="F37" s="227">
        <v>108</v>
      </c>
      <c r="G37" s="227">
        <v>125.9</v>
      </c>
      <c r="H37" s="227">
        <v>106.4</v>
      </c>
      <c r="I37" s="227">
        <v>106.8</v>
      </c>
      <c r="J37" s="227">
        <v>99.2</v>
      </c>
      <c r="K37" s="227">
        <v>94</v>
      </c>
      <c r="L37" s="227">
        <v>108.8</v>
      </c>
      <c r="M37" s="227">
        <v>91.3</v>
      </c>
      <c r="N37" s="227">
        <v>114.8</v>
      </c>
      <c r="O37" s="227">
        <v>101.9</v>
      </c>
      <c r="P37" s="227">
        <v>106.3</v>
      </c>
      <c r="Q37" s="435">
        <v>109.6</v>
      </c>
      <c r="R37" s="228">
        <v>103.8</v>
      </c>
      <c r="S37" s="217">
        <v>107.9</v>
      </c>
    </row>
    <row r="38" spans="1:35" ht="24" customHeight="1">
      <c r="A38" s="226" t="s">
        <v>462</v>
      </c>
      <c r="B38" s="227">
        <v>103.2</v>
      </c>
      <c r="C38" s="227">
        <v>97.8</v>
      </c>
      <c r="D38" s="435">
        <v>100.3</v>
      </c>
      <c r="E38" s="213">
        <v>99.6</v>
      </c>
      <c r="F38" s="227">
        <v>107</v>
      </c>
      <c r="G38" s="227">
        <v>119.2</v>
      </c>
      <c r="H38" s="227">
        <v>107</v>
      </c>
      <c r="I38" s="227">
        <v>103.5</v>
      </c>
      <c r="J38" s="227">
        <v>98</v>
      </c>
      <c r="K38" s="227">
        <v>89.3</v>
      </c>
      <c r="L38" s="227">
        <v>109.8</v>
      </c>
      <c r="M38" s="227">
        <v>89.9</v>
      </c>
      <c r="N38" s="227">
        <v>108.6</v>
      </c>
      <c r="O38" s="227">
        <v>101.8</v>
      </c>
      <c r="P38" s="227">
        <v>101.1</v>
      </c>
      <c r="Q38" s="435">
        <v>107.8</v>
      </c>
      <c r="R38" s="228">
        <v>101.2</v>
      </c>
      <c r="S38" s="217">
        <v>103.4</v>
      </c>
    </row>
    <row r="39" spans="1:35" ht="24" customHeight="1">
      <c r="A39" s="226" t="s">
        <v>608</v>
      </c>
      <c r="B39" s="227">
        <v>94.9</v>
      </c>
      <c r="C39" s="225">
        <v>86.3</v>
      </c>
      <c r="D39" s="215">
        <v>89.7</v>
      </c>
      <c r="E39" s="215">
        <v>94.3</v>
      </c>
      <c r="F39" s="215">
        <v>96.2</v>
      </c>
      <c r="G39" s="215">
        <v>112.8</v>
      </c>
      <c r="H39" s="215">
        <v>94.6</v>
      </c>
      <c r="I39" s="215">
        <v>102.7</v>
      </c>
      <c r="J39" s="215">
        <v>90.5</v>
      </c>
      <c r="K39" s="215">
        <v>85</v>
      </c>
      <c r="L39" s="215">
        <v>100.8</v>
      </c>
      <c r="M39" s="215">
        <v>84.3</v>
      </c>
      <c r="N39" s="215">
        <v>109.7</v>
      </c>
      <c r="O39" s="215">
        <v>97.2</v>
      </c>
      <c r="P39" s="215">
        <v>91</v>
      </c>
      <c r="Q39" s="225">
        <v>101.9</v>
      </c>
      <c r="R39" s="228">
        <v>95.1</v>
      </c>
      <c r="S39" s="217">
        <v>93.5</v>
      </c>
    </row>
    <row r="40" spans="1:35" ht="24" customHeight="1">
      <c r="A40" s="226" t="s">
        <v>597</v>
      </c>
      <c r="B40" s="227">
        <v>98.5</v>
      </c>
      <c r="C40" s="218">
        <v>95.6</v>
      </c>
      <c r="D40" s="218">
        <v>98.1</v>
      </c>
      <c r="E40" s="218">
        <v>88.8</v>
      </c>
      <c r="F40" s="218">
        <v>100.3</v>
      </c>
      <c r="G40" s="218">
        <v>114.1</v>
      </c>
      <c r="H40" s="218">
        <v>98.9</v>
      </c>
      <c r="I40" s="218">
        <v>96.6</v>
      </c>
      <c r="J40" s="218">
        <v>89.7</v>
      </c>
      <c r="K40" s="218">
        <v>89.9</v>
      </c>
      <c r="L40" s="218">
        <v>104.2</v>
      </c>
      <c r="M40" s="218">
        <v>81.8</v>
      </c>
      <c r="N40" s="218">
        <v>106</v>
      </c>
      <c r="O40" s="218">
        <v>98</v>
      </c>
      <c r="P40" s="218">
        <v>86</v>
      </c>
      <c r="Q40" s="219">
        <v>105</v>
      </c>
      <c r="R40" s="228">
        <v>96.8</v>
      </c>
      <c r="S40" s="217">
        <v>101.6</v>
      </c>
    </row>
    <row r="41" spans="1:35" ht="24" customHeight="1">
      <c r="A41" s="226" t="s">
        <v>631</v>
      </c>
      <c r="B41" s="227">
        <v>99.4</v>
      </c>
      <c r="C41" s="222">
        <v>94.3</v>
      </c>
      <c r="D41" s="222">
        <v>97.1</v>
      </c>
      <c r="E41" s="222">
        <v>105.2</v>
      </c>
      <c r="F41" s="222">
        <v>98.2</v>
      </c>
      <c r="G41" s="222">
        <v>113.8</v>
      </c>
      <c r="H41" s="222">
        <v>97.8</v>
      </c>
      <c r="I41" s="222">
        <v>99</v>
      </c>
      <c r="J41" s="222">
        <v>88.9</v>
      </c>
      <c r="K41" s="222">
        <v>89.6</v>
      </c>
      <c r="L41" s="222">
        <v>111.9</v>
      </c>
      <c r="M41" s="222">
        <v>87</v>
      </c>
      <c r="N41" s="222">
        <v>107.3</v>
      </c>
      <c r="O41" s="222">
        <v>100.6</v>
      </c>
      <c r="P41" s="222">
        <v>94.9</v>
      </c>
      <c r="Q41" s="223">
        <v>106.3</v>
      </c>
      <c r="R41" s="228">
        <v>98.2</v>
      </c>
      <c r="S41" s="217">
        <v>99.5</v>
      </c>
    </row>
    <row r="42" spans="1:35" ht="24" customHeight="1">
      <c r="A42" s="226" t="s">
        <v>592</v>
      </c>
      <c r="B42" s="227">
        <v>105.1</v>
      </c>
      <c r="C42" s="215">
        <v>95.9</v>
      </c>
      <c r="D42" s="215">
        <v>101.4</v>
      </c>
      <c r="E42" s="215">
        <v>114.3</v>
      </c>
      <c r="F42" s="215">
        <v>106.3</v>
      </c>
      <c r="G42" s="215">
        <v>121.6</v>
      </c>
      <c r="H42" s="215">
        <v>104.3</v>
      </c>
      <c r="I42" s="215">
        <v>107.8</v>
      </c>
      <c r="J42" s="215">
        <v>95.5</v>
      </c>
      <c r="K42" s="215">
        <v>98.9</v>
      </c>
      <c r="L42" s="215">
        <v>107.9</v>
      </c>
      <c r="M42" s="215">
        <v>94.5</v>
      </c>
      <c r="N42" s="215">
        <v>127.9</v>
      </c>
      <c r="O42" s="215">
        <v>106.4</v>
      </c>
      <c r="P42" s="215">
        <v>96.2</v>
      </c>
      <c r="Q42" s="224">
        <v>107.6</v>
      </c>
      <c r="R42" s="228">
        <v>103.3</v>
      </c>
      <c r="S42" s="217">
        <v>104.3</v>
      </c>
    </row>
    <row r="43" spans="1:35" ht="24" customHeight="1">
      <c r="A43" s="226" t="s">
        <v>632</v>
      </c>
      <c r="B43" s="227">
        <v>100.9</v>
      </c>
      <c r="C43" s="215">
        <v>89.3</v>
      </c>
      <c r="D43" s="225">
        <v>94.1</v>
      </c>
      <c r="E43" s="214">
        <v>105</v>
      </c>
      <c r="F43" s="215">
        <v>101.5</v>
      </c>
      <c r="G43" s="215">
        <v>117.4</v>
      </c>
      <c r="H43" s="215">
        <v>104.6</v>
      </c>
      <c r="I43" s="215">
        <v>105.7</v>
      </c>
      <c r="J43" s="215">
        <v>91.1</v>
      </c>
      <c r="K43" s="215">
        <v>94</v>
      </c>
      <c r="L43" s="215">
        <v>113.5</v>
      </c>
      <c r="M43" s="215">
        <v>89.1</v>
      </c>
      <c r="N43" s="215">
        <v>118.7</v>
      </c>
      <c r="O43" s="215">
        <v>103.4</v>
      </c>
      <c r="P43" s="215">
        <v>96.5</v>
      </c>
      <c r="Q43" s="224">
        <v>103.1</v>
      </c>
      <c r="R43" s="228">
        <v>99.6</v>
      </c>
      <c r="S43" s="217">
        <v>97.4</v>
      </c>
    </row>
    <row r="44" spans="1:35" ht="24" customHeight="1">
      <c r="A44" s="226" t="s">
        <v>633</v>
      </c>
      <c r="B44" s="227">
        <v>105.6</v>
      </c>
      <c r="C44" s="215">
        <v>96.2</v>
      </c>
      <c r="D44" s="225">
        <v>103.5</v>
      </c>
      <c r="E44" s="214">
        <v>109.6</v>
      </c>
      <c r="F44" s="215">
        <v>107.7</v>
      </c>
      <c r="G44" s="215">
        <v>120.1</v>
      </c>
      <c r="H44" s="215">
        <v>106.7</v>
      </c>
      <c r="I44" s="215">
        <v>108.9</v>
      </c>
      <c r="J44" s="215">
        <v>97</v>
      </c>
      <c r="K44" s="215">
        <v>102.4</v>
      </c>
      <c r="L44" s="215">
        <v>111</v>
      </c>
      <c r="M44" s="215">
        <v>89.4</v>
      </c>
      <c r="N44" s="215">
        <v>121.9</v>
      </c>
      <c r="O44" s="215">
        <v>105.9</v>
      </c>
      <c r="P44" s="215">
        <v>99.6</v>
      </c>
      <c r="Q44" s="224">
        <v>109</v>
      </c>
      <c r="R44" s="228">
        <v>103.3</v>
      </c>
      <c r="S44" s="217">
        <v>105.7</v>
      </c>
    </row>
    <row r="45" spans="1:35" ht="24" customHeight="1">
      <c r="A45" s="226" t="s">
        <v>593</v>
      </c>
      <c r="B45" s="227">
        <v>105.8</v>
      </c>
      <c r="C45" s="215">
        <v>101.3</v>
      </c>
      <c r="D45" s="225">
        <v>103.7</v>
      </c>
      <c r="E45" s="214">
        <v>114.9</v>
      </c>
      <c r="F45" s="215">
        <v>111.5</v>
      </c>
      <c r="G45" s="215">
        <v>112.9</v>
      </c>
      <c r="H45" s="215">
        <v>104.2</v>
      </c>
      <c r="I45" s="215">
        <v>113</v>
      </c>
      <c r="J45" s="215">
        <v>95.5</v>
      </c>
      <c r="K45" s="215">
        <v>102.1</v>
      </c>
      <c r="L45" s="215">
        <v>112.3</v>
      </c>
      <c r="M45" s="215">
        <v>88.1</v>
      </c>
      <c r="N45" s="215">
        <v>122.2</v>
      </c>
      <c r="O45" s="215">
        <v>106</v>
      </c>
      <c r="P45" s="215">
        <v>105.7</v>
      </c>
      <c r="Q45" s="224">
        <v>112.3</v>
      </c>
      <c r="R45" s="228">
        <v>105</v>
      </c>
      <c r="S45" s="217">
        <v>107.4</v>
      </c>
    </row>
    <row r="46" spans="1:35" ht="24" customHeight="1">
      <c r="A46" s="226" t="s">
        <v>594</v>
      </c>
      <c r="B46" s="227">
        <v>94.3</v>
      </c>
      <c r="C46" s="215">
        <v>83.2</v>
      </c>
      <c r="D46" s="225">
        <v>90</v>
      </c>
      <c r="E46" s="214">
        <v>98.9</v>
      </c>
      <c r="F46" s="215">
        <v>99.4</v>
      </c>
      <c r="G46" s="215">
        <v>102.1</v>
      </c>
      <c r="H46" s="215">
        <v>101.6</v>
      </c>
      <c r="I46" s="215">
        <v>89.4</v>
      </c>
      <c r="J46" s="215">
        <v>82.8</v>
      </c>
      <c r="K46" s="215">
        <v>84.6</v>
      </c>
      <c r="L46" s="215">
        <v>116</v>
      </c>
      <c r="M46" s="215">
        <v>85.9</v>
      </c>
      <c r="N46" s="215">
        <v>85.7</v>
      </c>
      <c r="O46" s="215">
        <v>98.5</v>
      </c>
      <c r="P46" s="215">
        <v>93.4</v>
      </c>
      <c r="Q46" s="224">
        <v>101.4</v>
      </c>
      <c r="R46" s="228">
        <v>95.6</v>
      </c>
      <c r="S46" s="217">
        <v>94.3</v>
      </c>
    </row>
    <row r="47" spans="1:35" ht="24" customHeight="1">
      <c r="A47" s="226" t="s">
        <v>595</v>
      </c>
      <c r="B47" s="227">
        <v>100.6</v>
      </c>
      <c r="C47" s="215">
        <v>95.7</v>
      </c>
      <c r="D47" s="225">
        <v>99.5</v>
      </c>
      <c r="E47" s="214">
        <v>105.6</v>
      </c>
      <c r="F47" s="215">
        <v>105.1</v>
      </c>
      <c r="G47" s="215">
        <v>109</v>
      </c>
      <c r="H47" s="215">
        <v>101.3</v>
      </c>
      <c r="I47" s="215">
        <v>95.6</v>
      </c>
      <c r="J47" s="215">
        <v>88.5</v>
      </c>
      <c r="K47" s="215">
        <v>93.8</v>
      </c>
      <c r="L47" s="215">
        <v>111.9</v>
      </c>
      <c r="M47" s="215">
        <v>84.3</v>
      </c>
      <c r="N47" s="215">
        <v>111.4</v>
      </c>
      <c r="O47" s="215">
        <v>99.5</v>
      </c>
      <c r="P47" s="215">
        <v>92.2</v>
      </c>
      <c r="Q47" s="224">
        <v>108.6</v>
      </c>
      <c r="R47" s="228">
        <v>99.6</v>
      </c>
      <c r="S47" s="217">
        <v>101.3</v>
      </c>
    </row>
    <row r="48" spans="1:35" ht="24" customHeight="1">
      <c r="A48" s="226" t="s">
        <v>596</v>
      </c>
      <c r="B48" s="227">
        <v>104</v>
      </c>
      <c r="C48" s="215">
        <v>99</v>
      </c>
      <c r="D48" s="225">
        <v>101.4</v>
      </c>
      <c r="E48" s="214">
        <v>116.1</v>
      </c>
      <c r="F48" s="215">
        <v>111.9</v>
      </c>
      <c r="G48" s="215">
        <v>112.4</v>
      </c>
      <c r="H48" s="215">
        <v>102.7</v>
      </c>
      <c r="I48" s="215">
        <v>107</v>
      </c>
      <c r="J48" s="215">
        <v>97.5</v>
      </c>
      <c r="K48" s="215">
        <v>98.6</v>
      </c>
      <c r="L48" s="215">
        <v>115</v>
      </c>
      <c r="M48" s="215">
        <v>85.1</v>
      </c>
      <c r="N48" s="215">
        <v>124.1</v>
      </c>
      <c r="O48" s="215">
        <v>103.4</v>
      </c>
      <c r="P48" s="215">
        <v>100.3</v>
      </c>
      <c r="Q48" s="224">
        <v>109.2</v>
      </c>
      <c r="R48" s="228">
        <v>103.8</v>
      </c>
      <c r="S48" s="217">
        <v>106.1</v>
      </c>
      <c r="U48" s="881"/>
      <c r="V48" s="881"/>
      <c r="W48" s="881"/>
      <c r="X48" s="881"/>
      <c r="Y48" s="881"/>
      <c r="Z48" s="881"/>
      <c r="AA48" s="881"/>
      <c r="AB48" s="881"/>
      <c r="AC48" s="881"/>
      <c r="AD48" s="881"/>
      <c r="AE48" s="881"/>
      <c r="AF48" s="881"/>
      <c r="AG48" s="881"/>
      <c r="AH48" s="881"/>
      <c r="AI48" s="881"/>
    </row>
    <row r="49" spans="1:35" ht="24" customHeight="1">
      <c r="A49" s="226" t="s">
        <v>556</v>
      </c>
      <c r="B49" s="227">
        <v>100.5</v>
      </c>
      <c r="C49" s="215">
        <v>93.3</v>
      </c>
      <c r="D49" s="225">
        <v>101.1</v>
      </c>
      <c r="E49" s="214">
        <v>95.1</v>
      </c>
      <c r="F49" s="215">
        <v>102.2</v>
      </c>
      <c r="G49" s="215">
        <v>111.5</v>
      </c>
      <c r="H49" s="215">
        <v>104.8</v>
      </c>
      <c r="I49" s="215">
        <v>97.6</v>
      </c>
      <c r="J49" s="215">
        <v>87.8</v>
      </c>
      <c r="K49" s="215">
        <v>91</v>
      </c>
      <c r="L49" s="215">
        <v>110.4</v>
      </c>
      <c r="M49" s="215">
        <v>85</v>
      </c>
      <c r="N49" s="215">
        <v>103.8</v>
      </c>
      <c r="O49" s="215">
        <v>97.7</v>
      </c>
      <c r="P49" s="215">
        <v>91.9</v>
      </c>
      <c r="Q49" s="224">
        <v>108.9</v>
      </c>
      <c r="R49" s="228">
        <v>99.8</v>
      </c>
      <c r="S49" s="217">
        <v>104.6</v>
      </c>
      <c r="U49" s="881"/>
      <c r="V49" s="881"/>
      <c r="W49" s="881"/>
      <c r="X49" s="881"/>
      <c r="Y49" s="881"/>
      <c r="Z49" s="881"/>
      <c r="AA49" s="881"/>
      <c r="AB49" s="881"/>
      <c r="AC49" s="881"/>
      <c r="AD49" s="881"/>
      <c r="AE49" s="881"/>
      <c r="AF49" s="881"/>
      <c r="AG49" s="881"/>
      <c r="AH49" s="881"/>
      <c r="AI49" s="881"/>
    </row>
    <row r="50" spans="1:35" ht="9.75" customHeight="1">
      <c r="A50" s="456"/>
      <c r="B50" s="457"/>
      <c r="C50" s="458"/>
      <c r="D50" s="459"/>
      <c r="E50" s="460"/>
      <c r="F50" s="461"/>
      <c r="G50" s="458"/>
      <c r="H50" s="458"/>
      <c r="I50" s="458"/>
      <c r="J50" s="458"/>
      <c r="K50" s="458"/>
      <c r="L50" s="458"/>
      <c r="M50" s="458"/>
      <c r="N50" s="458"/>
      <c r="O50" s="458"/>
      <c r="P50" s="458"/>
      <c r="Q50" s="462"/>
      <c r="R50" s="463"/>
      <c r="S50" s="464"/>
    </row>
    <row r="51" spans="1:35" s="211" customFormat="1" ht="18" customHeight="1">
      <c r="A51" s="1179"/>
      <c r="B51" s="1179"/>
      <c r="C51" s="1179"/>
      <c r="D51" s="1179"/>
      <c r="E51" s="1179"/>
      <c r="F51" s="1179"/>
      <c r="G51" s="1179"/>
      <c r="H51" s="1179"/>
      <c r="I51" s="1179"/>
      <c r="J51" s="1179"/>
      <c r="K51" s="1179"/>
      <c r="L51" s="1179"/>
      <c r="M51" s="1179"/>
      <c r="N51" s="1179"/>
      <c r="O51" s="1179"/>
      <c r="P51" s="1179"/>
      <c r="Q51" s="1179"/>
      <c r="R51" s="1179"/>
      <c r="S51" s="1179"/>
    </row>
    <row r="52" spans="1:35" ht="14.25">
      <c r="C52" s="210"/>
      <c r="D52" s="210"/>
      <c r="E52" s="210"/>
      <c r="F52" s="210"/>
      <c r="G52" s="210"/>
      <c r="H52" s="210"/>
      <c r="I52" s="210"/>
      <c r="J52" s="210"/>
      <c r="K52" s="210"/>
      <c r="L52" s="210"/>
      <c r="M52" s="210"/>
      <c r="O52" s="210"/>
      <c r="P52" s="210"/>
      <c r="Q52" s="210"/>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2 A38:A49 A14:A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election activeCell="A2" sqref="A2:C2"/>
    </sheetView>
  </sheetViews>
  <sheetFormatPr defaultColWidth="20" defaultRowHeight="11.25"/>
  <cols>
    <col min="1" max="1" width="22.625" style="885" customWidth="1"/>
    <col min="2" max="9" width="11.625" style="886" customWidth="1"/>
    <col min="10" max="10" width="9" style="886" customWidth="1"/>
    <col min="11" max="13" width="12.125" style="886" customWidth="1"/>
    <col min="14" max="16384" width="20" style="886"/>
  </cols>
  <sheetData>
    <row r="1" spans="1:11" ht="14.25" customHeight="1"/>
    <row r="2" spans="1:11" ht="27" customHeight="1" thickBot="1">
      <c r="A2" s="1191" t="s">
        <v>199</v>
      </c>
      <c r="B2" s="1191"/>
      <c r="C2" s="1191"/>
      <c r="E2" s="1022" t="s">
        <v>744</v>
      </c>
      <c r="F2" s="1203" t="s">
        <v>926</v>
      </c>
      <c r="G2" s="1204"/>
      <c r="H2" s="887"/>
    </row>
    <row r="3" spans="1:11" ht="15" customHeight="1" thickTop="1">
      <c r="A3" s="1183" t="s">
        <v>490</v>
      </c>
      <c r="B3" s="1193" t="s">
        <v>218</v>
      </c>
      <c r="C3" s="1194"/>
      <c r="D3" s="888"/>
      <c r="E3" s="888"/>
      <c r="F3" s="888"/>
      <c r="G3" s="888"/>
      <c r="H3" s="889"/>
      <c r="I3" s="889"/>
    </row>
    <row r="4" spans="1:11" s="885" customFormat="1" ht="15" customHeight="1">
      <c r="A4" s="1184"/>
      <c r="B4" s="1195"/>
      <c r="C4" s="1196"/>
      <c r="D4" s="1181" t="s">
        <v>219</v>
      </c>
      <c r="E4" s="1199"/>
      <c r="F4" s="890"/>
      <c r="G4" s="891"/>
      <c r="H4" s="1181" t="s">
        <v>220</v>
      </c>
      <c r="I4" s="1199"/>
    </row>
    <row r="5" spans="1:11" s="885" customFormat="1" ht="15" customHeight="1">
      <c r="A5" s="1184"/>
      <c r="B5" s="1195"/>
      <c r="C5" s="1196"/>
      <c r="D5" s="1195"/>
      <c r="E5" s="1196"/>
      <c r="F5" s="1181" t="s">
        <v>511</v>
      </c>
      <c r="G5" s="1202"/>
      <c r="H5" s="1195"/>
      <c r="I5" s="1196"/>
    </row>
    <row r="6" spans="1:11" s="885" customFormat="1" ht="16.5" customHeight="1">
      <c r="A6" s="1185"/>
      <c r="B6" s="1452" t="s">
        <v>888</v>
      </c>
      <c r="C6" s="892" t="s">
        <v>221</v>
      </c>
      <c r="D6" s="1452" t="s">
        <v>888</v>
      </c>
      <c r="E6" s="892" t="s">
        <v>221</v>
      </c>
      <c r="F6" s="1452" t="s">
        <v>888</v>
      </c>
      <c r="G6" s="893" t="s">
        <v>221</v>
      </c>
      <c r="H6" s="1452" t="s">
        <v>888</v>
      </c>
      <c r="I6" s="894" t="s">
        <v>222</v>
      </c>
    </row>
    <row r="7" spans="1:11" ht="17.25" customHeight="1">
      <c r="A7" s="895"/>
      <c r="B7" s="896" t="s">
        <v>116</v>
      </c>
      <c r="C7" s="897" t="s">
        <v>24</v>
      </c>
      <c r="D7" s="896" t="s">
        <v>116</v>
      </c>
      <c r="E7" s="897" t="s">
        <v>24</v>
      </c>
      <c r="F7" s="896" t="s">
        <v>116</v>
      </c>
      <c r="G7" s="897" t="s">
        <v>24</v>
      </c>
      <c r="H7" s="896" t="s">
        <v>116</v>
      </c>
      <c r="I7" s="898" t="s">
        <v>208</v>
      </c>
    </row>
    <row r="8" spans="1:11" ht="14.45" customHeight="1">
      <c r="A8" s="899" t="s">
        <v>117</v>
      </c>
      <c r="B8" s="1453">
        <v>272662</v>
      </c>
      <c r="C8" s="1454">
        <v>0.3</v>
      </c>
      <c r="D8" s="1453">
        <v>259377</v>
      </c>
      <c r="E8" s="1454">
        <v>-0.1</v>
      </c>
      <c r="F8" s="1453">
        <v>241757</v>
      </c>
      <c r="G8" s="1454">
        <v>0.5</v>
      </c>
      <c r="H8" s="1455">
        <v>13285</v>
      </c>
      <c r="I8" s="1456">
        <v>1230</v>
      </c>
      <c r="J8" s="900"/>
      <c r="K8" s="901"/>
    </row>
    <row r="9" spans="1:11" ht="14.45" customHeight="1">
      <c r="A9" s="899" t="s">
        <v>106</v>
      </c>
      <c r="B9" s="1453">
        <v>351560</v>
      </c>
      <c r="C9" s="1454">
        <v>10.8</v>
      </c>
      <c r="D9" s="1453">
        <v>306886</v>
      </c>
      <c r="E9" s="1454">
        <v>3.9</v>
      </c>
      <c r="F9" s="1453">
        <v>286318</v>
      </c>
      <c r="G9" s="1454">
        <v>3.6</v>
      </c>
      <c r="H9" s="1455">
        <v>44674</v>
      </c>
      <c r="I9" s="1456">
        <v>22959</v>
      </c>
      <c r="J9" s="900"/>
      <c r="K9" s="901"/>
    </row>
    <row r="10" spans="1:11" ht="14.45" customHeight="1">
      <c r="A10" s="899" t="s">
        <v>107</v>
      </c>
      <c r="B10" s="1453">
        <v>298516</v>
      </c>
      <c r="C10" s="1454">
        <v>6</v>
      </c>
      <c r="D10" s="1453">
        <v>277798</v>
      </c>
      <c r="E10" s="1454">
        <v>3</v>
      </c>
      <c r="F10" s="1453">
        <v>255117</v>
      </c>
      <c r="G10" s="1454">
        <v>3.7</v>
      </c>
      <c r="H10" s="1455">
        <v>20718</v>
      </c>
      <c r="I10" s="1456">
        <v>8852</v>
      </c>
      <c r="J10" s="900"/>
      <c r="K10" s="901"/>
    </row>
    <row r="11" spans="1:11" ht="14.45" customHeight="1">
      <c r="A11" s="899" t="s">
        <v>118</v>
      </c>
      <c r="B11" s="1453">
        <v>426102</v>
      </c>
      <c r="C11" s="1454">
        <v>3.6</v>
      </c>
      <c r="D11" s="1453">
        <v>426102</v>
      </c>
      <c r="E11" s="1454">
        <v>3.7</v>
      </c>
      <c r="F11" s="1453">
        <v>375614</v>
      </c>
      <c r="G11" s="1454">
        <v>3.6</v>
      </c>
      <c r="H11" s="1455">
        <v>0</v>
      </c>
      <c r="I11" s="1456">
        <v>-15</v>
      </c>
      <c r="J11" s="900"/>
      <c r="K11" s="901"/>
    </row>
    <row r="12" spans="1:11" ht="14.45" customHeight="1">
      <c r="A12" s="899" t="s">
        <v>119</v>
      </c>
      <c r="B12" s="1453">
        <v>389160</v>
      </c>
      <c r="C12" s="1454">
        <v>19.399999999999999</v>
      </c>
      <c r="D12" s="1453">
        <v>370332</v>
      </c>
      <c r="E12" s="1454">
        <v>13.9</v>
      </c>
      <c r="F12" s="1453">
        <v>343745</v>
      </c>
      <c r="G12" s="1454">
        <v>10.5</v>
      </c>
      <c r="H12" s="1457">
        <v>18828</v>
      </c>
      <c r="I12" s="1456">
        <v>17791</v>
      </c>
      <c r="K12" s="901"/>
    </row>
    <row r="13" spans="1:11" ht="14.45" customHeight="1">
      <c r="A13" s="899" t="s">
        <v>239</v>
      </c>
      <c r="B13" s="1453">
        <v>328263</v>
      </c>
      <c r="C13" s="1454">
        <v>0.1</v>
      </c>
      <c r="D13" s="1453">
        <v>281387</v>
      </c>
      <c r="E13" s="1454">
        <v>-10.1</v>
      </c>
      <c r="F13" s="1453">
        <v>237707</v>
      </c>
      <c r="G13" s="1454">
        <v>-4.7</v>
      </c>
      <c r="H13" s="1455">
        <v>46876</v>
      </c>
      <c r="I13" s="1456">
        <v>31580</v>
      </c>
      <c r="K13" s="901"/>
    </row>
    <row r="14" spans="1:11" ht="14.45" customHeight="1">
      <c r="A14" s="899" t="s">
        <v>240</v>
      </c>
      <c r="B14" s="1453">
        <v>217011</v>
      </c>
      <c r="C14" s="1454">
        <v>-3.7</v>
      </c>
      <c r="D14" s="1453">
        <v>213116</v>
      </c>
      <c r="E14" s="1454">
        <v>-1.4</v>
      </c>
      <c r="F14" s="1453">
        <v>200623</v>
      </c>
      <c r="G14" s="1454">
        <v>-1.1000000000000001</v>
      </c>
      <c r="H14" s="1455">
        <v>3895</v>
      </c>
      <c r="I14" s="1456">
        <v>-5373</v>
      </c>
      <c r="J14" s="900"/>
      <c r="K14" s="901"/>
    </row>
    <row r="15" spans="1:11" ht="14.45" customHeight="1">
      <c r="A15" s="899" t="s">
        <v>241</v>
      </c>
      <c r="B15" s="1453">
        <v>349033</v>
      </c>
      <c r="C15" s="1454">
        <v>12.9</v>
      </c>
      <c r="D15" s="1453">
        <v>348358</v>
      </c>
      <c r="E15" s="1454">
        <v>12.8</v>
      </c>
      <c r="F15" s="1453">
        <v>334811</v>
      </c>
      <c r="G15" s="1454">
        <v>12.5</v>
      </c>
      <c r="H15" s="1457">
        <v>675</v>
      </c>
      <c r="I15" s="1456">
        <v>675</v>
      </c>
      <c r="J15" s="900"/>
      <c r="K15" s="901"/>
    </row>
    <row r="16" spans="1:11" ht="14.45" customHeight="1">
      <c r="A16" s="899" t="s">
        <v>320</v>
      </c>
      <c r="B16" s="1453">
        <v>273487</v>
      </c>
      <c r="C16" s="1454">
        <v>-19.100000000000001</v>
      </c>
      <c r="D16" s="1453">
        <v>263932</v>
      </c>
      <c r="E16" s="1454">
        <v>1.8</v>
      </c>
      <c r="F16" s="1453">
        <v>249925</v>
      </c>
      <c r="G16" s="1454">
        <v>5.4</v>
      </c>
      <c r="H16" s="1455">
        <v>9555</v>
      </c>
      <c r="I16" s="1456">
        <v>-69037</v>
      </c>
      <c r="J16" s="900"/>
      <c r="K16" s="901"/>
    </row>
    <row r="17" spans="1:11" ht="14.45" customHeight="1">
      <c r="A17" s="899" t="s">
        <v>192</v>
      </c>
      <c r="B17" s="1453">
        <v>351626</v>
      </c>
      <c r="C17" s="1454">
        <v>2</v>
      </c>
      <c r="D17" s="1453">
        <v>351581</v>
      </c>
      <c r="E17" s="1454">
        <v>16.7</v>
      </c>
      <c r="F17" s="1453">
        <v>332427</v>
      </c>
      <c r="G17" s="1454">
        <v>19.600000000000001</v>
      </c>
      <c r="H17" s="1455">
        <v>45</v>
      </c>
      <c r="I17" s="1456">
        <v>-42923</v>
      </c>
      <c r="J17" s="900"/>
      <c r="K17" s="901"/>
    </row>
    <row r="18" spans="1:11" ht="14.45" customHeight="1">
      <c r="A18" s="899" t="s">
        <v>242</v>
      </c>
      <c r="B18" s="1453">
        <v>130400</v>
      </c>
      <c r="C18" s="1454">
        <v>1</v>
      </c>
      <c r="D18" s="1453">
        <v>128443</v>
      </c>
      <c r="E18" s="1454">
        <v>6</v>
      </c>
      <c r="F18" s="1453">
        <v>120368</v>
      </c>
      <c r="G18" s="1454">
        <v>7.8</v>
      </c>
      <c r="H18" s="1457">
        <v>1957</v>
      </c>
      <c r="I18" s="1456">
        <v>-6064</v>
      </c>
      <c r="K18" s="901"/>
    </row>
    <row r="19" spans="1:11" ht="14.45" customHeight="1">
      <c r="A19" s="899" t="s">
        <v>191</v>
      </c>
      <c r="B19" s="1453">
        <v>167368</v>
      </c>
      <c r="C19" s="1454">
        <v>-31.1</v>
      </c>
      <c r="D19" s="1453">
        <v>163012</v>
      </c>
      <c r="E19" s="1454">
        <v>-15.2</v>
      </c>
      <c r="F19" s="1453">
        <v>155632</v>
      </c>
      <c r="G19" s="1454">
        <v>-11.4</v>
      </c>
      <c r="H19" s="1455">
        <v>4356</v>
      </c>
      <c r="I19" s="1456">
        <v>-46155</v>
      </c>
      <c r="K19" s="901"/>
    </row>
    <row r="20" spans="1:11" ht="14.45" customHeight="1">
      <c r="A20" s="899" t="s">
        <v>243</v>
      </c>
      <c r="B20" s="1453">
        <v>372823</v>
      </c>
      <c r="C20" s="1454">
        <v>-2.6</v>
      </c>
      <c r="D20" s="1453">
        <v>348772</v>
      </c>
      <c r="E20" s="1454">
        <v>-1.6</v>
      </c>
      <c r="F20" s="1453">
        <v>341872</v>
      </c>
      <c r="G20" s="1454">
        <v>-1.8</v>
      </c>
      <c r="H20" s="1455">
        <v>24051</v>
      </c>
      <c r="I20" s="1456">
        <v>-3842</v>
      </c>
      <c r="K20" s="901"/>
    </row>
    <row r="21" spans="1:11" ht="14.45" customHeight="1">
      <c r="A21" s="899" t="s">
        <v>244</v>
      </c>
      <c r="B21" s="1453">
        <v>270554</v>
      </c>
      <c r="C21" s="1454">
        <v>-2.5</v>
      </c>
      <c r="D21" s="1453">
        <v>268526</v>
      </c>
      <c r="E21" s="1454">
        <v>-2.5</v>
      </c>
      <c r="F21" s="1453">
        <v>253064</v>
      </c>
      <c r="G21" s="1454">
        <v>-2.7</v>
      </c>
      <c r="H21" s="1455">
        <v>2028</v>
      </c>
      <c r="I21" s="1456">
        <v>-299</v>
      </c>
      <c r="J21" s="900"/>
      <c r="K21" s="901"/>
    </row>
    <row r="22" spans="1:11" ht="14.45" customHeight="1">
      <c r="A22" s="899" t="s">
        <v>181</v>
      </c>
      <c r="B22" s="1453">
        <v>293051</v>
      </c>
      <c r="C22" s="1454">
        <v>-2.9</v>
      </c>
      <c r="D22" s="1453">
        <v>292353</v>
      </c>
      <c r="E22" s="1454">
        <v>-3</v>
      </c>
      <c r="F22" s="1453">
        <v>285767</v>
      </c>
      <c r="G22" s="1454">
        <v>0.6</v>
      </c>
      <c r="H22" s="1455">
        <v>698</v>
      </c>
      <c r="I22" s="1456">
        <v>648</v>
      </c>
      <c r="J22" s="900"/>
      <c r="K22" s="901"/>
    </row>
    <row r="23" spans="1:11" ht="14.45" customHeight="1">
      <c r="A23" s="899" t="s">
        <v>120</v>
      </c>
      <c r="B23" s="1453">
        <v>223346</v>
      </c>
      <c r="C23" s="1454">
        <v>2.5</v>
      </c>
      <c r="D23" s="1453">
        <v>220460</v>
      </c>
      <c r="E23" s="1454">
        <v>2</v>
      </c>
      <c r="F23" s="1453">
        <v>197277</v>
      </c>
      <c r="G23" s="1454">
        <v>0.6</v>
      </c>
      <c r="H23" s="1455">
        <v>2886</v>
      </c>
      <c r="I23" s="1456">
        <v>1098</v>
      </c>
      <c r="J23" s="900"/>
      <c r="K23" s="901"/>
    </row>
    <row r="24" spans="1:11" ht="6.75" customHeight="1">
      <c r="A24" s="902"/>
      <c r="B24" s="903"/>
      <c r="C24" s="904"/>
      <c r="D24" s="905"/>
      <c r="E24" s="904"/>
      <c r="F24" s="905"/>
      <c r="G24" s="904"/>
      <c r="H24" s="906"/>
      <c r="I24" s="907"/>
    </row>
    <row r="25" spans="1:11" ht="15.75" customHeight="1">
      <c r="A25" s="908" t="s">
        <v>566</v>
      </c>
    </row>
    <row r="26" spans="1:11" ht="15.75" customHeight="1">
      <c r="A26" s="908"/>
    </row>
    <row r="27" spans="1:11" ht="30" customHeight="1" thickBot="1">
      <c r="A27" s="1191" t="s">
        <v>121</v>
      </c>
      <c r="B27" s="1191"/>
      <c r="C27" s="1191"/>
      <c r="F27" s="1022" t="s">
        <v>745</v>
      </c>
      <c r="G27" s="1023" t="s">
        <v>927</v>
      </c>
      <c r="H27" s="909"/>
    </row>
    <row r="28" spans="1:11" ht="16.5" customHeight="1" thickTop="1">
      <c r="A28" s="1188" t="s">
        <v>490</v>
      </c>
      <c r="B28" s="1193" t="s">
        <v>287</v>
      </c>
      <c r="C28" s="1194"/>
      <c r="D28" s="1192"/>
      <c r="E28" s="1192"/>
      <c r="F28" s="1192"/>
      <c r="G28" s="1200"/>
      <c r="H28" s="1193" t="s">
        <v>493</v>
      </c>
      <c r="I28" s="1194"/>
    </row>
    <row r="29" spans="1:11" s="885" customFormat="1" ht="16.5" customHeight="1">
      <c r="A29" s="1189"/>
      <c r="B29" s="1195"/>
      <c r="C29" s="1196"/>
      <c r="D29" s="1181" t="s">
        <v>492</v>
      </c>
      <c r="E29" s="1202"/>
      <c r="F29" s="1181" t="s">
        <v>491</v>
      </c>
      <c r="G29" s="1202"/>
      <c r="H29" s="1195"/>
      <c r="I29" s="1196"/>
    </row>
    <row r="30" spans="1:11" s="885" customFormat="1" ht="16.5" customHeight="1">
      <c r="A30" s="1190"/>
      <c r="B30" s="1452" t="s">
        <v>888</v>
      </c>
      <c r="C30" s="892" t="s">
        <v>221</v>
      </c>
      <c r="D30" s="1452" t="s">
        <v>888</v>
      </c>
      <c r="E30" s="892" t="s">
        <v>221</v>
      </c>
      <c r="F30" s="1452" t="s">
        <v>888</v>
      </c>
      <c r="G30" s="893" t="s">
        <v>221</v>
      </c>
      <c r="H30" s="1452" t="s">
        <v>888</v>
      </c>
      <c r="I30" s="910" t="s">
        <v>222</v>
      </c>
    </row>
    <row r="31" spans="1:11" ht="15" customHeight="1">
      <c r="A31" s="895"/>
      <c r="B31" s="896" t="s">
        <v>122</v>
      </c>
      <c r="C31" s="911" t="s">
        <v>24</v>
      </c>
      <c r="D31" s="896" t="s">
        <v>122</v>
      </c>
      <c r="E31" s="897" t="s">
        <v>24</v>
      </c>
      <c r="F31" s="896" t="s">
        <v>122</v>
      </c>
      <c r="G31" s="911" t="s">
        <v>24</v>
      </c>
      <c r="H31" s="896" t="s">
        <v>123</v>
      </c>
      <c r="I31" s="898" t="s">
        <v>123</v>
      </c>
    </row>
    <row r="32" spans="1:11" ht="14.45" customHeight="1">
      <c r="A32" s="899" t="s">
        <v>117</v>
      </c>
      <c r="B32" s="1458">
        <v>144.6</v>
      </c>
      <c r="C32" s="923">
        <v>-4.7</v>
      </c>
      <c r="D32" s="1459">
        <v>135.19999999999999</v>
      </c>
      <c r="E32" s="923">
        <v>-3.9</v>
      </c>
      <c r="F32" s="1459">
        <v>9.4</v>
      </c>
      <c r="G32" s="923">
        <v>-14.5</v>
      </c>
      <c r="H32" s="1459">
        <v>18.600000000000001</v>
      </c>
      <c r="I32" s="1460">
        <v>-0.8</v>
      </c>
    </row>
    <row r="33" spans="1:9" ht="14.45" customHeight="1">
      <c r="A33" s="899" t="s">
        <v>106</v>
      </c>
      <c r="B33" s="1459">
        <v>155.19999999999999</v>
      </c>
      <c r="C33" s="923">
        <v>-7.5</v>
      </c>
      <c r="D33" s="1459">
        <v>146.6</v>
      </c>
      <c r="E33" s="923">
        <v>-7.2</v>
      </c>
      <c r="F33" s="1459">
        <v>8.6</v>
      </c>
      <c r="G33" s="923">
        <v>-12.3</v>
      </c>
      <c r="H33" s="1459">
        <v>19.5</v>
      </c>
      <c r="I33" s="1460">
        <v>-1.8</v>
      </c>
    </row>
    <row r="34" spans="1:9" ht="14.45" customHeight="1">
      <c r="A34" s="899" t="s">
        <v>107</v>
      </c>
      <c r="B34" s="1459">
        <v>160.5</v>
      </c>
      <c r="C34" s="923">
        <v>-3</v>
      </c>
      <c r="D34" s="1459">
        <v>149.5</v>
      </c>
      <c r="E34" s="923">
        <v>-2.7</v>
      </c>
      <c r="F34" s="1459">
        <v>11</v>
      </c>
      <c r="G34" s="923">
        <v>-5.9</v>
      </c>
      <c r="H34" s="1459">
        <v>19.399999999999999</v>
      </c>
      <c r="I34" s="1460">
        <v>-0.7</v>
      </c>
    </row>
    <row r="35" spans="1:9" ht="14.45" customHeight="1">
      <c r="A35" s="899" t="s">
        <v>118</v>
      </c>
      <c r="B35" s="1458">
        <v>138.19999999999999</v>
      </c>
      <c r="C35" s="923">
        <v>-6</v>
      </c>
      <c r="D35" s="1459">
        <v>123.1</v>
      </c>
      <c r="E35" s="923">
        <v>-6.8</v>
      </c>
      <c r="F35" s="1459">
        <v>15.1</v>
      </c>
      <c r="G35" s="923">
        <v>1.4</v>
      </c>
      <c r="H35" s="1459">
        <v>16.5</v>
      </c>
      <c r="I35" s="1460">
        <v>-1.4</v>
      </c>
    </row>
    <row r="36" spans="1:9" ht="14.45" customHeight="1">
      <c r="A36" s="899" t="s">
        <v>119</v>
      </c>
      <c r="B36" s="1458">
        <v>158.5</v>
      </c>
      <c r="C36" s="923">
        <v>-5.4</v>
      </c>
      <c r="D36" s="1458">
        <v>146.9</v>
      </c>
      <c r="E36" s="923">
        <v>-5.8</v>
      </c>
      <c r="F36" s="1458">
        <v>11.6</v>
      </c>
      <c r="G36" s="923">
        <v>0.9</v>
      </c>
      <c r="H36" s="1458">
        <v>19.3</v>
      </c>
      <c r="I36" s="1460">
        <v>-1.2</v>
      </c>
    </row>
    <row r="37" spans="1:9" ht="14.45" customHeight="1">
      <c r="A37" s="899" t="s">
        <v>239</v>
      </c>
      <c r="B37" s="1459">
        <v>176.7</v>
      </c>
      <c r="C37" s="923">
        <v>-11.4</v>
      </c>
      <c r="D37" s="1459">
        <v>149.69999999999999</v>
      </c>
      <c r="E37" s="923">
        <v>-9.8000000000000007</v>
      </c>
      <c r="F37" s="1459">
        <v>27</v>
      </c>
      <c r="G37" s="923">
        <v>-19.399999999999999</v>
      </c>
      <c r="H37" s="1459">
        <v>19.899999999999999</v>
      </c>
      <c r="I37" s="1460">
        <v>-2.2000000000000002</v>
      </c>
    </row>
    <row r="38" spans="1:9" ht="14.45" customHeight="1">
      <c r="A38" s="899" t="s">
        <v>240</v>
      </c>
      <c r="B38" s="1459">
        <v>140</v>
      </c>
      <c r="C38" s="923">
        <v>-1.5</v>
      </c>
      <c r="D38" s="1459">
        <v>133.1</v>
      </c>
      <c r="E38" s="923">
        <v>-0.9</v>
      </c>
      <c r="F38" s="1459">
        <v>6.9</v>
      </c>
      <c r="G38" s="923">
        <v>-12.7</v>
      </c>
      <c r="H38" s="1459">
        <v>18.899999999999999</v>
      </c>
      <c r="I38" s="1460">
        <v>-0.5</v>
      </c>
    </row>
    <row r="39" spans="1:9" ht="14.45" customHeight="1">
      <c r="A39" s="899" t="s">
        <v>241</v>
      </c>
      <c r="B39" s="1459">
        <v>131.69999999999999</v>
      </c>
      <c r="C39" s="923">
        <v>-8.6</v>
      </c>
      <c r="D39" s="1459">
        <v>123.9</v>
      </c>
      <c r="E39" s="923">
        <v>-10.6</v>
      </c>
      <c r="F39" s="1459">
        <v>7.8</v>
      </c>
      <c r="G39" s="923">
        <v>41.8</v>
      </c>
      <c r="H39" s="1459">
        <v>17.8</v>
      </c>
      <c r="I39" s="1460">
        <v>-1.6</v>
      </c>
    </row>
    <row r="40" spans="1:9" ht="14.45" customHeight="1">
      <c r="A40" s="899" t="s">
        <v>320</v>
      </c>
      <c r="B40" s="1459">
        <v>138.1</v>
      </c>
      <c r="C40" s="923">
        <v>-11.5</v>
      </c>
      <c r="D40" s="1459">
        <v>132.1</v>
      </c>
      <c r="E40" s="923">
        <v>-8</v>
      </c>
      <c r="F40" s="1459">
        <v>6</v>
      </c>
      <c r="G40" s="923">
        <v>-51.2</v>
      </c>
      <c r="H40" s="1459">
        <v>18.3</v>
      </c>
      <c r="I40" s="1460">
        <v>-1.1000000000000001</v>
      </c>
    </row>
    <row r="41" spans="1:9" ht="14.45" customHeight="1">
      <c r="A41" s="899" t="s">
        <v>192</v>
      </c>
      <c r="B41" s="1459">
        <v>145.80000000000001</v>
      </c>
      <c r="C41" s="923">
        <v>-3.2</v>
      </c>
      <c r="D41" s="1459">
        <v>138</v>
      </c>
      <c r="E41" s="923">
        <v>-0.3</v>
      </c>
      <c r="F41" s="1459">
        <v>7.8</v>
      </c>
      <c r="G41" s="923">
        <v>-36.1</v>
      </c>
      <c r="H41" s="1459">
        <v>18.2</v>
      </c>
      <c r="I41" s="1460">
        <v>-0.7</v>
      </c>
    </row>
    <row r="42" spans="1:9" ht="14.45" customHeight="1">
      <c r="A42" s="899" t="s">
        <v>242</v>
      </c>
      <c r="B42" s="1459">
        <v>102.3</v>
      </c>
      <c r="C42" s="923">
        <v>1.5</v>
      </c>
      <c r="D42" s="1459">
        <v>97.1</v>
      </c>
      <c r="E42" s="923">
        <v>3.5</v>
      </c>
      <c r="F42" s="1459">
        <v>5.2</v>
      </c>
      <c r="G42" s="923">
        <v>-26.8</v>
      </c>
      <c r="H42" s="1459">
        <v>15.7</v>
      </c>
      <c r="I42" s="1460">
        <v>0.7</v>
      </c>
    </row>
    <row r="43" spans="1:9" ht="14.45" customHeight="1">
      <c r="A43" s="899" t="s">
        <v>191</v>
      </c>
      <c r="B43" s="1459">
        <v>119.8</v>
      </c>
      <c r="C43" s="923">
        <v>-6.9</v>
      </c>
      <c r="D43" s="1459">
        <v>115.2</v>
      </c>
      <c r="E43" s="923">
        <v>-3.7</v>
      </c>
      <c r="F43" s="1459">
        <v>4.5999999999999996</v>
      </c>
      <c r="G43" s="923">
        <v>-48.9</v>
      </c>
      <c r="H43" s="1459">
        <v>18.5</v>
      </c>
      <c r="I43" s="1460">
        <v>-0.1</v>
      </c>
    </row>
    <row r="44" spans="1:9" ht="14.45" customHeight="1">
      <c r="A44" s="899" t="s">
        <v>243</v>
      </c>
      <c r="B44" s="1459">
        <v>143.19999999999999</v>
      </c>
      <c r="C44" s="923">
        <v>-9.6</v>
      </c>
      <c r="D44" s="1459">
        <v>125.8</v>
      </c>
      <c r="E44" s="923">
        <v>-7</v>
      </c>
      <c r="F44" s="1459">
        <v>17.399999999999999</v>
      </c>
      <c r="G44" s="923">
        <v>-25</v>
      </c>
      <c r="H44" s="1459">
        <v>17.600000000000001</v>
      </c>
      <c r="I44" s="1460">
        <v>-1.2</v>
      </c>
    </row>
    <row r="45" spans="1:9" ht="14.45" customHeight="1">
      <c r="A45" s="899" t="s">
        <v>244</v>
      </c>
      <c r="B45" s="1459">
        <v>136.4</v>
      </c>
      <c r="C45" s="923">
        <v>-4.0999999999999996</v>
      </c>
      <c r="D45" s="1459">
        <v>131.80000000000001</v>
      </c>
      <c r="E45" s="923">
        <v>-4.2</v>
      </c>
      <c r="F45" s="1459">
        <v>4.5999999999999996</v>
      </c>
      <c r="G45" s="923">
        <v>-2.1</v>
      </c>
      <c r="H45" s="1459">
        <v>18.3</v>
      </c>
      <c r="I45" s="1460">
        <v>-0.6</v>
      </c>
    </row>
    <row r="46" spans="1:9" ht="14.45" customHeight="1">
      <c r="A46" s="899" t="s">
        <v>181</v>
      </c>
      <c r="B46" s="1459">
        <v>137.5</v>
      </c>
      <c r="C46" s="923">
        <v>-13.5</v>
      </c>
      <c r="D46" s="1459">
        <v>134.80000000000001</v>
      </c>
      <c r="E46" s="923">
        <v>-10.5</v>
      </c>
      <c r="F46" s="1459">
        <v>2.7</v>
      </c>
      <c r="G46" s="923">
        <v>-69</v>
      </c>
      <c r="H46" s="1459">
        <v>18.5</v>
      </c>
      <c r="I46" s="1460">
        <v>-1.9</v>
      </c>
    </row>
    <row r="47" spans="1:9" ht="14.45" customHeight="1">
      <c r="A47" s="899" t="s">
        <v>120</v>
      </c>
      <c r="B47" s="1459">
        <v>152.69999999999999</v>
      </c>
      <c r="C47" s="923">
        <v>-0.6</v>
      </c>
      <c r="D47" s="1459">
        <v>140.30000000000001</v>
      </c>
      <c r="E47" s="923">
        <v>-1</v>
      </c>
      <c r="F47" s="1459">
        <v>12.4</v>
      </c>
      <c r="G47" s="923">
        <v>4.2</v>
      </c>
      <c r="H47" s="1459">
        <v>19.100000000000001</v>
      </c>
      <c r="I47" s="1460">
        <v>0.4</v>
      </c>
    </row>
    <row r="48" spans="1:9" ht="6.75" customHeight="1">
      <c r="A48" s="912"/>
      <c r="B48" s="913"/>
      <c r="C48" s="904"/>
      <c r="D48" s="913"/>
      <c r="E48" s="904"/>
      <c r="F48" s="913"/>
      <c r="G48" s="904"/>
      <c r="H48" s="913"/>
      <c r="I48" s="914"/>
    </row>
    <row r="49" spans="1:10" ht="12.75" customHeight="1">
      <c r="A49" s="915"/>
      <c r="B49" s="916"/>
      <c r="C49" s="917"/>
      <c r="D49" s="917"/>
      <c r="E49" s="917"/>
      <c r="F49" s="917"/>
      <c r="G49" s="917"/>
      <c r="H49" s="917"/>
      <c r="I49" s="917"/>
    </row>
    <row r="50" spans="1:10" s="957" customFormat="1" ht="27" customHeight="1" thickBot="1">
      <c r="A50" s="918" t="s">
        <v>190</v>
      </c>
      <c r="B50" s="919"/>
      <c r="C50" s="919"/>
      <c r="D50" s="886"/>
      <c r="E50" s="886"/>
      <c r="F50" s="1022" t="s">
        <v>693</v>
      </c>
      <c r="G50" s="1023"/>
      <c r="H50" s="1023" t="s">
        <v>928</v>
      </c>
      <c r="I50" s="886"/>
      <c r="J50" s="886"/>
    </row>
    <row r="51" spans="1:10" s="957" customFormat="1" ht="16.5" customHeight="1" thickTop="1">
      <c r="A51" s="1188" t="s">
        <v>490</v>
      </c>
      <c r="B51" s="1197" t="s">
        <v>489</v>
      </c>
      <c r="C51" s="1198"/>
      <c r="D51" s="1198"/>
      <c r="E51" s="1198"/>
      <c r="F51" s="1198"/>
      <c r="G51" s="1198"/>
      <c r="H51" s="1198"/>
      <c r="I51" s="1198"/>
      <c r="J51" s="886"/>
    </row>
    <row r="52" spans="1:10" s="920" customFormat="1" ht="16.5" customHeight="1">
      <c r="A52" s="1189"/>
      <c r="B52" s="1181" t="s">
        <v>340</v>
      </c>
      <c r="C52" s="1182"/>
      <c r="D52" s="1181" t="s">
        <v>488</v>
      </c>
      <c r="E52" s="1182"/>
      <c r="F52" s="1181" t="s">
        <v>487</v>
      </c>
      <c r="G52" s="1182"/>
      <c r="H52" s="1181" t="s">
        <v>341</v>
      </c>
      <c r="I52" s="1201"/>
      <c r="J52" s="885"/>
    </row>
    <row r="53" spans="1:10" s="920" customFormat="1" ht="16.5" customHeight="1">
      <c r="A53" s="1190"/>
      <c r="B53" s="1452" t="s">
        <v>888</v>
      </c>
      <c r="C53" s="893" t="s">
        <v>221</v>
      </c>
      <c r="D53" s="1452" t="s">
        <v>888</v>
      </c>
      <c r="E53" s="892" t="s">
        <v>222</v>
      </c>
      <c r="F53" s="1452" t="s">
        <v>888</v>
      </c>
      <c r="G53" s="892" t="s">
        <v>222</v>
      </c>
      <c r="H53" s="1452" t="s">
        <v>888</v>
      </c>
      <c r="I53" s="894" t="s">
        <v>222</v>
      </c>
      <c r="J53" s="885"/>
    </row>
    <row r="54" spans="1:10" s="957" customFormat="1" ht="15" customHeight="1">
      <c r="A54" s="895"/>
      <c r="B54" s="896" t="s">
        <v>18</v>
      </c>
      <c r="C54" s="897" t="s">
        <v>24</v>
      </c>
      <c r="D54" s="896" t="s">
        <v>24</v>
      </c>
      <c r="E54" s="898" t="s">
        <v>124</v>
      </c>
      <c r="F54" s="896" t="s">
        <v>24</v>
      </c>
      <c r="G54" s="898" t="s">
        <v>124</v>
      </c>
      <c r="H54" s="896" t="s">
        <v>24</v>
      </c>
      <c r="I54" s="898" t="s">
        <v>124</v>
      </c>
      <c r="J54" s="886"/>
    </row>
    <row r="55" spans="1:10" s="957" customFormat="1" ht="14.45" customHeight="1">
      <c r="A55" s="899" t="s">
        <v>117</v>
      </c>
      <c r="B55" s="922">
        <v>376072</v>
      </c>
      <c r="C55" s="923">
        <v>0</v>
      </c>
      <c r="D55" s="1461">
        <v>1.24</v>
      </c>
      <c r="E55" s="1462">
        <v>0.02</v>
      </c>
      <c r="F55" s="924">
        <v>1.0900000000000001</v>
      </c>
      <c r="G55" s="1463">
        <v>-0.09</v>
      </c>
      <c r="H55" s="1459">
        <v>25</v>
      </c>
      <c r="I55" s="1460">
        <v>1.2</v>
      </c>
      <c r="J55" s="900"/>
    </row>
    <row r="56" spans="1:10" s="957" customFormat="1" ht="14.45" customHeight="1">
      <c r="A56" s="899" t="s">
        <v>106</v>
      </c>
      <c r="B56" s="922">
        <v>23339</v>
      </c>
      <c r="C56" s="923">
        <v>-3.1</v>
      </c>
      <c r="D56" s="1461">
        <v>1.31</v>
      </c>
      <c r="E56" s="1462">
        <v>0.43</v>
      </c>
      <c r="F56" s="924">
        <v>0.98</v>
      </c>
      <c r="G56" s="1463">
        <v>0.1</v>
      </c>
      <c r="H56" s="1459">
        <v>1.8</v>
      </c>
      <c r="I56" s="1460">
        <v>-1.1000000000000001</v>
      </c>
      <c r="J56" s="900"/>
    </row>
    <row r="57" spans="1:10" s="957" customFormat="1" ht="14.45" customHeight="1">
      <c r="A57" s="899" t="s">
        <v>107</v>
      </c>
      <c r="B57" s="922">
        <v>91231</v>
      </c>
      <c r="C57" s="923">
        <v>-1.3</v>
      </c>
      <c r="D57" s="1461">
        <v>0.71</v>
      </c>
      <c r="E57" s="1462">
        <v>-0.52</v>
      </c>
      <c r="F57" s="924">
        <v>0.52</v>
      </c>
      <c r="G57" s="1463">
        <v>-0.2</v>
      </c>
      <c r="H57" s="1459">
        <v>10.3</v>
      </c>
      <c r="I57" s="1460">
        <v>-0.2</v>
      </c>
      <c r="J57" s="900"/>
    </row>
    <row r="58" spans="1:10" s="957" customFormat="1" ht="14.45" customHeight="1">
      <c r="A58" s="899" t="s">
        <v>118</v>
      </c>
      <c r="B58" s="922">
        <v>1796</v>
      </c>
      <c r="C58" s="923">
        <v>0</v>
      </c>
      <c r="D58" s="1461">
        <v>0.11</v>
      </c>
      <c r="E58" s="1462">
        <v>0.11</v>
      </c>
      <c r="F58" s="924">
        <v>1.32</v>
      </c>
      <c r="G58" s="1463">
        <v>0</v>
      </c>
      <c r="H58" s="1459">
        <v>13.1</v>
      </c>
      <c r="I58" s="1460">
        <v>0.3</v>
      </c>
      <c r="J58" s="900"/>
    </row>
    <row r="59" spans="1:10" s="957" customFormat="1" ht="14.45" customHeight="1">
      <c r="A59" s="899" t="s">
        <v>119</v>
      </c>
      <c r="B59" s="922">
        <v>2847</v>
      </c>
      <c r="C59" s="923">
        <v>-0.8</v>
      </c>
      <c r="D59" s="1461">
        <v>0.32</v>
      </c>
      <c r="E59" s="1462">
        <v>0.04</v>
      </c>
      <c r="F59" s="924">
        <v>0.56000000000000005</v>
      </c>
      <c r="G59" s="1463">
        <v>-0.24</v>
      </c>
      <c r="H59" s="1459">
        <v>1.9</v>
      </c>
      <c r="I59" s="1460">
        <v>-1.4</v>
      </c>
      <c r="J59" s="900"/>
    </row>
    <row r="60" spans="1:10" s="957" customFormat="1" ht="14.45" customHeight="1">
      <c r="A60" s="899" t="s">
        <v>239</v>
      </c>
      <c r="B60" s="922">
        <v>16946</v>
      </c>
      <c r="C60" s="923">
        <v>-4.2</v>
      </c>
      <c r="D60" s="1461">
        <v>0.35</v>
      </c>
      <c r="E60" s="1462">
        <v>-0.32</v>
      </c>
      <c r="F60" s="924">
        <v>1.78</v>
      </c>
      <c r="G60" s="1463">
        <v>1.47</v>
      </c>
      <c r="H60" s="1459">
        <v>13.7</v>
      </c>
      <c r="I60" s="1460">
        <v>7.2</v>
      </c>
      <c r="J60" s="900"/>
    </row>
    <row r="61" spans="1:10" s="957" customFormat="1" ht="14.45" customHeight="1">
      <c r="A61" s="899" t="s">
        <v>240</v>
      </c>
      <c r="B61" s="922">
        <v>60537</v>
      </c>
      <c r="C61" s="923">
        <v>-2.8</v>
      </c>
      <c r="D61" s="1461">
        <v>1.56</v>
      </c>
      <c r="E61" s="1462">
        <v>0.46</v>
      </c>
      <c r="F61" s="924">
        <v>1.4</v>
      </c>
      <c r="G61" s="1463">
        <v>-0.7</v>
      </c>
      <c r="H61" s="1459">
        <v>44.8</v>
      </c>
      <c r="I61" s="1460">
        <v>2.7</v>
      </c>
      <c r="J61" s="900"/>
    </row>
    <row r="62" spans="1:10" s="957" customFormat="1" ht="14.45" customHeight="1">
      <c r="A62" s="899" t="s">
        <v>241</v>
      </c>
      <c r="B62" s="1455">
        <v>9470</v>
      </c>
      <c r="C62" s="923">
        <v>2</v>
      </c>
      <c r="D62" s="1461">
        <v>0.57999999999999996</v>
      </c>
      <c r="E62" s="1462">
        <v>-0.1</v>
      </c>
      <c r="F62" s="924">
        <v>2.19</v>
      </c>
      <c r="G62" s="1463">
        <v>1.05</v>
      </c>
      <c r="H62" s="1464">
        <v>3.8</v>
      </c>
      <c r="I62" s="1460">
        <v>-2.7</v>
      </c>
      <c r="J62" s="900"/>
    </row>
    <row r="63" spans="1:10" s="957" customFormat="1" ht="14.45" customHeight="1">
      <c r="A63" s="899" t="s">
        <v>320</v>
      </c>
      <c r="B63" s="922">
        <v>2492</v>
      </c>
      <c r="C63" s="923">
        <v>12.5</v>
      </c>
      <c r="D63" s="1461">
        <v>0.08</v>
      </c>
      <c r="E63" s="1462">
        <v>0.08</v>
      </c>
      <c r="F63" s="924">
        <v>0.08</v>
      </c>
      <c r="G63" s="1463">
        <v>-2.08</v>
      </c>
      <c r="H63" s="1459">
        <v>23.5</v>
      </c>
      <c r="I63" s="1460">
        <v>2.1</v>
      </c>
      <c r="J63" s="900"/>
    </row>
    <row r="64" spans="1:10" s="957" customFormat="1" ht="14.45" customHeight="1">
      <c r="A64" s="899" t="s">
        <v>192</v>
      </c>
      <c r="B64" s="922">
        <v>5706</v>
      </c>
      <c r="C64" s="923">
        <v>-3.7</v>
      </c>
      <c r="D64" s="1461">
        <v>1.42</v>
      </c>
      <c r="E64" s="1462">
        <v>0.36</v>
      </c>
      <c r="F64" s="924">
        <v>1.33</v>
      </c>
      <c r="G64" s="1463">
        <v>-0.15</v>
      </c>
      <c r="H64" s="1459">
        <v>8.6999999999999993</v>
      </c>
      <c r="I64" s="1460">
        <v>-14.9</v>
      </c>
      <c r="J64" s="900"/>
    </row>
    <row r="65" spans="1:10" s="957" customFormat="1" ht="14.45" customHeight="1">
      <c r="A65" s="899" t="s">
        <v>242</v>
      </c>
      <c r="B65" s="922">
        <v>26234</v>
      </c>
      <c r="C65" s="923">
        <v>11.9</v>
      </c>
      <c r="D65" s="1461">
        <v>1.0900000000000001</v>
      </c>
      <c r="E65" s="1462">
        <v>-4.21</v>
      </c>
      <c r="F65" s="924">
        <v>3.29</v>
      </c>
      <c r="G65" s="1463">
        <v>-0.78</v>
      </c>
      <c r="H65" s="1459">
        <v>73.900000000000006</v>
      </c>
      <c r="I65" s="1460">
        <v>-0.2</v>
      </c>
      <c r="J65" s="900"/>
    </row>
    <row r="66" spans="1:10" s="957" customFormat="1" ht="14.45" customHeight="1">
      <c r="A66" s="899" t="s">
        <v>191</v>
      </c>
      <c r="B66" s="922">
        <v>11548</v>
      </c>
      <c r="C66" s="923">
        <v>18.600000000000001</v>
      </c>
      <c r="D66" s="1461">
        <v>2.27</v>
      </c>
      <c r="E66" s="1462">
        <v>1.49</v>
      </c>
      <c r="F66" s="924">
        <v>0.77</v>
      </c>
      <c r="G66" s="1463">
        <v>-0.02</v>
      </c>
      <c r="H66" s="1459">
        <v>54.9</v>
      </c>
      <c r="I66" s="1460">
        <v>6.3</v>
      </c>
      <c r="J66" s="921"/>
    </row>
    <row r="67" spans="1:10" s="957" customFormat="1" ht="14.45" customHeight="1">
      <c r="A67" s="899" t="s">
        <v>243</v>
      </c>
      <c r="B67" s="922">
        <v>26156</v>
      </c>
      <c r="C67" s="923">
        <v>-2.8</v>
      </c>
      <c r="D67" s="1461">
        <v>0.03</v>
      </c>
      <c r="E67" s="1462">
        <v>-0.66</v>
      </c>
      <c r="F67" s="924">
        <v>0.17</v>
      </c>
      <c r="G67" s="1463">
        <v>0.05</v>
      </c>
      <c r="H67" s="1465">
        <v>16.3</v>
      </c>
      <c r="I67" s="1460">
        <v>-1</v>
      </c>
      <c r="J67" s="900"/>
    </row>
    <row r="68" spans="1:10" s="957" customFormat="1" ht="14.45" customHeight="1">
      <c r="A68" s="899" t="s">
        <v>244</v>
      </c>
      <c r="B68" s="1455">
        <v>70611</v>
      </c>
      <c r="C68" s="923">
        <v>2.1</v>
      </c>
      <c r="D68" s="1461">
        <v>1.69</v>
      </c>
      <c r="E68" s="1462">
        <v>1.44</v>
      </c>
      <c r="F68" s="924">
        <v>0.68</v>
      </c>
      <c r="G68" s="1463">
        <v>0.27</v>
      </c>
      <c r="H68" s="1466">
        <v>26</v>
      </c>
      <c r="I68" s="1460">
        <v>-0.5</v>
      </c>
      <c r="J68" s="900"/>
    </row>
    <row r="69" spans="1:10" s="957" customFormat="1" ht="14.45" customHeight="1">
      <c r="A69" s="899" t="s">
        <v>181</v>
      </c>
      <c r="B69" s="922">
        <v>3741</v>
      </c>
      <c r="C69" s="923">
        <v>-3.2</v>
      </c>
      <c r="D69" s="1461">
        <v>1.33</v>
      </c>
      <c r="E69" s="1462">
        <v>-0.33</v>
      </c>
      <c r="F69" s="924">
        <v>0.16</v>
      </c>
      <c r="G69" s="1463">
        <v>0.05</v>
      </c>
      <c r="H69" s="1465">
        <v>8.1</v>
      </c>
      <c r="I69" s="1460">
        <v>0.1</v>
      </c>
      <c r="J69" s="900"/>
    </row>
    <row r="70" spans="1:10" s="957" customFormat="1" ht="14.45" customHeight="1">
      <c r="A70" s="899" t="s">
        <v>120</v>
      </c>
      <c r="B70" s="922">
        <v>23333</v>
      </c>
      <c r="C70" s="923">
        <v>-4.4000000000000004</v>
      </c>
      <c r="D70" s="1461">
        <v>3.27</v>
      </c>
      <c r="E70" s="1462">
        <v>0.94</v>
      </c>
      <c r="F70" s="924">
        <v>1.77</v>
      </c>
      <c r="G70" s="1463">
        <v>-0.53</v>
      </c>
      <c r="H70" s="1464">
        <v>18.2</v>
      </c>
      <c r="I70" s="1460">
        <v>3.4</v>
      </c>
      <c r="J70" s="900"/>
    </row>
    <row r="71" spans="1:10" s="957" customFormat="1" ht="6.75" customHeight="1">
      <c r="A71" s="912"/>
      <c r="B71" s="922"/>
      <c r="C71" s="923"/>
      <c r="D71" s="924"/>
      <c r="E71" s="925"/>
      <c r="F71" s="924"/>
      <c r="G71" s="925"/>
      <c r="H71" s="913"/>
      <c r="I71" s="914"/>
      <c r="J71" s="886"/>
    </row>
    <row r="72" spans="1:10" s="957" customFormat="1" ht="15" customHeight="1">
      <c r="A72" s="1186" t="s">
        <v>125</v>
      </c>
      <c r="B72" s="1187"/>
      <c r="C72" s="1187"/>
      <c r="D72" s="1187"/>
      <c r="E72" s="1187"/>
      <c r="F72" s="1187"/>
      <c r="G72" s="1187"/>
      <c r="H72" s="926"/>
      <c r="I72" s="926"/>
      <c r="J72" s="886"/>
    </row>
    <row r="73" spans="1:10" ht="14.25" customHeight="1"/>
    <row r="74" spans="1:10" ht="14.25" customHeight="1">
      <c r="B74" s="948"/>
    </row>
    <row r="75" spans="1:10" ht="14.25" customHeight="1"/>
    <row r="76" spans="1:10" ht="14.25" customHeight="1"/>
    <row r="77" spans="1:10" ht="14.25" customHeight="1"/>
    <row r="78" spans="1:10" ht="14.25" customHeight="1"/>
    <row r="79" spans="1:10" ht="14.25" customHeight="1"/>
    <row r="80" spans="1:10" ht="9" customHeight="1"/>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56"/>
  <sheetViews>
    <sheetView zoomScaleNormal="100" workbookViewId="0"/>
  </sheetViews>
  <sheetFormatPr defaultColWidth="9" defaultRowHeight="14.25"/>
  <cols>
    <col min="1" max="1" width="14.625" style="26" customWidth="1"/>
    <col min="2" max="2" width="7.625" style="26" customWidth="1"/>
    <col min="3" max="9" width="7.5" style="26" customWidth="1"/>
    <col min="10" max="10" width="8.125" style="26" customWidth="1"/>
    <col min="11" max="12" width="7.5" style="26" customWidth="1"/>
    <col min="13" max="13" width="7.875" style="26" customWidth="1"/>
    <col min="14" max="14" width="7.25" style="26" customWidth="1"/>
    <col min="15" max="15" width="7.375" style="26" customWidth="1"/>
    <col min="16" max="17" width="7.5" style="26" customWidth="1"/>
    <col min="18" max="19" width="7.375" style="26" customWidth="1"/>
    <col min="20" max="20" width="9" style="26"/>
    <col min="21" max="21" width="9" style="210"/>
    <col min="22" max="16384" width="9" style="26"/>
  </cols>
  <sheetData>
    <row r="1" spans="1:36" ht="21" customHeight="1">
      <c r="R1" s="1168" t="s">
        <v>670</v>
      </c>
      <c r="S1" s="1168"/>
    </row>
    <row r="2" spans="1:36" ht="33.75" customHeight="1" thickBot="1">
      <c r="A2" s="465" t="s">
        <v>389</v>
      </c>
      <c r="B2" s="466"/>
      <c r="C2" s="466"/>
      <c r="D2" s="466"/>
      <c r="E2" s="466"/>
      <c r="G2" s="467"/>
      <c r="M2" s="930"/>
      <c r="N2" s="1024" t="s">
        <v>716</v>
      </c>
      <c r="O2" s="1025" t="s">
        <v>708</v>
      </c>
      <c r="S2" s="468" t="s">
        <v>504</v>
      </c>
    </row>
    <row r="3" spans="1:36" ht="18.75" customHeight="1" thickTop="1">
      <c r="A3" s="403" t="s">
        <v>0</v>
      </c>
      <c r="B3" s="403" t="s">
        <v>101</v>
      </c>
      <c r="C3" s="404"/>
      <c r="D3" s="404"/>
      <c r="E3" s="405" t="s">
        <v>102</v>
      </c>
      <c r="F3" s="404" t="s">
        <v>103</v>
      </c>
      <c r="G3" s="404" t="s">
        <v>472</v>
      </c>
      <c r="H3" s="404" t="s">
        <v>473</v>
      </c>
      <c r="I3" s="404" t="s">
        <v>474</v>
      </c>
      <c r="J3" s="404" t="s">
        <v>318</v>
      </c>
      <c r="K3" s="404" t="s">
        <v>196</v>
      </c>
      <c r="L3" s="406" t="s">
        <v>315</v>
      </c>
      <c r="M3" s="407" t="s">
        <v>197</v>
      </c>
      <c r="N3" s="404" t="s">
        <v>316</v>
      </c>
      <c r="O3" s="404" t="s">
        <v>317</v>
      </c>
      <c r="P3" s="407" t="s">
        <v>104</v>
      </c>
      <c r="Q3" s="1172" t="s">
        <v>303</v>
      </c>
      <c r="R3" s="1211" t="s">
        <v>105</v>
      </c>
      <c r="S3" s="1212"/>
    </row>
    <row r="4" spans="1:36" ht="18.75" customHeight="1">
      <c r="A4" s="469"/>
      <c r="B4" s="409"/>
      <c r="C4" s="410" t="s">
        <v>106</v>
      </c>
      <c r="D4" s="410" t="s">
        <v>107</v>
      </c>
      <c r="E4" s="411"/>
      <c r="F4" s="410"/>
      <c r="G4" s="410" t="s">
        <v>471</v>
      </c>
      <c r="H4" s="410" t="s">
        <v>471</v>
      </c>
      <c r="I4" s="410" t="s">
        <v>471</v>
      </c>
      <c r="J4" s="410" t="s">
        <v>319</v>
      </c>
      <c r="K4" s="412"/>
      <c r="L4" s="410" t="s">
        <v>302</v>
      </c>
      <c r="M4" s="413" t="s">
        <v>390</v>
      </c>
      <c r="N4" s="410" t="s">
        <v>108</v>
      </c>
      <c r="O4" s="410"/>
      <c r="P4" s="413" t="s">
        <v>390</v>
      </c>
      <c r="Q4" s="1173"/>
      <c r="R4" s="470" t="s">
        <v>101</v>
      </c>
      <c r="S4" s="1213" t="s">
        <v>107</v>
      </c>
    </row>
    <row r="5" spans="1:36" ht="18.75" customHeight="1">
      <c r="A5" s="471" t="s">
        <v>21</v>
      </c>
      <c r="B5" s="416" t="s">
        <v>109</v>
      </c>
      <c r="C5" s="416"/>
      <c r="D5" s="416"/>
      <c r="E5" s="417" t="s">
        <v>110</v>
      </c>
      <c r="F5" s="416" t="s">
        <v>111</v>
      </c>
      <c r="G5" s="416" t="s">
        <v>193</v>
      </c>
      <c r="H5" s="416" t="s">
        <v>112</v>
      </c>
      <c r="I5" s="416" t="s">
        <v>113</v>
      </c>
      <c r="J5" s="416" t="s">
        <v>194</v>
      </c>
      <c r="K5" s="410" t="s">
        <v>195</v>
      </c>
      <c r="L5" s="418" t="s">
        <v>211</v>
      </c>
      <c r="M5" s="472" t="s">
        <v>198</v>
      </c>
      <c r="N5" s="416" t="s">
        <v>115</v>
      </c>
      <c r="O5" s="416" t="s">
        <v>114</v>
      </c>
      <c r="P5" s="473" t="s">
        <v>180</v>
      </c>
      <c r="Q5" s="1174"/>
      <c r="R5" s="474" t="s">
        <v>109</v>
      </c>
      <c r="S5" s="1214"/>
    </row>
    <row r="6" spans="1:36" ht="10.5" customHeight="1">
      <c r="A6" s="475"/>
      <c r="B6" s="476"/>
      <c r="C6" s="476"/>
      <c r="D6" s="476"/>
      <c r="E6" s="476"/>
      <c r="F6" s="476"/>
      <c r="G6" s="476"/>
      <c r="H6" s="476"/>
      <c r="I6" s="476"/>
      <c r="J6" s="476"/>
      <c r="K6" s="477"/>
      <c r="L6" s="477"/>
      <c r="M6" s="477"/>
      <c r="N6" s="230"/>
      <c r="O6" s="476"/>
      <c r="P6" s="234"/>
      <c r="Q6" s="476"/>
      <c r="R6" s="478"/>
      <c r="S6" s="479"/>
    </row>
    <row r="7" spans="1:36" ht="27" customHeight="1">
      <c r="A7" s="426" t="s">
        <v>517</v>
      </c>
      <c r="B7" s="480">
        <v>100.1</v>
      </c>
      <c r="C7" s="480">
        <v>98.2</v>
      </c>
      <c r="D7" s="480">
        <v>99</v>
      </c>
      <c r="E7" s="480">
        <v>71.3</v>
      </c>
      <c r="F7" s="480">
        <v>101.7</v>
      </c>
      <c r="G7" s="480">
        <v>100.6</v>
      </c>
      <c r="H7" s="480">
        <v>100.3</v>
      </c>
      <c r="I7" s="480">
        <v>85.5</v>
      </c>
      <c r="J7" s="480">
        <v>90</v>
      </c>
      <c r="K7" s="480">
        <v>95.2</v>
      </c>
      <c r="L7" s="481">
        <v>99.6</v>
      </c>
      <c r="M7" s="480">
        <v>97</v>
      </c>
      <c r="N7" s="480">
        <v>110.8</v>
      </c>
      <c r="O7" s="480">
        <v>101.7</v>
      </c>
      <c r="P7" s="480">
        <v>97.4</v>
      </c>
      <c r="Q7" s="482">
        <v>102</v>
      </c>
      <c r="R7" s="483">
        <v>101.3</v>
      </c>
      <c r="S7" s="484">
        <v>98</v>
      </c>
      <c r="V7" s="210"/>
      <c r="W7" s="485"/>
      <c r="X7" s="485"/>
      <c r="Y7" s="485"/>
      <c r="Z7" s="210"/>
      <c r="AA7" s="210"/>
      <c r="AB7" s="210"/>
      <c r="AC7" s="210"/>
      <c r="AD7" s="210"/>
      <c r="AE7" s="210"/>
      <c r="AF7" s="210"/>
      <c r="AG7" s="210"/>
      <c r="AH7" s="210"/>
      <c r="AI7" s="210"/>
      <c r="AJ7" s="210"/>
    </row>
    <row r="8" spans="1:36" ht="27" customHeight="1">
      <c r="A8" s="426" t="s">
        <v>602</v>
      </c>
      <c r="B8" s="480">
        <v>101</v>
      </c>
      <c r="C8" s="480">
        <v>96.8</v>
      </c>
      <c r="D8" s="480">
        <v>100.6</v>
      </c>
      <c r="E8" s="480">
        <v>67.599999999999994</v>
      </c>
      <c r="F8" s="480">
        <v>102.9</v>
      </c>
      <c r="G8" s="480">
        <v>102.7</v>
      </c>
      <c r="H8" s="480">
        <v>100.2</v>
      </c>
      <c r="I8" s="480">
        <v>84.4</v>
      </c>
      <c r="J8" s="481">
        <v>87.1</v>
      </c>
      <c r="K8" s="480">
        <v>90.1</v>
      </c>
      <c r="L8" s="480">
        <v>108</v>
      </c>
      <c r="M8" s="481">
        <v>100.1</v>
      </c>
      <c r="N8" s="480">
        <v>114.3</v>
      </c>
      <c r="O8" s="480">
        <v>101.7</v>
      </c>
      <c r="P8" s="480">
        <v>88.1</v>
      </c>
      <c r="Q8" s="482">
        <v>103</v>
      </c>
      <c r="R8" s="483">
        <v>103.1</v>
      </c>
      <c r="S8" s="484">
        <v>98.2</v>
      </c>
      <c r="U8" s="485"/>
    </row>
    <row r="9" spans="1:36" ht="27" customHeight="1">
      <c r="A9" s="426" t="s">
        <v>603</v>
      </c>
      <c r="B9" s="480">
        <v>101.3</v>
      </c>
      <c r="C9" s="480">
        <v>94.6</v>
      </c>
      <c r="D9" s="480">
        <v>100.7</v>
      </c>
      <c r="E9" s="480">
        <v>80.099999999999994</v>
      </c>
      <c r="F9" s="480">
        <v>98.4</v>
      </c>
      <c r="G9" s="480">
        <v>105.4</v>
      </c>
      <c r="H9" s="480">
        <v>100.4</v>
      </c>
      <c r="I9" s="480">
        <v>90.4</v>
      </c>
      <c r="J9" s="481">
        <v>81.5</v>
      </c>
      <c r="K9" s="480">
        <v>93.6</v>
      </c>
      <c r="L9" s="480">
        <v>113</v>
      </c>
      <c r="M9" s="481">
        <v>99.3</v>
      </c>
      <c r="N9" s="480">
        <v>117</v>
      </c>
      <c r="O9" s="480">
        <v>101.8</v>
      </c>
      <c r="P9" s="480">
        <v>82.3</v>
      </c>
      <c r="Q9" s="482">
        <v>98.7</v>
      </c>
      <c r="R9" s="483">
        <v>104.3</v>
      </c>
      <c r="S9" s="484">
        <v>98.1</v>
      </c>
      <c r="U9" s="485"/>
    </row>
    <row r="10" spans="1:36" ht="23.25" customHeight="1">
      <c r="A10" s="430"/>
      <c r="B10" s="481"/>
      <c r="C10" s="481"/>
      <c r="D10" s="481"/>
      <c r="E10" s="481"/>
      <c r="F10" s="480"/>
      <c r="G10" s="481"/>
      <c r="H10" s="481"/>
      <c r="I10" s="481"/>
      <c r="J10" s="230"/>
      <c r="K10" s="230"/>
      <c r="L10" s="230"/>
      <c r="M10" s="230"/>
      <c r="N10" s="230"/>
      <c r="O10" s="481"/>
      <c r="P10" s="230"/>
      <c r="Q10" s="486"/>
      <c r="R10" s="487"/>
      <c r="S10" s="235"/>
      <c r="U10" s="485"/>
    </row>
    <row r="11" spans="1:36" ht="27" customHeight="1">
      <c r="A11" s="226" t="s">
        <v>874</v>
      </c>
      <c r="B11" s="480">
        <v>101</v>
      </c>
      <c r="C11" s="480">
        <v>94.6</v>
      </c>
      <c r="D11" s="480">
        <v>101.6</v>
      </c>
      <c r="E11" s="480">
        <v>81</v>
      </c>
      <c r="F11" s="480">
        <v>97.7</v>
      </c>
      <c r="G11" s="480">
        <v>108.4</v>
      </c>
      <c r="H11" s="480">
        <v>98.7</v>
      </c>
      <c r="I11" s="480">
        <v>91.3</v>
      </c>
      <c r="J11" s="480">
        <v>78.400000000000006</v>
      </c>
      <c r="K11" s="480">
        <v>94.6</v>
      </c>
      <c r="L11" s="480">
        <v>110.4</v>
      </c>
      <c r="M11" s="480">
        <v>99.2</v>
      </c>
      <c r="N11" s="480">
        <v>118.3</v>
      </c>
      <c r="O11" s="480">
        <v>100.8</v>
      </c>
      <c r="P11" s="221">
        <v>81.400000000000006</v>
      </c>
      <c r="Q11" s="233">
        <v>97.3</v>
      </c>
      <c r="R11" s="232">
        <v>105.1</v>
      </c>
      <c r="S11" s="233">
        <v>98.1</v>
      </c>
    </row>
    <row r="12" spans="1:36" ht="27" customHeight="1">
      <c r="A12" s="226" t="s">
        <v>462</v>
      </c>
      <c r="B12" s="480">
        <v>101.5</v>
      </c>
      <c r="C12" s="480">
        <v>96.1</v>
      </c>
      <c r="D12" s="480">
        <v>101.4</v>
      </c>
      <c r="E12" s="480">
        <v>79.900000000000006</v>
      </c>
      <c r="F12" s="480">
        <v>98.2</v>
      </c>
      <c r="G12" s="480">
        <v>108.4</v>
      </c>
      <c r="H12" s="480">
        <v>98.9</v>
      </c>
      <c r="I12" s="480">
        <v>90.6</v>
      </c>
      <c r="J12" s="480">
        <v>77</v>
      </c>
      <c r="K12" s="480">
        <v>92.8</v>
      </c>
      <c r="L12" s="480">
        <v>114.6</v>
      </c>
      <c r="M12" s="480">
        <v>100.6</v>
      </c>
      <c r="N12" s="480">
        <v>118.1</v>
      </c>
      <c r="O12" s="480">
        <v>101.3</v>
      </c>
      <c r="P12" s="221">
        <v>81.7</v>
      </c>
      <c r="Q12" s="233">
        <v>98.7</v>
      </c>
      <c r="R12" s="232">
        <v>105.2</v>
      </c>
      <c r="S12" s="233">
        <v>98</v>
      </c>
    </row>
    <row r="13" spans="1:36" ht="27" customHeight="1">
      <c r="A13" s="226" t="s">
        <v>608</v>
      </c>
      <c r="B13" s="229">
        <v>101.7</v>
      </c>
      <c r="C13" s="229">
        <v>96.6</v>
      </c>
      <c r="D13" s="230">
        <v>100.9</v>
      </c>
      <c r="E13" s="230">
        <v>79.900000000000006</v>
      </c>
      <c r="F13" s="230">
        <v>99.9</v>
      </c>
      <c r="G13" s="230">
        <v>108.2</v>
      </c>
      <c r="H13" s="230">
        <v>99.4</v>
      </c>
      <c r="I13" s="230">
        <v>90.6</v>
      </c>
      <c r="J13" s="230">
        <v>83.5</v>
      </c>
      <c r="K13" s="230">
        <v>92.7</v>
      </c>
      <c r="L13" s="230">
        <v>127.2</v>
      </c>
      <c r="M13" s="230">
        <v>111.1</v>
      </c>
      <c r="N13" s="230">
        <v>117.7</v>
      </c>
      <c r="O13" s="230">
        <v>100.2</v>
      </c>
      <c r="P13" s="230">
        <v>82</v>
      </c>
      <c r="Q13" s="231">
        <v>89.4</v>
      </c>
      <c r="R13" s="232">
        <v>105</v>
      </c>
      <c r="S13" s="233">
        <v>97.8</v>
      </c>
    </row>
    <row r="14" spans="1:36" ht="27" customHeight="1">
      <c r="A14" s="226" t="s">
        <v>612</v>
      </c>
      <c r="B14" s="229">
        <v>100.5</v>
      </c>
      <c r="C14" s="229">
        <v>95.8</v>
      </c>
      <c r="D14" s="230">
        <v>97.3</v>
      </c>
      <c r="E14" s="230">
        <v>79.8</v>
      </c>
      <c r="F14" s="230">
        <v>100</v>
      </c>
      <c r="G14" s="230">
        <v>108</v>
      </c>
      <c r="H14" s="230">
        <v>98.9</v>
      </c>
      <c r="I14" s="230">
        <v>90.5</v>
      </c>
      <c r="J14" s="230">
        <v>81.7</v>
      </c>
      <c r="K14" s="230">
        <v>89.9</v>
      </c>
      <c r="L14" s="230">
        <v>125.1</v>
      </c>
      <c r="M14" s="230">
        <v>110.5</v>
      </c>
      <c r="N14" s="230">
        <v>117.5</v>
      </c>
      <c r="O14" s="230">
        <v>100.7</v>
      </c>
      <c r="P14" s="234">
        <v>82.3</v>
      </c>
      <c r="Q14" s="235">
        <v>88.6</v>
      </c>
      <c r="R14" s="232">
        <v>104.8</v>
      </c>
      <c r="S14" s="233">
        <v>97.6</v>
      </c>
    </row>
    <row r="15" spans="1:36" ht="27" customHeight="1">
      <c r="A15" s="226" t="s">
        <v>631</v>
      </c>
      <c r="B15" s="229">
        <v>100.7</v>
      </c>
      <c r="C15" s="230">
        <v>93.5</v>
      </c>
      <c r="D15" s="230">
        <v>99.7</v>
      </c>
      <c r="E15" s="230">
        <v>75.3</v>
      </c>
      <c r="F15" s="230">
        <v>99.6</v>
      </c>
      <c r="G15" s="236">
        <v>107.5</v>
      </c>
      <c r="H15" s="236">
        <v>98.9</v>
      </c>
      <c r="I15" s="236">
        <v>90.7</v>
      </c>
      <c r="J15" s="236">
        <v>83.1</v>
      </c>
      <c r="K15" s="236">
        <v>89.1</v>
      </c>
      <c r="L15" s="236">
        <v>126.3</v>
      </c>
      <c r="M15" s="236">
        <v>109</v>
      </c>
      <c r="N15" s="236">
        <v>116.9</v>
      </c>
      <c r="O15" s="236">
        <v>99.8</v>
      </c>
      <c r="P15" s="236">
        <v>81</v>
      </c>
      <c r="Q15" s="237">
        <v>88.4</v>
      </c>
      <c r="R15" s="232">
        <v>104.4</v>
      </c>
      <c r="S15" s="233">
        <v>97.4</v>
      </c>
    </row>
    <row r="16" spans="1:36" ht="27" customHeight="1">
      <c r="A16" s="226" t="s">
        <v>592</v>
      </c>
      <c r="B16" s="229">
        <v>101</v>
      </c>
      <c r="C16" s="230">
        <v>92.6</v>
      </c>
      <c r="D16" s="230">
        <v>98</v>
      </c>
      <c r="E16" s="230">
        <v>80.599999999999994</v>
      </c>
      <c r="F16" s="230">
        <v>102.5</v>
      </c>
      <c r="G16" s="230">
        <v>109.7</v>
      </c>
      <c r="H16" s="230">
        <v>97</v>
      </c>
      <c r="I16" s="230">
        <v>92.4</v>
      </c>
      <c r="J16" s="230">
        <v>84.5</v>
      </c>
      <c r="K16" s="230">
        <v>88.2</v>
      </c>
      <c r="L16" s="230">
        <v>126.6</v>
      </c>
      <c r="M16" s="230">
        <v>113.6</v>
      </c>
      <c r="N16" s="230">
        <v>115</v>
      </c>
      <c r="O16" s="236">
        <v>100</v>
      </c>
      <c r="P16" s="236">
        <v>80.3</v>
      </c>
      <c r="Q16" s="237">
        <v>100.8</v>
      </c>
      <c r="R16" s="232">
        <v>105.7</v>
      </c>
      <c r="S16" s="233">
        <v>98.5</v>
      </c>
    </row>
    <row r="17" spans="1:35" ht="27" customHeight="1">
      <c r="A17" s="226" t="s">
        <v>632</v>
      </c>
      <c r="B17" s="229">
        <v>101.6</v>
      </c>
      <c r="C17" s="230">
        <v>90.7</v>
      </c>
      <c r="D17" s="230">
        <v>100.5</v>
      </c>
      <c r="E17" s="230">
        <v>82.1</v>
      </c>
      <c r="F17" s="230">
        <v>101.5</v>
      </c>
      <c r="G17" s="230">
        <v>108.6</v>
      </c>
      <c r="H17" s="230">
        <v>98.1</v>
      </c>
      <c r="I17" s="230">
        <v>93</v>
      </c>
      <c r="J17" s="230">
        <v>86.4</v>
      </c>
      <c r="K17" s="230">
        <v>90.9</v>
      </c>
      <c r="L17" s="230">
        <v>125.6</v>
      </c>
      <c r="M17" s="230">
        <v>112.5</v>
      </c>
      <c r="N17" s="230">
        <v>115.1</v>
      </c>
      <c r="O17" s="236">
        <v>99.6</v>
      </c>
      <c r="P17" s="238">
        <v>79.2</v>
      </c>
      <c r="Q17" s="239">
        <v>101.1</v>
      </c>
      <c r="R17" s="232">
        <v>106.1</v>
      </c>
      <c r="S17" s="233">
        <v>98.6</v>
      </c>
    </row>
    <row r="18" spans="1:35" ht="27" customHeight="1">
      <c r="A18" s="226" t="s">
        <v>633</v>
      </c>
      <c r="B18" s="229">
        <v>101.5</v>
      </c>
      <c r="C18" s="230">
        <v>90.3</v>
      </c>
      <c r="D18" s="230">
        <v>101</v>
      </c>
      <c r="E18" s="230">
        <v>82</v>
      </c>
      <c r="F18" s="230">
        <v>101.7</v>
      </c>
      <c r="G18" s="230">
        <v>107.2</v>
      </c>
      <c r="H18" s="230">
        <v>97.2</v>
      </c>
      <c r="I18" s="230">
        <v>93</v>
      </c>
      <c r="J18" s="230">
        <v>87.7</v>
      </c>
      <c r="K18" s="230">
        <v>91</v>
      </c>
      <c r="L18" s="230">
        <v>125.3</v>
      </c>
      <c r="M18" s="230">
        <v>111.9</v>
      </c>
      <c r="N18" s="230">
        <v>115</v>
      </c>
      <c r="O18" s="236">
        <v>100.5</v>
      </c>
      <c r="P18" s="238">
        <v>78.5</v>
      </c>
      <c r="Q18" s="239">
        <v>100.6</v>
      </c>
      <c r="R18" s="232">
        <v>106.2</v>
      </c>
      <c r="S18" s="233">
        <v>98.6</v>
      </c>
    </row>
    <row r="19" spans="1:35" ht="27" customHeight="1">
      <c r="A19" s="226" t="s">
        <v>593</v>
      </c>
      <c r="B19" s="229">
        <v>100.1</v>
      </c>
      <c r="C19" s="230">
        <v>90.1</v>
      </c>
      <c r="D19" s="230">
        <v>98.3</v>
      </c>
      <c r="E19" s="230">
        <v>81.099999999999994</v>
      </c>
      <c r="F19" s="230">
        <v>99.9</v>
      </c>
      <c r="G19" s="230">
        <v>107.6</v>
      </c>
      <c r="H19" s="230">
        <v>96.3</v>
      </c>
      <c r="I19" s="230">
        <v>93.2</v>
      </c>
      <c r="J19" s="230">
        <v>87.5</v>
      </c>
      <c r="K19" s="230">
        <v>91.1</v>
      </c>
      <c r="L19" s="230">
        <v>125.5</v>
      </c>
      <c r="M19" s="230">
        <v>112.5</v>
      </c>
      <c r="N19" s="230">
        <v>115.2</v>
      </c>
      <c r="O19" s="236">
        <v>100.8</v>
      </c>
      <c r="P19" s="238">
        <v>78.5</v>
      </c>
      <c r="Q19" s="239">
        <v>90.9</v>
      </c>
      <c r="R19" s="232">
        <v>106.4</v>
      </c>
      <c r="S19" s="233">
        <v>98.4</v>
      </c>
    </row>
    <row r="20" spans="1:35" ht="27" customHeight="1">
      <c r="A20" s="226" t="s">
        <v>594</v>
      </c>
      <c r="B20" s="229">
        <v>101</v>
      </c>
      <c r="C20" s="230">
        <v>90.7</v>
      </c>
      <c r="D20" s="230">
        <v>100.6</v>
      </c>
      <c r="E20" s="230">
        <v>81</v>
      </c>
      <c r="F20" s="230">
        <v>98.8</v>
      </c>
      <c r="G20" s="230">
        <v>107.3</v>
      </c>
      <c r="H20" s="230">
        <v>96.8</v>
      </c>
      <c r="I20" s="230">
        <v>95.7</v>
      </c>
      <c r="J20" s="230">
        <v>87.6</v>
      </c>
      <c r="K20" s="230">
        <v>91</v>
      </c>
      <c r="L20" s="230">
        <v>125</v>
      </c>
      <c r="M20" s="230">
        <v>115.3</v>
      </c>
      <c r="N20" s="230">
        <v>115.3</v>
      </c>
      <c r="O20" s="236">
        <v>101.2</v>
      </c>
      <c r="P20" s="238">
        <v>77.3</v>
      </c>
      <c r="Q20" s="239">
        <v>91.2</v>
      </c>
      <c r="R20" s="232">
        <v>106.2</v>
      </c>
      <c r="S20" s="233">
        <v>98.3</v>
      </c>
      <c r="U20" s="881"/>
      <c r="V20" s="881"/>
      <c r="W20" s="881"/>
      <c r="X20" s="881"/>
      <c r="Y20" s="881"/>
      <c r="Z20" s="881"/>
      <c r="AA20" s="881"/>
      <c r="AB20" s="881"/>
      <c r="AC20" s="881"/>
      <c r="AD20" s="881"/>
      <c r="AE20" s="881"/>
      <c r="AF20" s="881"/>
      <c r="AG20" s="881"/>
      <c r="AH20" s="881"/>
      <c r="AI20" s="881"/>
    </row>
    <row r="21" spans="1:35" ht="27" customHeight="1">
      <c r="A21" s="226" t="s">
        <v>595</v>
      </c>
      <c r="B21" s="229">
        <v>100.6</v>
      </c>
      <c r="C21" s="230">
        <v>90.3</v>
      </c>
      <c r="D21" s="230">
        <v>99.9</v>
      </c>
      <c r="E21" s="230">
        <v>81.900000000000006</v>
      </c>
      <c r="F21" s="230">
        <v>97.6</v>
      </c>
      <c r="G21" s="230">
        <v>107</v>
      </c>
      <c r="H21" s="230">
        <v>96.9</v>
      </c>
      <c r="I21" s="230">
        <v>94</v>
      </c>
      <c r="J21" s="230">
        <v>88</v>
      </c>
      <c r="K21" s="230">
        <v>90.5</v>
      </c>
      <c r="L21" s="230">
        <v>122.8</v>
      </c>
      <c r="M21" s="230">
        <v>114</v>
      </c>
      <c r="N21" s="230">
        <v>115.3</v>
      </c>
      <c r="O21" s="236">
        <v>101.2</v>
      </c>
      <c r="P21" s="238">
        <v>78.3</v>
      </c>
      <c r="Q21" s="239">
        <v>91.4</v>
      </c>
      <c r="R21" s="232">
        <v>106.1</v>
      </c>
      <c r="S21" s="233">
        <v>98.3</v>
      </c>
      <c r="U21" s="881"/>
      <c r="V21" s="881"/>
      <c r="W21" s="881"/>
      <c r="X21" s="881"/>
      <c r="Y21" s="881"/>
      <c r="Z21" s="881"/>
      <c r="AA21" s="881"/>
      <c r="AB21" s="881"/>
      <c r="AC21" s="881"/>
      <c r="AD21" s="881"/>
      <c r="AE21" s="881"/>
      <c r="AF21" s="881"/>
      <c r="AG21" s="881"/>
      <c r="AH21" s="881"/>
      <c r="AI21" s="881"/>
    </row>
    <row r="22" spans="1:35" ht="27" customHeight="1">
      <c r="A22" s="226" t="s">
        <v>596</v>
      </c>
      <c r="B22" s="229">
        <v>100.9</v>
      </c>
      <c r="C22" s="230">
        <v>91.4</v>
      </c>
      <c r="D22" s="230">
        <v>100.1</v>
      </c>
      <c r="E22" s="230">
        <v>82</v>
      </c>
      <c r="F22" s="230">
        <v>97.2</v>
      </c>
      <c r="G22" s="230">
        <v>105.4</v>
      </c>
      <c r="H22" s="230">
        <v>95.7</v>
      </c>
      <c r="I22" s="230">
        <v>94.6</v>
      </c>
      <c r="J22" s="230">
        <v>88.2</v>
      </c>
      <c r="K22" s="230">
        <v>91</v>
      </c>
      <c r="L22" s="230">
        <v>126.2</v>
      </c>
      <c r="M22" s="230">
        <v>115.9</v>
      </c>
      <c r="N22" s="230">
        <v>115.2</v>
      </c>
      <c r="O22" s="236">
        <v>101.9</v>
      </c>
      <c r="P22" s="238">
        <v>77.900000000000006</v>
      </c>
      <c r="Q22" s="239">
        <v>91.6</v>
      </c>
      <c r="R22" s="232">
        <v>106.3</v>
      </c>
      <c r="S22" s="233">
        <v>98.3</v>
      </c>
      <c r="T22" s="881"/>
      <c r="U22" s="881"/>
      <c r="V22" s="881"/>
      <c r="W22" s="881"/>
      <c r="X22" s="881"/>
      <c r="Y22" s="881"/>
      <c r="Z22" s="881"/>
      <c r="AA22" s="881"/>
      <c r="AB22" s="881"/>
      <c r="AC22" s="881"/>
      <c r="AD22" s="881"/>
      <c r="AE22" s="881"/>
      <c r="AF22" s="881"/>
      <c r="AG22" s="881"/>
      <c r="AH22" s="881"/>
      <c r="AI22" s="881"/>
    </row>
    <row r="23" spans="1:35" ht="27" customHeight="1">
      <c r="A23" s="226" t="s">
        <v>556</v>
      </c>
      <c r="B23" s="229">
        <v>101</v>
      </c>
      <c r="C23" s="230">
        <v>91.7</v>
      </c>
      <c r="D23" s="230">
        <v>100.3</v>
      </c>
      <c r="E23" s="230">
        <v>81</v>
      </c>
      <c r="F23" s="230">
        <v>96.9</v>
      </c>
      <c r="G23" s="230">
        <v>103.9</v>
      </c>
      <c r="H23" s="230">
        <v>95.9</v>
      </c>
      <c r="I23" s="230">
        <v>93.1</v>
      </c>
      <c r="J23" s="230">
        <v>88.2</v>
      </c>
      <c r="K23" s="230">
        <v>91.1</v>
      </c>
      <c r="L23" s="230">
        <v>123.5</v>
      </c>
      <c r="M23" s="230">
        <v>117.7</v>
      </c>
      <c r="N23" s="230">
        <v>115</v>
      </c>
      <c r="O23" s="236">
        <v>102.9</v>
      </c>
      <c r="P23" s="238">
        <v>78.8</v>
      </c>
      <c r="Q23" s="239">
        <v>93</v>
      </c>
      <c r="R23" s="232">
        <v>106.5</v>
      </c>
      <c r="S23" s="233">
        <v>98.3</v>
      </c>
      <c r="T23" s="881"/>
      <c r="U23" s="881">
        <v>91.7</v>
      </c>
      <c r="V23" s="881">
        <v>100.3</v>
      </c>
      <c r="W23" s="881">
        <v>81</v>
      </c>
      <c r="X23" s="881">
        <v>96.9</v>
      </c>
      <c r="Y23" s="881">
        <v>103.9</v>
      </c>
      <c r="Z23" s="881">
        <v>95.9</v>
      </c>
      <c r="AA23" s="881">
        <v>93.1</v>
      </c>
      <c r="AB23" s="881">
        <v>88.2</v>
      </c>
      <c r="AC23" s="881">
        <v>91.1</v>
      </c>
      <c r="AD23" s="881">
        <v>123.5</v>
      </c>
      <c r="AE23" s="881">
        <v>117.7</v>
      </c>
      <c r="AF23" s="881">
        <v>115</v>
      </c>
      <c r="AG23" s="881">
        <v>102.9</v>
      </c>
      <c r="AH23" s="881">
        <v>78.8</v>
      </c>
      <c r="AI23" s="947">
        <v>93</v>
      </c>
    </row>
    <row r="24" spans="1:35" ht="9" customHeight="1">
      <c r="A24" s="488"/>
      <c r="B24" s="489"/>
      <c r="C24" s="489"/>
      <c r="D24" s="489"/>
      <c r="E24" s="489"/>
      <c r="F24" s="489"/>
      <c r="G24" s="489"/>
      <c r="H24" s="489"/>
      <c r="I24" s="489"/>
      <c r="J24" s="489"/>
      <c r="K24" s="490"/>
      <c r="L24" s="490"/>
      <c r="M24" s="490"/>
      <c r="N24" s="490"/>
      <c r="O24" s="489"/>
      <c r="P24" s="491"/>
      <c r="Q24" s="489"/>
      <c r="R24" s="492"/>
      <c r="S24" s="493"/>
    </row>
    <row r="25" spans="1:35" ht="9" customHeight="1">
      <c r="A25" s="494"/>
      <c r="B25" s="495"/>
      <c r="C25" s="495"/>
      <c r="D25" s="495"/>
      <c r="E25" s="495"/>
      <c r="F25" s="495"/>
      <c r="G25" s="495"/>
      <c r="H25" s="495"/>
      <c r="I25" s="495"/>
      <c r="J25" s="495"/>
      <c r="K25" s="234"/>
      <c r="L25" s="234"/>
      <c r="M25" s="234"/>
      <c r="N25" s="234"/>
      <c r="O25" s="495"/>
      <c r="P25" s="234"/>
      <c r="Q25" s="495"/>
      <c r="R25" s="495"/>
      <c r="S25" s="234"/>
    </row>
    <row r="26" spans="1:35" ht="9" customHeight="1">
      <c r="A26" s="494"/>
      <c r="B26" s="495"/>
      <c r="C26" s="495"/>
      <c r="D26" s="495"/>
      <c r="E26" s="495"/>
      <c r="F26" s="495"/>
      <c r="G26" s="495"/>
      <c r="H26" s="495"/>
      <c r="I26" s="495"/>
      <c r="J26" s="495"/>
      <c r="K26" s="234"/>
      <c r="L26" s="234"/>
      <c r="M26" s="234"/>
      <c r="N26" s="234"/>
      <c r="O26" s="495"/>
      <c r="P26" s="234"/>
      <c r="Q26" s="495"/>
      <c r="R26" s="495"/>
      <c r="S26" s="234"/>
    </row>
    <row r="27" spans="1:35" s="211" customFormat="1" ht="23.45" customHeight="1">
      <c r="A27" s="1179"/>
      <c r="B27" s="1179"/>
      <c r="C27" s="1179"/>
      <c r="D27" s="1179"/>
      <c r="E27" s="1179"/>
      <c r="F27" s="1179"/>
      <c r="G27" s="1179"/>
      <c r="H27" s="1179"/>
      <c r="I27" s="1179"/>
      <c r="J27" s="1179"/>
      <c r="K27" s="1179"/>
      <c r="L27" s="1179"/>
      <c r="M27" s="1179"/>
      <c r="N27" s="1179"/>
      <c r="O27" s="1179"/>
      <c r="P27" s="1179"/>
      <c r="Q27" s="1179"/>
      <c r="R27" s="1179"/>
      <c r="S27" s="1179"/>
      <c r="U27" s="210"/>
      <c r="Z27" s="26"/>
    </row>
    <row r="28" spans="1:35" s="47" customFormat="1" ht="33.75" customHeight="1" thickBot="1">
      <c r="A28" s="1220" t="s">
        <v>357</v>
      </c>
      <c r="B28" s="1220"/>
      <c r="C28" s="1220"/>
      <c r="D28" s="1220"/>
      <c r="E28" s="1220"/>
      <c r="F28" s="1220"/>
      <c r="G28" s="1220"/>
      <c r="H28" s="1220"/>
      <c r="I28" s="1220"/>
      <c r="J28" s="1220"/>
      <c r="K28" s="1220"/>
      <c r="L28" s="1220"/>
      <c r="M28" s="1220"/>
      <c r="N28" s="1220"/>
      <c r="O28" s="1220"/>
      <c r="P28" s="1220"/>
      <c r="Q28" s="1220"/>
      <c r="R28" s="1026" t="s">
        <v>673</v>
      </c>
      <c r="U28" s="220"/>
    </row>
    <row r="29" spans="1:35" s="47" customFormat="1" ht="17.25" customHeight="1" thickTop="1">
      <c r="A29" s="496" t="s">
        <v>126</v>
      </c>
      <c r="B29" s="1217" t="s">
        <v>391</v>
      </c>
      <c r="C29" s="1219"/>
      <c r="D29" s="1217" t="s">
        <v>392</v>
      </c>
      <c r="E29" s="1218"/>
      <c r="F29" s="1207" t="s">
        <v>393</v>
      </c>
      <c r="G29" s="1221"/>
      <c r="H29" s="1217" t="s">
        <v>392</v>
      </c>
      <c r="I29" s="1219"/>
      <c r="J29" s="1217" t="s">
        <v>175</v>
      </c>
      <c r="K29" s="1219"/>
      <c r="L29" s="1217" t="s">
        <v>394</v>
      </c>
      <c r="M29" s="1219"/>
      <c r="N29" s="1217" t="s">
        <v>395</v>
      </c>
      <c r="O29" s="1219"/>
      <c r="P29" s="1217" t="s">
        <v>396</v>
      </c>
      <c r="Q29" s="1218"/>
      <c r="U29" s="220"/>
    </row>
    <row r="30" spans="1:35" s="47" customFormat="1" ht="17.25" customHeight="1">
      <c r="A30" s="497" t="s">
        <v>21</v>
      </c>
      <c r="B30" s="1215" t="s">
        <v>397</v>
      </c>
      <c r="C30" s="1216"/>
      <c r="D30" s="1215" t="s">
        <v>398</v>
      </c>
      <c r="E30" s="1216"/>
      <c r="F30" s="1215" t="s">
        <v>399</v>
      </c>
      <c r="G30" s="1216"/>
      <c r="H30" s="1215" t="s">
        <v>400</v>
      </c>
      <c r="I30" s="1216"/>
      <c r="J30" s="1215"/>
      <c r="K30" s="1216"/>
      <c r="L30" s="1215"/>
      <c r="M30" s="1216"/>
      <c r="N30" s="1215" t="s">
        <v>401</v>
      </c>
      <c r="O30" s="1216"/>
      <c r="P30" s="1207" t="s">
        <v>402</v>
      </c>
      <c r="Q30" s="1208"/>
      <c r="U30" s="220"/>
    </row>
    <row r="31" spans="1:35" s="47" customFormat="1" ht="17.25" customHeight="1">
      <c r="A31" s="498"/>
      <c r="B31" s="394"/>
      <c r="C31" s="499" t="s">
        <v>44</v>
      </c>
      <c r="D31" s="500"/>
      <c r="E31" s="499" t="s">
        <v>18</v>
      </c>
      <c r="F31" s="500"/>
      <c r="G31" s="499" t="s">
        <v>18</v>
      </c>
      <c r="H31" s="500"/>
      <c r="I31" s="499" t="s">
        <v>18</v>
      </c>
      <c r="J31" s="500"/>
      <c r="K31" s="499" t="s">
        <v>44</v>
      </c>
      <c r="L31" s="500"/>
      <c r="M31" s="499" t="s">
        <v>18</v>
      </c>
      <c r="N31" s="500"/>
      <c r="O31" s="499" t="s">
        <v>127</v>
      </c>
      <c r="P31" s="501"/>
      <c r="Q31" s="502" t="s">
        <v>127</v>
      </c>
      <c r="U31" s="220"/>
    </row>
    <row r="32" spans="1:35" s="49" customFormat="1" ht="27" customHeight="1">
      <c r="A32" s="240" t="s">
        <v>741</v>
      </c>
      <c r="B32" s="241"/>
      <c r="C32" s="242">
        <v>4054</v>
      </c>
      <c r="D32" s="1205">
        <v>16283</v>
      </c>
      <c r="E32" s="1206"/>
      <c r="F32" s="241"/>
      <c r="G32" s="242">
        <v>8549</v>
      </c>
      <c r="H32" s="1205">
        <v>23965</v>
      </c>
      <c r="I32" s="1206"/>
      <c r="J32" s="241"/>
      <c r="K32" s="242">
        <v>1494</v>
      </c>
      <c r="L32" s="241"/>
      <c r="M32" s="242">
        <v>1468</v>
      </c>
      <c r="N32" s="245"/>
      <c r="O32" s="246">
        <v>2.11</v>
      </c>
      <c r="P32" s="245"/>
      <c r="Q32" s="247">
        <v>1.47</v>
      </c>
      <c r="U32" s="220"/>
    </row>
    <row r="33" spans="1:21" s="49" customFormat="1" ht="27" customHeight="1">
      <c r="A33" s="240" t="s">
        <v>619</v>
      </c>
      <c r="B33" s="241"/>
      <c r="C33" s="242">
        <v>4185</v>
      </c>
      <c r="D33" s="1205">
        <v>16858</v>
      </c>
      <c r="E33" s="1206"/>
      <c r="F33" s="241"/>
      <c r="G33" s="242">
        <v>7722</v>
      </c>
      <c r="H33" s="1205">
        <v>21878</v>
      </c>
      <c r="I33" s="1206"/>
      <c r="J33" s="241"/>
      <c r="K33" s="242">
        <v>1469</v>
      </c>
      <c r="L33" s="241"/>
      <c r="M33" s="242">
        <v>1426</v>
      </c>
      <c r="N33" s="245"/>
      <c r="O33" s="246">
        <v>1.85</v>
      </c>
      <c r="P33" s="245"/>
      <c r="Q33" s="247">
        <v>1.3</v>
      </c>
      <c r="U33" s="220"/>
    </row>
    <row r="34" spans="1:21" s="49" customFormat="1" ht="27" customHeight="1">
      <c r="A34" s="240" t="s">
        <v>742</v>
      </c>
      <c r="B34" s="241"/>
      <c r="C34" s="242">
        <v>4006</v>
      </c>
      <c r="D34" s="1205">
        <v>16623</v>
      </c>
      <c r="E34" s="1206"/>
      <c r="F34" s="241"/>
      <c r="G34" s="242">
        <v>7333</v>
      </c>
      <c r="H34" s="1205">
        <v>20740</v>
      </c>
      <c r="I34" s="1206"/>
      <c r="J34" s="241"/>
      <c r="K34" s="242">
        <v>1353</v>
      </c>
      <c r="L34" s="241"/>
      <c r="M34" s="242">
        <v>1325</v>
      </c>
      <c r="N34" s="245"/>
      <c r="O34" s="246">
        <v>1.83</v>
      </c>
      <c r="P34" s="245"/>
      <c r="Q34" s="247">
        <v>1.25</v>
      </c>
      <c r="U34" s="220"/>
    </row>
    <row r="35" spans="1:21" s="49" customFormat="1" ht="22.5" customHeight="1">
      <c r="A35" s="226"/>
      <c r="B35" s="1205"/>
      <c r="C35" s="1206"/>
      <c r="D35" s="1205"/>
      <c r="E35" s="1206"/>
      <c r="F35" s="1205"/>
      <c r="G35" s="1206"/>
      <c r="H35" s="1205"/>
      <c r="I35" s="1206"/>
      <c r="J35" s="1205"/>
      <c r="K35" s="1206"/>
      <c r="L35" s="1205"/>
      <c r="M35" s="1206"/>
      <c r="N35" s="1209"/>
      <c r="O35" s="1210"/>
      <c r="P35" s="1209"/>
      <c r="Q35" s="1210"/>
      <c r="U35" s="220"/>
    </row>
    <row r="36" spans="1:21" s="47" customFormat="1" ht="27" customHeight="1">
      <c r="A36" s="226" t="s">
        <v>869</v>
      </c>
      <c r="B36" s="241"/>
      <c r="C36" s="244">
        <v>3245</v>
      </c>
      <c r="D36" s="1205">
        <v>15252</v>
      </c>
      <c r="E36" s="1206"/>
      <c r="F36" s="243"/>
      <c r="G36" s="244">
        <v>7019</v>
      </c>
      <c r="H36" s="1205">
        <v>20174</v>
      </c>
      <c r="I36" s="1206"/>
      <c r="J36" s="243"/>
      <c r="K36" s="244">
        <v>1057</v>
      </c>
      <c r="L36" s="243"/>
      <c r="M36" s="244">
        <v>1028</v>
      </c>
      <c r="N36" s="248"/>
      <c r="O36" s="249">
        <v>2.16</v>
      </c>
      <c r="P36" s="248"/>
      <c r="Q36" s="250">
        <v>1.32</v>
      </c>
      <c r="U36" s="220"/>
    </row>
    <row r="37" spans="1:21" s="47" customFormat="1" ht="27" customHeight="1">
      <c r="A37" s="226" t="s">
        <v>608</v>
      </c>
      <c r="B37" s="241"/>
      <c r="C37" s="244">
        <v>4232</v>
      </c>
      <c r="D37" s="1205">
        <v>15497</v>
      </c>
      <c r="E37" s="1206"/>
      <c r="F37" s="243"/>
      <c r="G37" s="244">
        <v>8070</v>
      </c>
      <c r="H37" s="1205">
        <v>20813</v>
      </c>
      <c r="I37" s="1206"/>
      <c r="J37" s="243"/>
      <c r="K37" s="244">
        <v>937</v>
      </c>
      <c r="L37" s="243"/>
      <c r="M37" s="244">
        <v>939</v>
      </c>
      <c r="N37" s="248"/>
      <c r="O37" s="249">
        <v>1.91</v>
      </c>
      <c r="P37" s="248"/>
      <c r="Q37" s="250">
        <v>1.34</v>
      </c>
      <c r="U37" s="220"/>
    </row>
    <row r="38" spans="1:21" s="47" customFormat="1" ht="27" customHeight="1">
      <c r="A38" s="226" t="s">
        <v>652</v>
      </c>
      <c r="B38" s="241"/>
      <c r="C38" s="244">
        <v>4299</v>
      </c>
      <c r="D38" s="1205">
        <v>16479</v>
      </c>
      <c r="E38" s="1206"/>
      <c r="F38" s="243"/>
      <c r="G38" s="244">
        <v>7225</v>
      </c>
      <c r="H38" s="1205">
        <v>20897</v>
      </c>
      <c r="I38" s="1206"/>
      <c r="J38" s="243"/>
      <c r="K38" s="244">
        <v>1263</v>
      </c>
      <c r="L38" s="243"/>
      <c r="M38" s="244">
        <v>1250</v>
      </c>
      <c r="N38" s="248"/>
      <c r="O38" s="249">
        <v>1.68</v>
      </c>
      <c r="P38" s="248"/>
      <c r="Q38" s="250">
        <v>1.27</v>
      </c>
      <c r="U38" s="220"/>
    </row>
    <row r="39" spans="1:21" s="47" customFormat="1" ht="27" customHeight="1">
      <c r="A39" s="226" t="s">
        <v>630</v>
      </c>
      <c r="B39" s="241"/>
      <c r="C39" s="244">
        <v>4627</v>
      </c>
      <c r="D39" s="1205">
        <v>17586</v>
      </c>
      <c r="E39" s="1206"/>
      <c r="F39" s="243"/>
      <c r="G39" s="244">
        <v>7538</v>
      </c>
      <c r="H39" s="1205">
        <v>21542</v>
      </c>
      <c r="I39" s="1206"/>
      <c r="J39" s="243"/>
      <c r="K39" s="244">
        <v>2328</v>
      </c>
      <c r="L39" s="243"/>
      <c r="M39" s="244">
        <v>2308</v>
      </c>
      <c r="N39" s="248"/>
      <c r="O39" s="249">
        <v>1.63</v>
      </c>
      <c r="P39" s="248"/>
      <c r="Q39" s="250">
        <v>1.22</v>
      </c>
      <c r="U39" s="220"/>
    </row>
    <row r="40" spans="1:21" s="47" customFormat="1" ht="27" customHeight="1">
      <c r="A40" s="226" t="s">
        <v>613</v>
      </c>
      <c r="B40" s="241"/>
      <c r="C40" s="244">
        <v>5481</v>
      </c>
      <c r="D40" s="1205">
        <v>18161</v>
      </c>
      <c r="E40" s="1206"/>
      <c r="F40" s="243"/>
      <c r="G40" s="244">
        <v>7699</v>
      </c>
      <c r="H40" s="1205">
        <v>20432</v>
      </c>
      <c r="I40" s="1206"/>
      <c r="J40" s="243"/>
      <c r="K40" s="244">
        <v>1653</v>
      </c>
      <c r="L40" s="243"/>
      <c r="M40" s="244">
        <v>1619</v>
      </c>
      <c r="N40" s="248"/>
      <c r="O40" s="249">
        <v>1.4</v>
      </c>
      <c r="P40" s="248"/>
      <c r="Q40" s="250">
        <v>1.1299999999999999</v>
      </c>
      <c r="U40" s="220"/>
    </row>
    <row r="41" spans="1:21" s="47" customFormat="1" ht="27" customHeight="1">
      <c r="A41" s="226" t="s">
        <v>614</v>
      </c>
      <c r="B41" s="241"/>
      <c r="C41" s="244">
        <v>4004</v>
      </c>
      <c r="D41" s="1205">
        <v>18044</v>
      </c>
      <c r="E41" s="1206"/>
      <c r="F41" s="243"/>
      <c r="G41" s="244">
        <v>6419</v>
      </c>
      <c r="H41" s="1205">
        <v>19628</v>
      </c>
      <c r="I41" s="1206"/>
      <c r="J41" s="243"/>
      <c r="K41" s="244">
        <v>1291</v>
      </c>
      <c r="L41" s="243"/>
      <c r="M41" s="244">
        <v>1287</v>
      </c>
      <c r="N41" s="248"/>
      <c r="O41" s="249">
        <v>1.6</v>
      </c>
      <c r="P41" s="248"/>
      <c r="Q41" s="250">
        <v>1.0900000000000001</v>
      </c>
      <c r="U41" s="220"/>
    </row>
    <row r="42" spans="1:21" s="47" customFormat="1" ht="27" customHeight="1">
      <c r="A42" s="226" t="s">
        <v>615</v>
      </c>
      <c r="B42" s="241"/>
      <c r="C42" s="244">
        <v>3651</v>
      </c>
      <c r="D42" s="243"/>
      <c r="E42" s="244">
        <v>17695</v>
      </c>
      <c r="F42" s="243"/>
      <c r="G42" s="244">
        <v>6587</v>
      </c>
      <c r="H42" s="243"/>
      <c r="I42" s="244">
        <v>19367</v>
      </c>
      <c r="J42" s="243"/>
      <c r="K42" s="244">
        <v>1307</v>
      </c>
      <c r="L42" s="243"/>
      <c r="M42" s="244">
        <v>1278</v>
      </c>
      <c r="N42" s="248"/>
      <c r="O42" s="249">
        <v>1.8</v>
      </c>
      <c r="P42" s="248"/>
      <c r="Q42" s="250">
        <v>1.0900000000000001</v>
      </c>
      <c r="U42" s="220"/>
    </row>
    <row r="43" spans="1:21" s="47" customFormat="1" ht="27" customHeight="1">
      <c r="A43" s="226" t="s">
        <v>616</v>
      </c>
      <c r="B43" s="241"/>
      <c r="C43" s="244">
        <v>3678</v>
      </c>
      <c r="D43" s="243"/>
      <c r="E43" s="244">
        <v>16701</v>
      </c>
      <c r="F43" s="243"/>
      <c r="G43" s="244">
        <v>7392</v>
      </c>
      <c r="H43" s="243"/>
      <c r="I43" s="244">
        <v>19308</v>
      </c>
      <c r="J43" s="243"/>
      <c r="K43" s="244">
        <v>1192</v>
      </c>
      <c r="L43" s="243"/>
      <c r="M43" s="244">
        <v>1160</v>
      </c>
      <c r="N43" s="248"/>
      <c r="O43" s="249">
        <v>2.0099999999999998</v>
      </c>
      <c r="P43" s="248"/>
      <c r="Q43" s="250">
        <v>1.1599999999999999</v>
      </c>
      <c r="U43" s="220"/>
    </row>
    <row r="44" spans="1:21" s="47" customFormat="1" ht="27" customHeight="1">
      <c r="A44" s="226" t="s">
        <v>617</v>
      </c>
      <c r="B44" s="241"/>
      <c r="C44" s="244">
        <v>3355</v>
      </c>
      <c r="D44" s="243"/>
      <c r="E44" s="244">
        <v>16302</v>
      </c>
      <c r="F44" s="243"/>
      <c r="G44" s="244">
        <v>6474</v>
      </c>
      <c r="H44" s="243"/>
      <c r="I44" s="244">
        <v>19303</v>
      </c>
      <c r="J44" s="243"/>
      <c r="K44" s="244">
        <v>964</v>
      </c>
      <c r="L44" s="243"/>
      <c r="M44" s="244">
        <v>938</v>
      </c>
      <c r="N44" s="248"/>
      <c r="O44" s="249">
        <v>1.93</v>
      </c>
      <c r="P44" s="248"/>
      <c r="Q44" s="250">
        <v>1.18</v>
      </c>
      <c r="U44" s="220"/>
    </row>
    <row r="45" spans="1:21" s="47" customFormat="1" ht="27" customHeight="1">
      <c r="A45" s="226" t="s">
        <v>618</v>
      </c>
      <c r="B45" s="241"/>
      <c r="C45" s="244">
        <v>3965</v>
      </c>
      <c r="D45" s="243"/>
      <c r="E45" s="244">
        <v>16687</v>
      </c>
      <c r="F45" s="243"/>
      <c r="G45" s="244">
        <v>7118</v>
      </c>
      <c r="H45" s="243"/>
      <c r="I45" s="244">
        <v>19912</v>
      </c>
      <c r="J45" s="243"/>
      <c r="K45" s="244">
        <v>1233</v>
      </c>
      <c r="L45" s="243"/>
      <c r="M45" s="244">
        <v>1187</v>
      </c>
      <c r="N45" s="248"/>
      <c r="O45" s="249">
        <v>1.8</v>
      </c>
      <c r="P45" s="248"/>
      <c r="Q45" s="250">
        <v>1.19</v>
      </c>
      <c r="U45" s="220"/>
    </row>
    <row r="46" spans="1:21" s="47" customFormat="1" ht="27" customHeight="1">
      <c r="A46" s="226" t="s">
        <v>843</v>
      </c>
      <c r="B46" s="241"/>
      <c r="C46" s="244">
        <v>3894</v>
      </c>
      <c r="D46" s="243"/>
      <c r="E46" s="244">
        <v>16768</v>
      </c>
      <c r="F46" s="243"/>
      <c r="G46" s="244">
        <v>7820</v>
      </c>
      <c r="H46" s="243"/>
      <c r="I46" s="244">
        <v>20424</v>
      </c>
      <c r="J46" s="243"/>
      <c r="K46" s="244">
        <v>1330</v>
      </c>
      <c r="L46" s="243"/>
      <c r="M46" s="244">
        <v>1302</v>
      </c>
      <c r="N46" s="248"/>
      <c r="O46" s="249">
        <v>2.0099999999999998</v>
      </c>
      <c r="P46" s="248"/>
      <c r="Q46" s="250">
        <v>1.22</v>
      </c>
      <c r="U46" s="220"/>
    </row>
    <row r="47" spans="1:21" s="47" customFormat="1" ht="27" customHeight="1">
      <c r="A47" s="226" t="s">
        <v>563</v>
      </c>
      <c r="B47" s="241"/>
      <c r="C47" s="244">
        <v>3181</v>
      </c>
      <c r="D47" s="243"/>
      <c r="E47" s="244">
        <v>16141</v>
      </c>
      <c r="F47" s="243"/>
      <c r="G47" s="244">
        <v>5853</v>
      </c>
      <c r="H47" s="243"/>
      <c r="I47" s="244">
        <v>19347</v>
      </c>
      <c r="J47" s="243"/>
      <c r="K47" s="244">
        <v>1122</v>
      </c>
      <c r="L47" s="243"/>
      <c r="M47" s="244">
        <v>1094</v>
      </c>
      <c r="N47" s="248"/>
      <c r="O47" s="249">
        <v>1.84</v>
      </c>
      <c r="P47" s="248"/>
      <c r="Q47" s="250">
        <v>1.2</v>
      </c>
      <c r="U47" s="220"/>
    </row>
    <row r="48" spans="1:21" s="47" customFormat="1" ht="27" customHeight="1">
      <c r="A48" s="226" t="s">
        <v>569</v>
      </c>
      <c r="B48" s="241"/>
      <c r="C48" s="244">
        <v>3195</v>
      </c>
      <c r="D48" s="243"/>
      <c r="E48" s="244">
        <v>15298</v>
      </c>
      <c r="F48" s="243"/>
      <c r="G48" s="244">
        <v>6613</v>
      </c>
      <c r="H48" s="243"/>
      <c r="I48" s="244">
        <v>19301</v>
      </c>
      <c r="J48" s="243"/>
      <c r="K48" s="244">
        <v>1019</v>
      </c>
      <c r="L48" s="243"/>
      <c r="M48" s="244">
        <v>999</v>
      </c>
      <c r="N48" s="248"/>
      <c r="O48" s="249">
        <v>2.0699999999999998</v>
      </c>
      <c r="P48" s="248"/>
      <c r="Q48" s="250">
        <v>1.26</v>
      </c>
      <c r="U48" s="220"/>
    </row>
    <row r="49" spans="1:21" s="47" customFormat="1" ht="9" customHeight="1">
      <c r="A49" s="503"/>
      <c r="B49" s="1222"/>
      <c r="C49" s="1223"/>
      <c r="D49" s="1222"/>
      <c r="E49" s="1223"/>
      <c r="F49" s="1222"/>
      <c r="G49" s="1223"/>
      <c r="H49" s="1222"/>
      <c r="I49" s="1223"/>
      <c r="J49" s="1222"/>
      <c r="K49" s="1223"/>
      <c r="L49" s="1222"/>
      <c r="M49" s="1223"/>
      <c r="N49" s="1224"/>
      <c r="O49" s="1226"/>
      <c r="P49" s="1224"/>
      <c r="Q49" s="1225"/>
      <c r="U49" s="220"/>
    </row>
    <row r="50" spans="1:21" s="47" customFormat="1" ht="17.25" customHeight="1">
      <c r="A50" s="504" t="s">
        <v>403</v>
      </c>
      <c r="B50" s="505"/>
      <c r="C50" s="505"/>
      <c r="D50" s="505"/>
      <c r="E50" s="505"/>
      <c r="F50" s="505"/>
      <c r="G50" s="505"/>
      <c r="H50" s="505"/>
      <c r="I50" s="505"/>
      <c r="J50" s="505"/>
      <c r="K50" s="505"/>
      <c r="L50" s="505"/>
      <c r="M50" s="505"/>
      <c r="N50" s="505"/>
      <c r="O50" s="505"/>
      <c r="P50" s="505"/>
      <c r="U50" s="220"/>
    </row>
    <row r="51" spans="1:21" ht="17.25" customHeight="1">
      <c r="A51" s="506" t="s">
        <v>404</v>
      </c>
    </row>
    <row r="52" spans="1:21" s="251" customFormat="1">
      <c r="U52" s="210"/>
    </row>
    <row r="56" spans="1:21" ht="9.75" customHeight="1"/>
  </sheetData>
  <mergeCells count="54">
    <mergeCell ref="D34:E34"/>
    <mergeCell ref="H34:I34"/>
    <mergeCell ref="H32:I32"/>
    <mergeCell ref="H33:I33"/>
    <mergeCell ref="H35:I35"/>
    <mergeCell ref="D32:E32"/>
    <mergeCell ref="D33:E33"/>
    <mergeCell ref="B30:C30"/>
    <mergeCell ref="B49:C49"/>
    <mergeCell ref="D49:E49"/>
    <mergeCell ref="P49:Q49"/>
    <mergeCell ref="J49:K49"/>
    <mergeCell ref="L49:M49"/>
    <mergeCell ref="N49:O49"/>
    <mergeCell ref="F49:G49"/>
    <mergeCell ref="H49:I49"/>
    <mergeCell ref="H39:I39"/>
    <mergeCell ref="H38:I38"/>
    <mergeCell ref="H40:I40"/>
    <mergeCell ref="D40:E40"/>
    <mergeCell ref="H37:I37"/>
    <mergeCell ref="H36:I36"/>
    <mergeCell ref="L29:M30"/>
    <mergeCell ref="D29:E29"/>
    <mergeCell ref="F29:G29"/>
    <mergeCell ref="H29:I29"/>
    <mergeCell ref="H30:I30"/>
    <mergeCell ref="F30:G30"/>
    <mergeCell ref="D30:E30"/>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41:E41"/>
    <mergeCell ref="H41:I41"/>
    <mergeCell ref="B35:C35"/>
    <mergeCell ref="F35:G35"/>
    <mergeCell ref="D35:E35"/>
    <mergeCell ref="D36:E36"/>
    <mergeCell ref="D37:E37"/>
    <mergeCell ref="D38:E38"/>
    <mergeCell ref="D39:E39"/>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2:A23 A3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65"/>
  <sheetViews>
    <sheetView zoomScaleNormal="100" zoomScaleSheetLayoutView="100" workbookViewId="0">
      <pane xSplit="1" ySplit="7" topLeftCell="B8" activePane="bottomRight" state="frozen"/>
      <selection sqref="A1:XFD1048576"/>
      <selection pane="topRight" sqref="A1:XFD1048576"/>
      <selection pane="bottomLeft" sqref="A1:XFD1048576"/>
      <selection pane="bottomRight" sqref="A1:D1"/>
    </sheetView>
  </sheetViews>
  <sheetFormatPr defaultColWidth="9" defaultRowHeight="10.5"/>
  <cols>
    <col min="1" max="1" width="12.625" style="47" customWidth="1"/>
    <col min="2" max="12" width="8.375" style="47" customWidth="1"/>
    <col min="13" max="13" width="9" style="47"/>
    <col min="14" max="22" width="5.375" style="47" customWidth="1"/>
    <col min="23" max="16384" width="9" style="47"/>
  </cols>
  <sheetData>
    <row r="1" spans="1:12" s="343" customFormat="1" ht="15">
      <c r="A1" s="1227" t="s">
        <v>464</v>
      </c>
      <c r="B1" s="1227"/>
      <c r="C1" s="1227"/>
      <c r="D1" s="1227"/>
      <c r="E1" s="2"/>
    </row>
    <row r="2" spans="1:12" s="343" customFormat="1" ht="26.25" customHeight="1">
      <c r="A2" s="1228" t="s">
        <v>465</v>
      </c>
      <c r="B2" s="1228"/>
      <c r="C2" s="1228"/>
      <c r="D2" s="1228"/>
      <c r="E2" s="1228"/>
      <c r="F2" s="1228"/>
      <c r="G2" s="1027" t="s">
        <v>950</v>
      </c>
      <c r="H2" s="1028" t="s">
        <v>727</v>
      </c>
      <c r="I2" s="1029"/>
      <c r="J2" s="1029" t="s">
        <v>831</v>
      </c>
    </row>
    <row r="3" spans="1:12" s="343" customFormat="1" ht="18.75" customHeight="1" thickBot="1">
      <c r="A3" s="347" t="s">
        <v>96</v>
      </c>
      <c r="B3" s="344"/>
      <c r="C3" s="344"/>
      <c r="D3" s="344"/>
      <c r="E3" s="344"/>
      <c r="F3" s="344"/>
      <c r="G3" s="344"/>
      <c r="H3" s="344"/>
      <c r="I3" s="344"/>
      <c r="J3" s="1237" t="s">
        <v>504</v>
      </c>
      <c r="K3" s="1237"/>
      <c r="L3" s="507"/>
    </row>
    <row r="4" spans="1:12" ht="12.75" customHeight="1" thickTop="1">
      <c r="A4" s="508" t="s">
        <v>466</v>
      </c>
      <c r="B4" s="1229" t="s">
        <v>467</v>
      </c>
      <c r="C4" s="509"/>
      <c r="D4" s="509"/>
      <c r="E4" s="509"/>
      <c r="F4" s="509"/>
      <c r="G4" s="509"/>
      <c r="H4" s="509"/>
      <c r="I4" s="509"/>
      <c r="J4" s="509"/>
      <c r="K4" s="509"/>
      <c r="L4" s="510"/>
    </row>
    <row r="5" spans="1:12" ht="12.75" customHeight="1">
      <c r="A5" s="511"/>
      <c r="B5" s="1230"/>
      <c r="C5" s="1232" t="s">
        <v>437</v>
      </c>
      <c r="D5" s="94"/>
      <c r="E5" s="94"/>
      <c r="F5" s="94"/>
      <c r="G5" s="94"/>
      <c r="H5" s="94"/>
      <c r="I5" s="94"/>
      <c r="J5" s="94"/>
      <c r="K5" s="1239" t="s">
        <v>468</v>
      </c>
      <c r="L5" s="1238"/>
    </row>
    <row r="6" spans="1:12" ht="12.75" customHeight="1">
      <c r="A6" s="511"/>
      <c r="B6" s="1230"/>
      <c r="C6" s="1233"/>
      <c r="D6" s="512" t="s">
        <v>463</v>
      </c>
      <c r="E6" s="513" t="s">
        <v>441</v>
      </c>
      <c r="F6" s="514" t="s">
        <v>443</v>
      </c>
      <c r="G6" s="513" t="s">
        <v>438</v>
      </c>
      <c r="H6" s="513" t="s">
        <v>564</v>
      </c>
      <c r="I6" s="1235" t="s">
        <v>439</v>
      </c>
      <c r="J6" s="1235" t="s">
        <v>756</v>
      </c>
      <c r="K6" s="1230"/>
      <c r="L6" s="1238"/>
    </row>
    <row r="7" spans="1:12" ht="12.75" customHeight="1">
      <c r="A7" s="515" t="s">
        <v>129</v>
      </c>
      <c r="B7" s="1231"/>
      <c r="C7" s="1234"/>
      <c r="D7" s="516" t="s">
        <v>217</v>
      </c>
      <c r="E7" s="517" t="s">
        <v>442</v>
      </c>
      <c r="F7" s="518" t="s">
        <v>130</v>
      </c>
      <c r="G7" s="517" t="s">
        <v>436</v>
      </c>
      <c r="H7" s="517" t="s">
        <v>565</v>
      </c>
      <c r="I7" s="1236"/>
      <c r="J7" s="1236"/>
      <c r="K7" s="1231"/>
      <c r="L7" s="1238"/>
    </row>
    <row r="8" spans="1:12" ht="12.75" customHeight="1">
      <c r="A8" s="519" t="s">
        <v>131</v>
      </c>
      <c r="B8" s="520">
        <v>10000</v>
      </c>
      <c r="C8" s="520">
        <v>9990.7000000000007</v>
      </c>
      <c r="D8" s="520">
        <v>1130.4000000000001</v>
      </c>
      <c r="E8" s="520">
        <v>678.8</v>
      </c>
      <c r="F8" s="520">
        <v>2765.3</v>
      </c>
      <c r="G8" s="520">
        <v>450.9</v>
      </c>
      <c r="H8" s="520">
        <v>443.9</v>
      </c>
      <c r="I8" s="520">
        <v>1620.3</v>
      </c>
      <c r="J8" s="520">
        <v>1032.9000000000001</v>
      </c>
      <c r="K8" s="521">
        <v>9.3000000000000007</v>
      </c>
      <c r="L8" s="522"/>
    </row>
    <row r="9" spans="1:12" ht="12.75" customHeight="1">
      <c r="A9" s="523"/>
      <c r="B9" s="50"/>
      <c r="C9" s="50"/>
      <c r="D9" s="50"/>
      <c r="E9" s="50"/>
      <c r="F9" s="50"/>
      <c r="G9" s="50"/>
      <c r="H9" s="50"/>
      <c r="I9" s="50"/>
      <c r="J9" s="50"/>
      <c r="K9" s="52"/>
      <c r="L9" s="524"/>
    </row>
    <row r="10" spans="1:12" ht="16.5" customHeight="1">
      <c r="A10" s="44" t="s">
        <v>579</v>
      </c>
      <c r="B10" s="50">
        <v>117.4</v>
      </c>
      <c r="C10" s="51">
        <v>117.5</v>
      </c>
      <c r="D10" s="50">
        <v>150.1</v>
      </c>
      <c r="E10" s="50">
        <v>79.099999999999994</v>
      </c>
      <c r="F10" s="50">
        <v>129.4</v>
      </c>
      <c r="G10" s="50">
        <v>118.1</v>
      </c>
      <c r="H10" s="50">
        <v>116.6</v>
      </c>
      <c r="I10" s="50">
        <v>118</v>
      </c>
      <c r="J10" s="50">
        <v>98.8</v>
      </c>
      <c r="K10" s="52">
        <v>91.3</v>
      </c>
      <c r="L10" s="48"/>
    </row>
    <row r="11" spans="1:12" ht="16.5" customHeight="1">
      <c r="A11" s="44" t="s">
        <v>557</v>
      </c>
      <c r="B11" s="50">
        <v>122</v>
      </c>
      <c r="C11" s="51">
        <v>122.1</v>
      </c>
      <c r="D11" s="50">
        <v>148.1</v>
      </c>
      <c r="E11" s="50">
        <v>86.8</v>
      </c>
      <c r="F11" s="50">
        <v>144.6</v>
      </c>
      <c r="G11" s="50">
        <v>119.6</v>
      </c>
      <c r="H11" s="50">
        <v>60.6</v>
      </c>
      <c r="I11" s="50">
        <v>134.69999999999999</v>
      </c>
      <c r="J11" s="50">
        <v>95.4</v>
      </c>
      <c r="K11" s="52">
        <v>80.8</v>
      </c>
      <c r="L11" s="48"/>
    </row>
    <row r="12" spans="1:12" ht="16.5" customHeight="1">
      <c r="A12" s="44" t="s">
        <v>575</v>
      </c>
      <c r="B12" s="50">
        <v>113.5</v>
      </c>
      <c r="C12" s="51">
        <v>113.5</v>
      </c>
      <c r="D12" s="50">
        <v>127.8</v>
      </c>
      <c r="E12" s="50">
        <v>86.1</v>
      </c>
      <c r="F12" s="50">
        <v>133.6</v>
      </c>
      <c r="G12" s="50">
        <v>104.4</v>
      </c>
      <c r="H12" s="50">
        <v>60.9</v>
      </c>
      <c r="I12" s="50">
        <v>131.5</v>
      </c>
      <c r="J12" s="50">
        <v>94.4</v>
      </c>
      <c r="K12" s="52">
        <v>72.599999999999994</v>
      </c>
      <c r="L12" s="48"/>
    </row>
    <row r="13" spans="1:12" ht="16.5" customHeight="1">
      <c r="A13" s="316"/>
      <c r="B13" s="50"/>
      <c r="C13" s="24"/>
      <c r="D13" s="50"/>
      <c r="E13" s="50"/>
      <c r="F13" s="50"/>
      <c r="G13" s="50"/>
      <c r="H13" s="50"/>
      <c r="I13" s="50"/>
      <c r="J13" s="50"/>
      <c r="K13" s="52"/>
      <c r="L13" s="48"/>
    </row>
    <row r="14" spans="1:12" ht="16.5" customHeight="1">
      <c r="A14" s="44" t="s">
        <v>889</v>
      </c>
      <c r="B14" s="55">
        <v>116.5</v>
      </c>
      <c r="C14" s="55">
        <v>116.5</v>
      </c>
      <c r="D14" s="55">
        <v>118.2</v>
      </c>
      <c r="E14" s="55">
        <v>97.4</v>
      </c>
      <c r="F14" s="55">
        <v>123.4</v>
      </c>
      <c r="G14" s="55">
        <v>109.6</v>
      </c>
      <c r="H14" s="55">
        <v>65.2</v>
      </c>
      <c r="I14" s="55">
        <v>169.2</v>
      </c>
      <c r="J14" s="55">
        <v>100.8</v>
      </c>
      <c r="K14" s="56">
        <v>72.099999999999994</v>
      </c>
      <c r="L14" s="48"/>
    </row>
    <row r="15" spans="1:12" ht="16.5" customHeight="1">
      <c r="A15" s="44" t="s">
        <v>697</v>
      </c>
      <c r="B15" s="55">
        <v>120.7</v>
      </c>
      <c r="C15" s="55">
        <v>120.8</v>
      </c>
      <c r="D15" s="55">
        <v>128.30000000000001</v>
      </c>
      <c r="E15" s="55">
        <v>117</v>
      </c>
      <c r="F15" s="55">
        <v>125.1</v>
      </c>
      <c r="G15" s="55">
        <v>103.3</v>
      </c>
      <c r="H15" s="55">
        <v>70.599999999999994</v>
      </c>
      <c r="I15" s="55">
        <v>167.8</v>
      </c>
      <c r="J15" s="55">
        <v>109.8</v>
      </c>
      <c r="K15" s="56">
        <v>73.400000000000006</v>
      </c>
      <c r="L15" s="48"/>
    </row>
    <row r="16" spans="1:12" ht="16.5" customHeight="1">
      <c r="A16" s="44" t="s">
        <v>703</v>
      </c>
      <c r="B16" s="55">
        <v>105.9</v>
      </c>
      <c r="C16" s="55">
        <v>106</v>
      </c>
      <c r="D16" s="55">
        <v>105.6</v>
      </c>
      <c r="E16" s="55">
        <v>83.7</v>
      </c>
      <c r="F16" s="55">
        <v>106.5</v>
      </c>
      <c r="G16" s="55">
        <v>106</v>
      </c>
      <c r="H16" s="55">
        <v>56.9</v>
      </c>
      <c r="I16" s="55">
        <v>161.30000000000001</v>
      </c>
      <c r="J16" s="55">
        <v>88</v>
      </c>
      <c r="K16" s="56">
        <v>82.6</v>
      </c>
      <c r="L16" s="48"/>
    </row>
    <row r="17" spans="1:12" ht="16.5" customHeight="1">
      <c r="A17" s="44" t="s">
        <v>728</v>
      </c>
      <c r="B17" s="55">
        <v>109.4</v>
      </c>
      <c r="C17" s="55">
        <v>109.4</v>
      </c>
      <c r="D17" s="55">
        <v>131.5</v>
      </c>
      <c r="E17" s="55">
        <v>86.5</v>
      </c>
      <c r="F17" s="55">
        <v>112.6</v>
      </c>
      <c r="G17" s="55">
        <v>106.4</v>
      </c>
      <c r="H17" s="55">
        <v>56.5</v>
      </c>
      <c r="I17" s="55">
        <v>155.5</v>
      </c>
      <c r="J17" s="55">
        <v>86.3</v>
      </c>
      <c r="K17" s="56">
        <v>76</v>
      </c>
      <c r="L17" s="48"/>
    </row>
    <row r="18" spans="1:12" ht="16.5" customHeight="1">
      <c r="A18" s="44" t="s">
        <v>749</v>
      </c>
      <c r="B18" s="55">
        <v>123.9</v>
      </c>
      <c r="C18" s="55">
        <v>123.8</v>
      </c>
      <c r="D18" s="55">
        <v>138.9</v>
      </c>
      <c r="E18" s="55">
        <v>119.6</v>
      </c>
      <c r="F18" s="55">
        <v>123.8</v>
      </c>
      <c r="G18" s="55">
        <v>110.7</v>
      </c>
      <c r="H18" s="55">
        <v>59.8</v>
      </c>
      <c r="I18" s="55">
        <v>182</v>
      </c>
      <c r="J18" s="55">
        <v>99.2</v>
      </c>
      <c r="K18" s="56">
        <v>72.2</v>
      </c>
      <c r="L18" s="48"/>
    </row>
    <row r="19" spans="1:12" ht="16.5" customHeight="1">
      <c r="A19" s="44" t="s">
        <v>763</v>
      </c>
      <c r="B19" s="55">
        <v>127.6</v>
      </c>
      <c r="C19" s="55">
        <v>127.6</v>
      </c>
      <c r="D19" s="55">
        <v>121.3</v>
      </c>
      <c r="E19" s="55">
        <v>65.2</v>
      </c>
      <c r="F19" s="55">
        <v>142.9</v>
      </c>
      <c r="G19" s="55">
        <v>105.9</v>
      </c>
      <c r="H19" s="55">
        <v>70.5</v>
      </c>
      <c r="I19" s="55">
        <v>209.9</v>
      </c>
      <c r="J19" s="55">
        <v>103</v>
      </c>
      <c r="K19" s="56">
        <v>70.5</v>
      </c>
      <c r="L19" s="48"/>
    </row>
    <row r="20" spans="1:12" ht="16.5" customHeight="1">
      <c r="A20" s="44" t="s">
        <v>787</v>
      </c>
      <c r="B20" s="55">
        <v>102</v>
      </c>
      <c r="C20" s="55">
        <v>102</v>
      </c>
      <c r="D20" s="55">
        <v>104.3</v>
      </c>
      <c r="E20" s="55">
        <v>71.8</v>
      </c>
      <c r="F20" s="55">
        <v>94.3</v>
      </c>
      <c r="G20" s="55">
        <v>103.1</v>
      </c>
      <c r="H20" s="55">
        <v>56.7</v>
      </c>
      <c r="I20" s="55">
        <v>159.5</v>
      </c>
      <c r="J20" s="55">
        <v>89.7</v>
      </c>
      <c r="K20" s="56">
        <v>60.8</v>
      </c>
      <c r="L20" s="48"/>
    </row>
    <row r="21" spans="1:12" ht="16.5" customHeight="1">
      <c r="A21" s="44" t="s">
        <v>812</v>
      </c>
      <c r="B21" s="55">
        <v>119.5</v>
      </c>
      <c r="C21" s="55">
        <v>119.6</v>
      </c>
      <c r="D21" s="55">
        <v>148.9</v>
      </c>
      <c r="E21" s="55">
        <v>108</v>
      </c>
      <c r="F21" s="55">
        <v>107.7</v>
      </c>
      <c r="G21" s="55">
        <v>112</v>
      </c>
      <c r="H21" s="55">
        <v>59</v>
      </c>
      <c r="I21" s="55">
        <v>192.5</v>
      </c>
      <c r="J21" s="55">
        <v>88.3</v>
      </c>
      <c r="K21" s="56">
        <v>75.5</v>
      </c>
      <c r="L21" s="48"/>
    </row>
    <row r="22" spans="1:12" ht="16.5" customHeight="1">
      <c r="A22" s="44" t="s">
        <v>836</v>
      </c>
      <c r="B22" s="55">
        <v>129.5</v>
      </c>
      <c r="C22" s="55">
        <v>129.6</v>
      </c>
      <c r="D22" s="55">
        <v>128.69999999999999</v>
      </c>
      <c r="E22" s="55">
        <v>85.9</v>
      </c>
      <c r="F22" s="55">
        <v>147.69999999999999</v>
      </c>
      <c r="G22" s="55">
        <v>121.2</v>
      </c>
      <c r="H22" s="55">
        <v>58.9</v>
      </c>
      <c r="I22" s="55">
        <v>199.2</v>
      </c>
      <c r="J22" s="55">
        <v>94</v>
      </c>
      <c r="K22" s="56">
        <v>73.2</v>
      </c>
      <c r="L22" s="48"/>
    </row>
    <row r="23" spans="1:12" ht="16.5" customHeight="1">
      <c r="A23" s="44" t="s">
        <v>864</v>
      </c>
      <c r="B23" s="55">
        <v>116.5</v>
      </c>
      <c r="C23" s="55">
        <v>116.5</v>
      </c>
      <c r="D23" s="55">
        <v>111.4</v>
      </c>
      <c r="E23" s="55">
        <v>99.5</v>
      </c>
      <c r="F23" s="55">
        <v>154.80000000000001</v>
      </c>
      <c r="G23" s="55">
        <v>89.6</v>
      </c>
      <c r="H23" s="55">
        <v>50.5</v>
      </c>
      <c r="I23" s="55">
        <v>152.6</v>
      </c>
      <c r="J23" s="55">
        <v>78.599999999999994</v>
      </c>
      <c r="K23" s="56">
        <v>67.900000000000006</v>
      </c>
      <c r="L23" s="48"/>
    </row>
    <row r="24" spans="1:12" ht="16.5" customHeight="1">
      <c r="A24" s="44" t="s">
        <v>891</v>
      </c>
      <c r="B24" s="55">
        <v>132.9</v>
      </c>
      <c r="C24" s="55">
        <v>133</v>
      </c>
      <c r="D24" s="55">
        <v>133.9</v>
      </c>
      <c r="E24" s="55">
        <v>104.8</v>
      </c>
      <c r="F24" s="55">
        <v>190.2</v>
      </c>
      <c r="G24" s="55">
        <v>119</v>
      </c>
      <c r="H24" s="55">
        <v>59.6</v>
      </c>
      <c r="I24" s="55">
        <v>143.69999999999999</v>
      </c>
      <c r="J24" s="55">
        <v>85.5</v>
      </c>
      <c r="K24" s="56">
        <v>77.900000000000006</v>
      </c>
      <c r="L24" s="48"/>
    </row>
    <row r="25" spans="1:12" ht="16.5" customHeight="1">
      <c r="A25" s="44" t="s">
        <v>892</v>
      </c>
      <c r="B25" s="55">
        <v>130.6</v>
      </c>
      <c r="C25" s="55">
        <v>130.69999999999999</v>
      </c>
      <c r="D25" s="55">
        <v>137.5</v>
      </c>
      <c r="E25" s="55">
        <v>110</v>
      </c>
      <c r="F25" s="55">
        <v>175.2</v>
      </c>
      <c r="G25" s="55">
        <v>120.3</v>
      </c>
      <c r="H25" s="55">
        <v>62.7</v>
      </c>
      <c r="I25" s="55">
        <v>130.19999999999999</v>
      </c>
      <c r="J25" s="55">
        <v>95.1</v>
      </c>
      <c r="K25" s="56">
        <v>85.5</v>
      </c>
      <c r="L25" s="48"/>
    </row>
    <row r="26" spans="1:12" s="949" customFormat="1" ht="16.5" customHeight="1">
      <c r="A26" s="44" t="s">
        <v>890</v>
      </c>
      <c r="B26" s="55">
        <v>113.3</v>
      </c>
      <c r="C26" s="55">
        <v>113.3</v>
      </c>
      <c r="D26" s="55">
        <v>113.9</v>
      </c>
      <c r="E26" s="55">
        <v>103</v>
      </c>
      <c r="F26" s="55">
        <v>149.30000000000001</v>
      </c>
      <c r="G26" s="55">
        <v>104.5</v>
      </c>
      <c r="H26" s="55">
        <v>59.9</v>
      </c>
      <c r="I26" s="55">
        <v>103.2</v>
      </c>
      <c r="J26" s="55">
        <v>92.5</v>
      </c>
      <c r="K26" s="56">
        <v>79.5</v>
      </c>
      <c r="L26" s="955"/>
    </row>
    <row r="27" spans="1:12" ht="8.25" customHeight="1">
      <c r="A27" s="525"/>
      <c r="B27" s="526"/>
      <c r="C27" s="526"/>
      <c r="D27" s="526"/>
      <c r="E27" s="526"/>
      <c r="F27" s="526"/>
      <c r="G27" s="526"/>
      <c r="H27" s="526"/>
      <c r="I27" s="526"/>
      <c r="J27" s="526"/>
      <c r="K27" s="527"/>
    </row>
    <row r="28" spans="1:12" ht="36" customHeight="1"/>
    <row r="29" spans="1:12" s="344" customFormat="1" ht="16.5" customHeight="1" thickBot="1">
      <c r="A29" s="347" t="s">
        <v>31</v>
      </c>
      <c r="E29" s="1028"/>
      <c r="F29" s="1030" t="s">
        <v>920</v>
      </c>
      <c r="I29" s="1237" t="s">
        <v>524</v>
      </c>
      <c r="J29" s="1237"/>
      <c r="K29" s="1237"/>
      <c r="L29" s="1237"/>
    </row>
    <row r="30" spans="1:12" s="252" customFormat="1" ht="12.75" customHeight="1" thickTop="1">
      <c r="A30" s="508" t="s">
        <v>484</v>
      </c>
      <c r="B30" s="1229" t="s">
        <v>467</v>
      </c>
      <c r="C30" s="509"/>
      <c r="D30" s="528"/>
      <c r="E30" s="528"/>
      <c r="F30" s="528"/>
      <c r="G30" s="528"/>
      <c r="H30" s="528"/>
      <c r="I30" s="528"/>
      <c r="J30" s="528"/>
      <c r="K30" s="528"/>
      <c r="L30" s="369"/>
    </row>
    <row r="31" spans="1:12" s="252" customFormat="1" ht="12.75" customHeight="1">
      <c r="A31" s="511"/>
      <c r="B31" s="1230"/>
      <c r="C31" s="1232" t="s">
        <v>437</v>
      </c>
      <c r="D31" s="372"/>
      <c r="E31" s="372"/>
      <c r="F31" s="372"/>
      <c r="G31" s="372"/>
      <c r="H31" s="372"/>
      <c r="I31" s="372"/>
      <c r="J31" s="372"/>
      <c r="K31" s="390"/>
      <c r="L31" s="1239" t="s">
        <v>468</v>
      </c>
    </row>
    <row r="32" spans="1:12" s="252" customFormat="1" ht="12.75" customHeight="1">
      <c r="A32" s="511"/>
      <c r="B32" s="1230"/>
      <c r="C32" s="1233"/>
      <c r="D32" s="529" t="s">
        <v>479</v>
      </c>
      <c r="E32" s="530" t="s">
        <v>480</v>
      </c>
      <c r="F32" s="530" t="s">
        <v>440</v>
      </c>
      <c r="G32" s="531" t="s">
        <v>481</v>
      </c>
      <c r="H32" s="513" t="s">
        <v>438</v>
      </c>
      <c r="I32" s="1235" t="s">
        <v>439</v>
      </c>
      <c r="J32" s="529" t="s">
        <v>485</v>
      </c>
      <c r="K32" s="513" t="s">
        <v>486</v>
      </c>
      <c r="L32" s="1230"/>
    </row>
    <row r="33" spans="1:12" s="252" customFormat="1" ht="12.75" customHeight="1">
      <c r="A33" s="515" t="s">
        <v>129</v>
      </c>
      <c r="B33" s="1231"/>
      <c r="C33" s="1234"/>
      <c r="D33" s="532" t="s">
        <v>482</v>
      </c>
      <c r="E33" s="533" t="s">
        <v>482</v>
      </c>
      <c r="F33" s="533" t="s">
        <v>130</v>
      </c>
      <c r="G33" s="534" t="s">
        <v>482</v>
      </c>
      <c r="H33" s="517" t="s">
        <v>436</v>
      </c>
      <c r="I33" s="1236"/>
      <c r="J33" s="532" t="s">
        <v>483</v>
      </c>
      <c r="K33" s="532" t="s">
        <v>132</v>
      </c>
      <c r="L33" s="1231"/>
    </row>
    <row r="34" spans="1:12" ht="12.75" customHeight="1">
      <c r="A34" s="519" t="s">
        <v>131</v>
      </c>
      <c r="B34" s="535">
        <v>10000</v>
      </c>
      <c r="C34" s="535">
        <v>9983.5</v>
      </c>
      <c r="D34" s="535">
        <v>746.1</v>
      </c>
      <c r="E34" s="535">
        <v>705.8</v>
      </c>
      <c r="F34" s="535">
        <v>585</v>
      </c>
      <c r="G34" s="535">
        <v>860.8</v>
      </c>
      <c r="H34" s="535">
        <v>1502.4</v>
      </c>
      <c r="I34" s="535">
        <v>1233</v>
      </c>
      <c r="J34" s="535">
        <v>464.7</v>
      </c>
      <c r="K34" s="535">
        <v>1377.9</v>
      </c>
      <c r="L34" s="536">
        <v>16.5</v>
      </c>
    </row>
    <row r="35" spans="1:12" ht="12.75" customHeight="1">
      <c r="A35" s="510"/>
      <c r="B35" s="55"/>
      <c r="C35" s="55"/>
      <c r="D35" s="55"/>
      <c r="E35" s="55"/>
      <c r="F35" s="55"/>
      <c r="G35" s="55"/>
      <c r="H35" s="55"/>
      <c r="I35" s="55"/>
      <c r="J35" s="55"/>
      <c r="K35" s="55"/>
      <c r="L35" s="56"/>
    </row>
    <row r="36" spans="1:12" ht="16.5" customHeight="1">
      <c r="A36" s="44" t="s">
        <v>579</v>
      </c>
      <c r="B36" s="55">
        <v>105.3</v>
      </c>
      <c r="C36" s="55">
        <v>105.3</v>
      </c>
      <c r="D36" s="55">
        <v>134</v>
      </c>
      <c r="E36" s="55">
        <v>115.2</v>
      </c>
      <c r="F36" s="55">
        <v>104.8</v>
      </c>
      <c r="G36" s="55">
        <v>104.6</v>
      </c>
      <c r="H36" s="55">
        <v>97.6</v>
      </c>
      <c r="I36" s="55">
        <v>103.6</v>
      </c>
      <c r="J36" s="55">
        <v>100.8</v>
      </c>
      <c r="K36" s="55">
        <v>98.7</v>
      </c>
      <c r="L36" s="56">
        <v>94.9</v>
      </c>
    </row>
    <row r="37" spans="1:12" ht="16.5" customHeight="1">
      <c r="A37" s="44" t="s">
        <v>557</v>
      </c>
      <c r="B37" s="55">
        <v>103.9</v>
      </c>
      <c r="C37" s="55">
        <v>104</v>
      </c>
      <c r="D37" s="55">
        <v>120.7</v>
      </c>
      <c r="E37" s="55">
        <v>111.6</v>
      </c>
      <c r="F37" s="55">
        <v>94.6</v>
      </c>
      <c r="G37" s="55">
        <v>106</v>
      </c>
      <c r="H37" s="55">
        <v>111.5</v>
      </c>
      <c r="I37" s="55">
        <v>99.7</v>
      </c>
      <c r="J37" s="55">
        <v>98.8</v>
      </c>
      <c r="K37" s="55">
        <v>98.3</v>
      </c>
      <c r="L37" s="56">
        <v>88.6</v>
      </c>
    </row>
    <row r="38" spans="1:12" ht="16.5" customHeight="1">
      <c r="A38" s="44" t="s">
        <v>575</v>
      </c>
      <c r="B38" s="55">
        <v>101.2</v>
      </c>
      <c r="C38" s="55">
        <v>101.2</v>
      </c>
      <c r="D38" s="55">
        <v>118.9</v>
      </c>
      <c r="E38" s="55">
        <v>103.8</v>
      </c>
      <c r="F38" s="55">
        <v>101.1</v>
      </c>
      <c r="G38" s="55">
        <v>99.8</v>
      </c>
      <c r="H38" s="55">
        <v>106.3</v>
      </c>
      <c r="I38" s="55">
        <v>98.9</v>
      </c>
      <c r="J38" s="55">
        <v>97.9</v>
      </c>
      <c r="K38" s="55">
        <v>98.1</v>
      </c>
      <c r="L38" s="56">
        <v>84.9</v>
      </c>
    </row>
    <row r="39" spans="1:12" ht="18" customHeight="1">
      <c r="A39" s="316"/>
      <c r="B39" s="55"/>
      <c r="C39" s="55"/>
      <c r="D39" s="55"/>
      <c r="E39" s="55"/>
      <c r="F39" s="55"/>
      <c r="G39" s="55"/>
      <c r="H39" s="55"/>
      <c r="I39" s="55"/>
      <c r="J39" s="55"/>
      <c r="K39" s="55"/>
      <c r="L39" s="56"/>
    </row>
    <row r="40" spans="1:12" ht="15" customHeight="1">
      <c r="A40" s="44" t="s">
        <v>889</v>
      </c>
      <c r="B40" s="18">
        <v>103.4</v>
      </c>
      <c r="C40" s="18">
        <v>103.4</v>
      </c>
      <c r="D40" s="18">
        <v>117.1</v>
      </c>
      <c r="E40" s="19">
        <v>105.8</v>
      </c>
      <c r="F40" s="19">
        <v>101.5</v>
      </c>
      <c r="G40" s="18">
        <v>99.2</v>
      </c>
      <c r="H40" s="20">
        <v>111.8</v>
      </c>
      <c r="I40" s="18">
        <v>101.5</v>
      </c>
      <c r="J40" s="18">
        <v>103.1</v>
      </c>
      <c r="K40" s="21">
        <v>100.4</v>
      </c>
      <c r="L40" s="20">
        <v>83.6</v>
      </c>
    </row>
    <row r="41" spans="1:12" ht="15" customHeight="1">
      <c r="A41" s="44" t="s">
        <v>462</v>
      </c>
      <c r="B41" s="18">
        <v>104.1</v>
      </c>
      <c r="C41" s="18">
        <v>104.1</v>
      </c>
      <c r="D41" s="18">
        <v>131.19999999999999</v>
      </c>
      <c r="E41" s="19">
        <v>110.2</v>
      </c>
      <c r="F41" s="19">
        <v>102.5</v>
      </c>
      <c r="G41" s="18">
        <v>107.3</v>
      </c>
      <c r="H41" s="20">
        <v>106.3</v>
      </c>
      <c r="I41" s="18">
        <v>99.8</v>
      </c>
      <c r="J41" s="18">
        <v>96.1</v>
      </c>
      <c r="K41" s="21">
        <v>103.8</v>
      </c>
      <c r="L41" s="20">
        <v>90.5</v>
      </c>
    </row>
    <row r="42" spans="1:12" ht="15" customHeight="1">
      <c r="A42" s="44" t="s">
        <v>608</v>
      </c>
      <c r="B42" s="18">
        <v>94.4</v>
      </c>
      <c r="C42" s="18">
        <v>94.4</v>
      </c>
      <c r="D42" s="18">
        <v>101.5</v>
      </c>
      <c r="E42" s="19">
        <v>97.5</v>
      </c>
      <c r="F42" s="19">
        <v>90.5</v>
      </c>
      <c r="G42" s="18">
        <v>93.1</v>
      </c>
      <c r="H42" s="20">
        <v>104.1</v>
      </c>
      <c r="I42" s="18">
        <v>96.5</v>
      </c>
      <c r="J42" s="18">
        <v>90.9</v>
      </c>
      <c r="K42" s="21">
        <v>85.7</v>
      </c>
      <c r="L42" s="20">
        <v>84.9</v>
      </c>
    </row>
    <row r="43" spans="1:12" ht="15" customHeight="1">
      <c r="A43" s="44" t="s">
        <v>620</v>
      </c>
      <c r="B43" s="19">
        <v>97.3</v>
      </c>
      <c r="C43" s="19">
        <v>97.3</v>
      </c>
      <c r="D43" s="19">
        <v>113.1</v>
      </c>
      <c r="E43" s="19">
        <v>101.1</v>
      </c>
      <c r="F43" s="19">
        <v>94.9</v>
      </c>
      <c r="G43" s="19">
        <v>97.9</v>
      </c>
      <c r="H43" s="19">
        <v>108.4</v>
      </c>
      <c r="I43" s="19">
        <v>92.3</v>
      </c>
      <c r="J43" s="19">
        <v>97</v>
      </c>
      <c r="K43" s="19">
        <v>90.2</v>
      </c>
      <c r="L43" s="19">
        <v>77.5</v>
      </c>
    </row>
    <row r="44" spans="1:12" ht="15" customHeight="1">
      <c r="A44" s="44" t="s">
        <v>611</v>
      </c>
      <c r="B44" s="23">
        <v>111.1</v>
      </c>
      <c r="C44" s="23">
        <v>111.2</v>
      </c>
      <c r="D44" s="23">
        <v>155.69999999999999</v>
      </c>
      <c r="E44" s="23">
        <v>119</v>
      </c>
      <c r="F44" s="23">
        <v>107.9</v>
      </c>
      <c r="G44" s="23">
        <v>119.4</v>
      </c>
      <c r="H44" s="23">
        <v>114.1</v>
      </c>
      <c r="I44" s="23">
        <v>111.9</v>
      </c>
      <c r="J44" s="23">
        <v>100.7</v>
      </c>
      <c r="K44" s="23">
        <v>100.1</v>
      </c>
      <c r="L44" s="24">
        <v>86.6</v>
      </c>
    </row>
    <row r="45" spans="1:12" ht="15" customHeight="1">
      <c r="A45" s="44" t="s">
        <v>604</v>
      </c>
      <c r="B45" s="23">
        <v>101</v>
      </c>
      <c r="C45" s="23">
        <v>101</v>
      </c>
      <c r="D45" s="23">
        <v>107.1</v>
      </c>
      <c r="E45" s="23">
        <v>97.9</v>
      </c>
      <c r="F45" s="23">
        <v>107.9</v>
      </c>
      <c r="G45" s="23">
        <v>93.5</v>
      </c>
      <c r="H45" s="23">
        <v>102.3</v>
      </c>
      <c r="I45" s="23">
        <v>112.8</v>
      </c>
      <c r="J45" s="23">
        <v>100.2</v>
      </c>
      <c r="K45" s="23">
        <v>100</v>
      </c>
      <c r="L45" s="24">
        <v>81.3</v>
      </c>
    </row>
    <row r="46" spans="1:12" ht="15" customHeight="1">
      <c r="A46" s="44" t="s">
        <v>557</v>
      </c>
      <c r="B46" s="23">
        <v>95</v>
      </c>
      <c r="C46" s="23">
        <v>95</v>
      </c>
      <c r="D46" s="23">
        <v>109.8</v>
      </c>
      <c r="E46" s="22">
        <v>96.4</v>
      </c>
      <c r="F46" s="22">
        <v>86</v>
      </c>
      <c r="G46" s="23">
        <v>87.7</v>
      </c>
      <c r="H46" s="24">
        <v>95.5</v>
      </c>
      <c r="I46" s="23">
        <v>102</v>
      </c>
      <c r="J46" s="23">
        <v>94.4</v>
      </c>
      <c r="K46" s="25">
        <v>95.6</v>
      </c>
      <c r="L46" s="24">
        <v>80.2</v>
      </c>
    </row>
    <row r="47" spans="1:12" ht="15" customHeight="1">
      <c r="A47" s="44" t="s">
        <v>575</v>
      </c>
      <c r="B47" s="23">
        <v>103.7</v>
      </c>
      <c r="C47" s="23">
        <v>103.8</v>
      </c>
      <c r="D47" s="23">
        <v>126.3</v>
      </c>
      <c r="E47" s="22">
        <v>111.4</v>
      </c>
      <c r="F47" s="22">
        <v>102.2</v>
      </c>
      <c r="G47" s="23">
        <v>103.3</v>
      </c>
      <c r="H47" s="24">
        <v>109.7</v>
      </c>
      <c r="I47" s="23">
        <v>104.5</v>
      </c>
      <c r="J47" s="23">
        <v>102.5</v>
      </c>
      <c r="K47" s="25">
        <v>98.1</v>
      </c>
      <c r="L47" s="24">
        <v>77.900000000000006</v>
      </c>
    </row>
    <row r="48" spans="1:12" ht="15" customHeight="1">
      <c r="A48" s="44" t="s">
        <v>605</v>
      </c>
      <c r="B48" s="23">
        <v>107.4</v>
      </c>
      <c r="C48" s="23">
        <v>107.5</v>
      </c>
      <c r="D48" s="23">
        <v>115.7</v>
      </c>
      <c r="E48" s="22">
        <v>109.4</v>
      </c>
      <c r="F48" s="22">
        <v>111.7</v>
      </c>
      <c r="G48" s="23">
        <v>104.7</v>
      </c>
      <c r="H48" s="24">
        <v>112.7</v>
      </c>
      <c r="I48" s="23">
        <v>116.3</v>
      </c>
      <c r="J48" s="23">
        <v>106.3</v>
      </c>
      <c r="K48" s="25">
        <v>104.4</v>
      </c>
      <c r="L48" s="24">
        <v>81.5</v>
      </c>
    </row>
    <row r="49" spans="1:12" ht="15" customHeight="1">
      <c r="A49" s="44" t="s">
        <v>606</v>
      </c>
      <c r="B49" s="24">
        <v>89.9</v>
      </c>
      <c r="C49" s="23">
        <v>89.9</v>
      </c>
      <c r="D49" s="23">
        <v>100.8</v>
      </c>
      <c r="E49" s="23">
        <v>89.9</v>
      </c>
      <c r="F49" s="23">
        <v>106.3</v>
      </c>
      <c r="G49" s="23">
        <v>78</v>
      </c>
      <c r="H49" s="23">
        <v>88.2</v>
      </c>
      <c r="I49" s="23">
        <v>97.4</v>
      </c>
      <c r="J49" s="23">
        <v>82.4</v>
      </c>
      <c r="K49" s="23">
        <v>91.1</v>
      </c>
      <c r="L49" s="24">
        <v>78.099999999999994</v>
      </c>
    </row>
    <row r="50" spans="1:12" ht="15" customHeight="1">
      <c r="A50" s="44" t="s">
        <v>607</v>
      </c>
      <c r="B50" s="24">
        <v>107.5</v>
      </c>
      <c r="C50" s="23">
        <v>107.6</v>
      </c>
      <c r="D50" s="23">
        <v>126.3</v>
      </c>
      <c r="E50" s="23">
        <v>113.8</v>
      </c>
      <c r="F50" s="23">
        <v>121.7</v>
      </c>
      <c r="G50" s="23">
        <v>106.1</v>
      </c>
      <c r="H50" s="23">
        <v>116.2</v>
      </c>
      <c r="I50" s="23">
        <v>114.1</v>
      </c>
      <c r="J50" s="23">
        <v>103.2</v>
      </c>
      <c r="K50" s="23">
        <v>95.6</v>
      </c>
      <c r="L50" s="24">
        <v>78.2</v>
      </c>
    </row>
    <row r="51" spans="1:12" ht="15" customHeight="1">
      <c r="A51" s="44" t="s">
        <v>590</v>
      </c>
      <c r="B51" s="24">
        <v>108.9</v>
      </c>
      <c r="C51" s="23">
        <v>108.9</v>
      </c>
      <c r="D51" s="23">
        <v>115.9</v>
      </c>
      <c r="E51" s="23">
        <v>109.4</v>
      </c>
      <c r="F51" s="23">
        <v>111.9</v>
      </c>
      <c r="G51" s="23">
        <v>109.4</v>
      </c>
      <c r="H51" s="23">
        <v>122.4</v>
      </c>
      <c r="I51" s="23">
        <v>115.7</v>
      </c>
      <c r="J51" s="23">
        <v>106.6</v>
      </c>
      <c r="K51" s="23">
        <v>98</v>
      </c>
      <c r="L51" s="24">
        <v>80.2</v>
      </c>
    </row>
    <row r="52" spans="1:12" ht="15" customHeight="1">
      <c r="A52" s="44" t="s">
        <v>496</v>
      </c>
      <c r="B52" s="24">
        <v>101.1</v>
      </c>
      <c r="C52" s="23">
        <v>101.1</v>
      </c>
      <c r="D52" s="23">
        <v>119</v>
      </c>
      <c r="E52" s="22">
        <v>100.9</v>
      </c>
      <c r="F52" s="22">
        <v>104.6</v>
      </c>
      <c r="G52" s="23">
        <v>93.6</v>
      </c>
      <c r="H52" s="24">
        <v>107</v>
      </c>
      <c r="I52" s="23">
        <v>109.1</v>
      </c>
      <c r="J52" s="23">
        <v>97.8</v>
      </c>
      <c r="K52" s="25">
        <v>96.1</v>
      </c>
      <c r="L52" s="24">
        <v>81.099999999999994</v>
      </c>
    </row>
    <row r="53" spans="1:12" ht="6" customHeight="1">
      <c r="A53" s="537"/>
      <c r="B53" s="538"/>
      <c r="C53" s="538"/>
      <c r="D53" s="538"/>
      <c r="E53" s="539"/>
      <c r="F53" s="539"/>
      <c r="G53" s="538"/>
      <c r="H53" s="540"/>
      <c r="I53" s="538"/>
      <c r="J53" s="538"/>
      <c r="K53" s="541"/>
      <c r="L53" s="540"/>
    </row>
    <row r="54" spans="1:12" ht="14.25" customHeight="1">
      <c r="A54" s="542" t="s">
        <v>516</v>
      </c>
      <c r="B54" s="141"/>
      <c r="C54" s="141"/>
      <c r="D54" s="141"/>
      <c r="E54" s="141"/>
      <c r="F54" s="141"/>
      <c r="G54" s="141"/>
      <c r="H54" s="141"/>
      <c r="I54" s="141"/>
      <c r="J54" s="141"/>
      <c r="K54" s="141"/>
      <c r="L54" s="141"/>
    </row>
    <row r="55" spans="1:12" ht="14.25" customHeight="1">
      <c r="A55" s="542" t="s">
        <v>657</v>
      </c>
      <c r="B55" s="141"/>
      <c r="C55" s="141"/>
      <c r="D55" s="141"/>
      <c r="E55" s="141"/>
      <c r="F55" s="141"/>
      <c r="G55" s="141"/>
      <c r="H55" s="141"/>
      <c r="I55" s="141"/>
      <c r="J55" s="141"/>
      <c r="K55" s="141"/>
      <c r="L55" s="141"/>
    </row>
    <row r="56" spans="1:12" ht="14.25" customHeight="1">
      <c r="A56" s="542" t="s">
        <v>469</v>
      </c>
      <c r="B56" s="141"/>
      <c r="C56" s="141"/>
      <c r="D56" s="141"/>
      <c r="E56" s="141"/>
      <c r="F56" s="141"/>
      <c r="G56" s="141"/>
      <c r="H56" s="141"/>
      <c r="I56" s="141"/>
      <c r="J56" s="141"/>
      <c r="K56" s="141"/>
      <c r="L56" s="141"/>
    </row>
    <row r="57" spans="1:12" ht="14.25" customHeight="1">
      <c r="A57" s="542" t="s">
        <v>525</v>
      </c>
      <c r="B57" s="141"/>
      <c r="C57" s="141"/>
      <c r="D57" s="141"/>
      <c r="E57" s="141"/>
      <c r="F57" s="141"/>
      <c r="G57" s="141"/>
      <c r="H57" s="141"/>
      <c r="I57" s="141"/>
      <c r="J57" s="141"/>
      <c r="K57" s="141"/>
      <c r="L57" s="141"/>
    </row>
    <row r="58" spans="1:12" ht="11.25" customHeight="1">
      <c r="B58" s="141"/>
      <c r="C58" s="141"/>
      <c r="D58" s="141"/>
      <c r="E58" s="141"/>
      <c r="F58" s="141"/>
      <c r="G58" s="141"/>
      <c r="H58" s="141"/>
      <c r="I58" s="141"/>
      <c r="J58" s="141"/>
      <c r="K58" s="141"/>
      <c r="L58" s="141"/>
    </row>
    <row r="59" spans="1:12" ht="11.25" customHeight="1">
      <c r="B59" s="141"/>
      <c r="C59" s="141"/>
      <c r="D59" s="141"/>
      <c r="E59" s="141"/>
      <c r="F59" s="141"/>
      <c r="G59" s="141"/>
      <c r="H59" s="141"/>
      <c r="I59" s="141"/>
      <c r="J59" s="141"/>
      <c r="K59" s="141"/>
      <c r="L59" s="141"/>
    </row>
    <row r="60" spans="1:12" ht="11.25">
      <c r="A60" s="53"/>
    </row>
    <row r="63" spans="1:12">
      <c r="A63" s="123"/>
    </row>
    <row r="64" spans="1:12">
      <c r="A64" s="123"/>
    </row>
    <row r="65" spans="1:1">
      <c r="A65" s="123"/>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4"/>
  <conditionalFormatting sqref="N14:V26">
    <cfRule type="containsText" dxfId="4" priority="1" operator="containsText" text="true">
      <formula>NOT(ISERROR(SEARCH("true",N14)))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5:A24 A41: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Normal="100" zoomScaleSheetLayoutView="100" workbookViewId="0">
      <pane xSplit="1" ySplit="7" topLeftCell="B8" activePane="bottomRight" state="frozen"/>
      <selection sqref="A1:XFD1048576"/>
      <selection pane="topRight" sqref="A1:XFD1048576"/>
      <selection pane="bottomLeft" sqref="A1:XFD1048576"/>
      <selection pane="bottomRight" activeCell="A2" sqref="A2:G2"/>
    </sheetView>
  </sheetViews>
  <sheetFormatPr defaultColWidth="9" defaultRowHeight="11.25"/>
  <cols>
    <col min="1" max="1" width="12.625" style="53" customWidth="1"/>
    <col min="2" max="12" width="8.375" style="53" customWidth="1"/>
    <col min="13" max="15" width="10" style="53" customWidth="1"/>
    <col min="16" max="18" width="8" style="53" customWidth="1"/>
    <col min="19" max="21" width="10" style="53" customWidth="1"/>
    <col min="22" max="25" width="7.5" style="53" customWidth="1"/>
    <col min="26" max="16384" width="9" style="53"/>
  </cols>
  <sheetData>
    <row r="1" spans="1:42" ht="14.25" customHeight="1">
      <c r="H1" s="17"/>
      <c r="I1" s="253"/>
      <c r="J1" s="254"/>
    </row>
    <row r="2" spans="1:42" s="343" customFormat="1" ht="26.25" customHeight="1">
      <c r="A2" s="1228" t="s">
        <v>470</v>
      </c>
      <c r="B2" s="1228"/>
      <c r="C2" s="1228"/>
      <c r="D2" s="1228"/>
      <c r="E2" s="1228"/>
      <c r="F2" s="1228"/>
      <c r="G2" s="1228"/>
      <c r="H2" s="1031" t="s">
        <v>951</v>
      </c>
      <c r="I2" s="1032"/>
      <c r="J2" s="1033" t="s">
        <v>831</v>
      </c>
    </row>
    <row r="3" spans="1:42" s="343" customFormat="1" ht="18.75" customHeight="1" thickBot="1">
      <c r="A3" s="345" t="s">
        <v>96</v>
      </c>
      <c r="B3" s="346"/>
      <c r="C3" s="346"/>
      <c r="D3" s="346"/>
      <c r="E3" s="346"/>
      <c r="F3" s="346"/>
      <c r="J3" s="1237" t="s">
        <v>504</v>
      </c>
      <c r="K3" s="1237"/>
      <c r="L3" s="507"/>
    </row>
    <row r="4" spans="1:42" s="47" customFormat="1" ht="12.75" customHeight="1" thickTop="1">
      <c r="A4" s="508" t="s">
        <v>466</v>
      </c>
      <c r="B4" s="1229" t="s">
        <v>467</v>
      </c>
      <c r="C4" s="509"/>
      <c r="D4" s="509"/>
      <c r="E4" s="509"/>
      <c r="F4" s="509"/>
      <c r="G4" s="509"/>
      <c r="H4" s="509"/>
      <c r="I4" s="509"/>
      <c r="J4" s="509"/>
      <c r="K4" s="509"/>
      <c r="L4" s="510"/>
    </row>
    <row r="5" spans="1:42" s="47" customFormat="1" ht="12.75" customHeight="1">
      <c r="A5" s="511"/>
      <c r="B5" s="1230"/>
      <c r="C5" s="1232" t="s">
        <v>437</v>
      </c>
      <c r="D5" s="94"/>
      <c r="E5" s="94"/>
      <c r="F5" s="94"/>
      <c r="G5" s="94"/>
      <c r="H5" s="94"/>
      <c r="I5" s="94"/>
      <c r="J5" s="94"/>
      <c r="K5" s="1239" t="s">
        <v>468</v>
      </c>
      <c r="L5" s="1238"/>
    </row>
    <row r="6" spans="1:42" s="47" customFormat="1" ht="12.75" customHeight="1">
      <c r="A6" s="511"/>
      <c r="B6" s="1230"/>
      <c r="C6" s="1233"/>
      <c r="D6" s="512" t="s">
        <v>463</v>
      </c>
      <c r="E6" s="513" t="s">
        <v>441</v>
      </c>
      <c r="F6" s="514" t="s">
        <v>443</v>
      </c>
      <c r="G6" s="513" t="s">
        <v>438</v>
      </c>
      <c r="H6" s="513" t="s">
        <v>564</v>
      </c>
      <c r="I6" s="1235" t="s">
        <v>439</v>
      </c>
      <c r="J6" s="1235" t="s">
        <v>128</v>
      </c>
      <c r="K6" s="1230"/>
      <c r="L6" s="1238"/>
    </row>
    <row r="7" spans="1:42" s="47" customFormat="1" ht="12.75" customHeight="1">
      <c r="A7" s="515" t="s">
        <v>129</v>
      </c>
      <c r="B7" s="1231"/>
      <c r="C7" s="1234"/>
      <c r="D7" s="516" t="s">
        <v>217</v>
      </c>
      <c r="E7" s="517" t="s">
        <v>442</v>
      </c>
      <c r="F7" s="518" t="s">
        <v>130</v>
      </c>
      <c r="G7" s="517" t="s">
        <v>436</v>
      </c>
      <c r="H7" s="517" t="s">
        <v>565</v>
      </c>
      <c r="I7" s="1236"/>
      <c r="J7" s="1236"/>
      <c r="K7" s="1231"/>
      <c r="L7" s="1238"/>
    </row>
    <row r="8" spans="1:42" ht="12.75" customHeight="1">
      <c r="A8" s="519" t="s">
        <v>131</v>
      </c>
      <c r="B8" s="520">
        <v>10000</v>
      </c>
      <c r="C8" s="520">
        <v>9990.7000000000007</v>
      </c>
      <c r="D8" s="520">
        <v>1130.4000000000001</v>
      </c>
      <c r="E8" s="520">
        <v>678.8</v>
      </c>
      <c r="F8" s="520">
        <v>2765.3</v>
      </c>
      <c r="G8" s="520">
        <v>450.9</v>
      </c>
      <c r="H8" s="520">
        <v>443.9</v>
      </c>
      <c r="I8" s="520">
        <v>1620.3</v>
      </c>
      <c r="J8" s="520">
        <v>1032.9000000000001</v>
      </c>
      <c r="K8" s="521">
        <v>9.3000000000000007</v>
      </c>
      <c r="L8" s="522"/>
    </row>
    <row r="9" spans="1:42" ht="12.75" customHeight="1">
      <c r="A9" s="544"/>
      <c r="B9" s="50"/>
      <c r="C9" s="50"/>
      <c r="D9" s="50"/>
      <c r="E9" s="50"/>
      <c r="F9" s="50"/>
      <c r="G9" s="50"/>
      <c r="H9" s="50"/>
      <c r="I9" s="50"/>
      <c r="J9" s="50"/>
      <c r="K9" s="52"/>
      <c r="L9" s="524"/>
    </row>
    <row r="10" spans="1:42" ht="16.5" customHeight="1">
      <c r="A10" s="44" t="s">
        <v>837</v>
      </c>
      <c r="B10" s="50">
        <v>115.16666666666667</v>
      </c>
      <c r="C10" s="50">
        <v>115.16666666666667</v>
      </c>
      <c r="D10" s="50">
        <v>122.60000000000001</v>
      </c>
      <c r="E10" s="50">
        <v>92.8</v>
      </c>
      <c r="F10" s="50">
        <v>117.56666666666668</v>
      </c>
      <c r="G10" s="50">
        <v>110.09999999999998</v>
      </c>
      <c r="H10" s="50">
        <v>64.133333333333326</v>
      </c>
      <c r="I10" s="50">
        <v>169.36666666666665</v>
      </c>
      <c r="J10" s="50">
        <v>91.966666666666654</v>
      </c>
      <c r="K10" s="52">
        <v>76.266666666666666</v>
      </c>
      <c r="L10" s="48"/>
      <c r="M10" s="54"/>
      <c r="N10" s="54"/>
      <c r="O10" s="54"/>
      <c r="P10" s="54"/>
      <c r="Q10" s="54"/>
      <c r="R10" s="54"/>
      <c r="S10" s="54"/>
      <c r="T10" s="54"/>
      <c r="U10" s="54"/>
      <c r="V10" s="54"/>
      <c r="W10" s="54"/>
      <c r="X10" s="54"/>
      <c r="Y10" s="54"/>
      <c r="Z10" s="54"/>
      <c r="AA10" s="54"/>
      <c r="AB10" s="54"/>
      <c r="AC10" s="54"/>
      <c r="AD10" s="54"/>
      <c r="AE10" s="54"/>
      <c r="AF10" s="54"/>
      <c r="AG10" s="54"/>
    </row>
    <row r="11" spans="1:42" ht="16.5" customHeight="1">
      <c r="A11" s="44" t="s">
        <v>775</v>
      </c>
      <c r="B11" s="50">
        <v>124.56666666666666</v>
      </c>
      <c r="C11" s="50">
        <v>124.56666666666666</v>
      </c>
      <c r="D11" s="50">
        <v>125.10000000000001</v>
      </c>
      <c r="E11" s="50">
        <v>91.133333333333326</v>
      </c>
      <c r="F11" s="50">
        <v>137.6</v>
      </c>
      <c r="G11" s="50">
        <v>113.33333333333333</v>
      </c>
      <c r="H11" s="50">
        <v>63.033333333333339</v>
      </c>
      <c r="I11" s="50">
        <v>185.26666666666665</v>
      </c>
      <c r="J11" s="50">
        <v>93.933333333333337</v>
      </c>
      <c r="K11" s="52">
        <v>69.466666666666654</v>
      </c>
      <c r="L11" s="48"/>
      <c r="M11" s="54"/>
      <c r="N11" s="54"/>
      <c r="O11" s="54"/>
      <c r="P11" s="54"/>
      <c r="Q11" s="54"/>
      <c r="R11" s="54"/>
      <c r="S11" s="54"/>
      <c r="T11" s="54"/>
      <c r="U11" s="54"/>
      <c r="V11" s="54"/>
      <c r="W11" s="54"/>
      <c r="X11" s="54"/>
      <c r="Y11" s="54"/>
      <c r="Z11" s="54"/>
      <c r="AA11" s="54"/>
      <c r="AB11" s="54"/>
      <c r="AC11" s="54"/>
      <c r="AD11" s="54"/>
      <c r="AE11" s="54"/>
      <c r="AF11" s="54"/>
      <c r="AG11" s="54"/>
    </row>
    <row r="12" spans="1:42" ht="16.5" customHeight="1">
      <c r="A12" s="44" t="s">
        <v>838</v>
      </c>
      <c r="B12" s="50">
        <v>125.5</v>
      </c>
      <c r="C12" s="50">
        <v>125.53333333333335</v>
      </c>
      <c r="D12" s="50">
        <v>125.66666666666667</v>
      </c>
      <c r="E12" s="50">
        <v>95.86666666666666</v>
      </c>
      <c r="F12" s="50">
        <v>155.13333333333333</v>
      </c>
      <c r="G12" s="50">
        <v>108.7</v>
      </c>
      <c r="H12" s="50">
        <v>54.166666666666664</v>
      </c>
      <c r="I12" s="50">
        <v>181.20000000000002</v>
      </c>
      <c r="J12" s="52">
        <v>92.266666666666666</v>
      </c>
      <c r="K12" s="52">
        <v>77.833333333333329</v>
      </c>
      <c r="L12" s="48"/>
      <c r="M12" s="54"/>
      <c r="N12" s="54"/>
      <c r="O12" s="54"/>
      <c r="P12" s="54"/>
      <c r="Q12" s="54"/>
      <c r="R12" s="54"/>
      <c r="S12" s="54"/>
      <c r="T12" s="54"/>
      <c r="U12" s="54"/>
      <c r="V12" s="54"/>
      <c r="W12" s="54"/>
      <c r="X12" s="54"/>
      <c r="Y12" s="54"/>
      <c r="Z12" s="54"/>
      <c r="AA12" s="54"/>
      <c r="AB12" s="54"/>
      <c r="AC12" s="54"/>
      <c r="AD12" s="54"/>
      <c r="AE12" s="54"/>
      <c r="AF12" s="54"/>
      <c r="AG12" s="54"/>
    </row>
    <row r="13" spans="1:42" ht="16.5" customHeight="1">
      <c r="A13" s="44"/>
      <c r="B13" s="50"/>
      <c r="C13" s="50"/>
      <c r="D13" s="50"/>
      <c r="E13" s="50"/>
      <c r="F13" s="50"/>
      <c r="G13" s="50"/>
      <c r="H13" s="50"/>
      <c r="I13" s="50"/>
      <c r="J13" s="50"/>
      <c r="K13" s="52"/>
      <c r="L13" s="48"/>
    </row>
    <row r="14" spans="1:42" ht="16.5" customHeight="1">
      <c r="A14" s="44" t="s">
        <v>870</v>
      </c>
      <c r="B14" s="55">
        <v>109.5</v>
      </c>
      <c r="C14" s="55">
        <v>109.5</v>
      </c>
      <c r="D14" s="55">
        <v>125.5</v>
      </c>
      <c r="E14" s="55">
        <v>96.2</v>
      </c>
      <c r="F14" s="55">
        <v>112.9</v>
      </c>
      <c r="G14" s="55">
        <v>102.7</v>
      </c>
      <c r="H14" s="55">
        <v>64.2</v>
      </c>
      <c r="I14" s="55">
        <v>154.1</v>
      </c>
      <c r="J14" s="55">
        <v>97.6</v>
      </c>
      <c r="K14" s="56">
        <v>69.8</v>
      </c>
      <c r="L14" s="48"/>
      <c r="M14" s="49"/>
      <c r="Z14" s="47"/>
      <c r="AA14" s="47"/>
      <c r="AB14" s="47"/>
      <c r="AC14" s="47"/>
      <c r="AD14" s="47"/>
      <c r="AE14" s="47"/>
      <c r="AF14" s="47"/>
      <c r="AG14" s="47"/>
      <c r="AH14" s="47"/>
      <c r="AI14" s="47"/>
      <c r="AJ14" s="47"/>
      <c r="AK14" s="47"/>
      <c r="AL14" s="47"/>
      <c r="AM14" s="47"/>
      <c r="AN14" s="47"/>
      <c r="AO14" s="47"/>
      <c r="AP14" s="47"/>
    </row>
    <row r="15" spans="1:42" ht="16.5" customHeight="1">
      <c r="A15" s="44" t="s">
        <v>697</v>
      </c>
      <c r="B15" s="55">
        <v>110.8</v>
      </c>
      <c r="C15" s="55">
        <v>110.9</v>
      </c>
      <c r="D15" s="55">
        <v>124.1</v>
      </c>
      <c r="E15" s="55">
        <v>99</v>
      </c>
      <c r="F15" s="55">
        <v>113.9</v>
      </c>
      <c r="G15" s="55">
        <v>101.8</v>
      </c>
      <c r="H15" s="55">
        <v>65.7</v>
      </c>
      <c r="I15" s="55">
        <v>144.5</v>
      </c>
      <c r="J15" s="55">
        <v>92.3</v>
      </c>
      <c r="K15" s="56">
        <v>70.2</v>
      </c>
      <c r="L15" s="48"/>
      <c r="M15" s="49"/>
      <c r="Z15" s="47"/>
      <c r="AA15" s="47"/>
      <c r="AB15" s="47"/>
      <c r="AC15" s="47"/>
      <c r="AD15" s="47"/>
      <c r="AE15" s="47"/>
      <c r="AF15" s="47"/>
      <c r="AG15" s="47"/>
      <c r="AH15" s="47"/>
      <c r="AI15" s="47"/>
      <c r="AJ15" s="47"/>
      <c r="AK15" s="47"/>
      <c r="AL15" s="47"/>
      <c r="AM15" s="47"/>
      <c r="AN15" s="47"/>
      <c r="AO15" s="47"/>
      <c r="AP15" s="47"/>
    </row>
    <row r="16" spans="1:42" ht="16.5" customHeight="1">
      <c r="A16" s="44" t="s">
        <v>608</v>
      </c>
      <c r="B16" s="55">
        <v>114.3</v>
      </c>
      <c r="C16" s="55">
        <v>114.4</v>
      </c>
      <c r="D16" s="55">
        <v>108.4</v>
      </c>
      <c r="E16" s="55">
        <v>82.2</v>
      </c>
      <c r="F16" s="55">
        <v>111</v>
      </c>
      <c r="G16" s="56">
        <v>111.7</v>
      </c>
      <c r="H16" s="55">
        <v>67.8</v>
      </c>
      <c r="I16" s="24">
        <v>177</v>
      </c>
      <c r="J16" s="55">
        <v>92.2</v>
      </c>
      <c r="K16" s="24">
        <v>84.2</v>
      </c>
      <c r="L16" s="48"/>
      <c r="M16" s="49"/>
      <c r="Z16" s="47"/>
      <c r="AA16" s="47"/>
      <c r="AB16" s="47"/>
      <c r="AC16" s="47"/>
      <c r="AD16" s="47"/>
      <c r="AE16" s="47"/>
      <c r="AF16" s="47"/>
      <c r="AG16" s="47"/>
      <c r="AH16" s="47"/>
      <c r="AI16" s="47"/>
      <c r="AJ16" s="47"/>
      <c r="AK16" s="47"/>
      <c r="AL16" s="47"/>
      <c r="AM16" s="47"/>
      <c r="AN16" s="47"/>
      <c r="AO16" s="47"/>
      <c r="AP16" s="47"/>
    </row>
    <row r="17" spans="1:42" ht="16.5" customHeight="1">
      <c r="A17" s="44" t="s">
        <v>729</v>
      </c>
      <c r="B17" s="55">
        <v>115.2</v>
      </c>
      <c r="C17" s="55">
        <v>115.2</v>
      </c>
      <c r="D17" s="55">
        <v>132.5</v>
      </c>
      <c r="E17" s="55">
        <v>81.2</v>
      </c>
      <c r="F17" s="55">
        <v>121.3</v>
      </c>
      <c r="G17" s="56">
        <v>111</v>
      </c>
      <c r="H17" s="55">
        <v>67.099999999999994</v>
      </c>
      <c r="I17" s="24">
        <v>160.9</v>
      </c>
      <c r="J17" s="55">
        <v>91</v>
      </c>
      <c r="K17" s="24">
        <v>78.900000000000006</v>
      </c>
      <c r="L17" s="48"/>
      <c r="M17" s="49"/>
      <c r="Z17" s="47"/>
      <c r="AA17" s="47"/>
      <c r="AB17" s="47"/>
      <c r="AC17" s="47"/>
      <c r="AD17" s="47"/>
      <c r="AE17" s="47"/>
      <c r="AF17" s="47"/>
      <c r="AG17" s="47"/>
      <c r="AH17" s="47"/>
      <c r="AI17" s="47"/>
      <c r="AJ17" s="47"/>
      <c r="AK17" s="47"/>
      <c r="AL17" s="47"/>
      <c r="AM17" s="47"/>
      <c r="AN17" s="47"/>
      <c r="AO17" s="47"/>
      <c r="AP17" s="47"/>
    </row>
    <row r="18" spans="1:42" ht="16.5" customHeight="1">
      <c r="A18" s="44" t="s">
        <v>750</v>
      </c>
      <c r="B18" s="55">
        <v>116</v>
      </c>
      <c r="C18" s="55">
        <v>115.9</v>
      </c>
      <c r="D18" s="55">
        <v>126.9</v>
      </c>
      <c r="E18" s="55">
        <v>115</v>
      </c>
      <c r="F18" s="55">
        <v>120.4</v>
      </c>
      <c r="G18" s="56">
        <v>107.6</v>
      </c>
      <c r="H18" s="55">
        <v>57.5</v>
      </c>
      <c r="I18" s="24">
        <v>170.2</v>
      </c>
      <c r="J18" s="55">
        <v>92.7</v>
      </c>
      <c r="K18" s="24">
        <v>65.7</v>
      </c>
      <c r="L18" s="48"/>
      <c r="M18" s="49"/>
      <c r="Z18" s="47"/>
      <c r="AA18" s="47"/>
      <c r="AB18" s="47"/>
      <c r="AC18" s="47"/>
      <c r="AD18" s="47"/>
      <c r="AE18" s="47"/>
      <c r="AF18" s="47"/>
      <c r="AG18" s="47"/>
      <c r="AH18" s="47"/>
      <c r="AI18" s="47"/>
      <c r="AJ18" s="47"/>
      <c r="AK18" s="47"/>
      <c r="AL18" s="47"/>
      <c r="AM18" s="47"/>
      <c r="AN18" s="47"/>
      <c r="AO18" s="47"/>
      <c r="AP18" s="47"/>
    </row>
    <row r="19" spans="1:42" ht="16.5" customHeight="1">
      <c r="A19" s="44" t="s">
        <v>767</v>
      </c>
      <c r="B19" s="55">
        <v>132.69999999999999</v>
      </c>
      <c r="C19" s="55">
        <v>132.69999999999999</v>
      </c>
      <c r="D19" s="55">
        <v>113.5</v>
      </c>
      <c r="E19" s="55">
        <v>79.599999999999994</v>
      </c>
      <c r="F19" s="55">
        <v>160.4</v>
      </c>
      <c r="G19" s="56">
        <v>103.2</v>
      </c>
      <c r="H19" s="55">
        <v>74.400000000000006</v>
      </c>
      <c r="I19" s="24">
        <v>206.3</v>
      </c>
      <c r="J19" s="55">
        <v>96.8</v>
      </c>
      <c r="K19" s="24">
        <v>69.099999999999994</v>
      </c>
      <c r="L19" s="48"/>
      <c r="M19" s="49"/>
      <c r="Z19" s="47"/>
      <c r="AA19" s="47"/>
      <c r="AB19" s="47"/>
      <c r="AC19" s="47"/>
      <c r="AD19" s="47"/>
      <c r="AE19" s="47"/>
      <c r="AF19" s="47"/>
      <c r="AG19" s="47"/>
      <c r="AH19" s="47"/>
      <c r="AI19" s="47"/>
      <c r="AJ19" s="47"/>
      <c r="AK19" s="47"/>
      <c r="AL19" s="47"/>
      <c r="AM19" s="47"/>
      <c r="AN19" s="47"/>
      <c r="AO19" s="47"/>
      <c r="AP19" s="47"/>
    </row>
    <row r="20" spans="1:42" ht="16.5" customHeight="1">
      <c r="A20" s="44" t="s">
        <v>788</v>
      </c>
      <c r="B20" s="55">
        <v>117.8</v>
      </c>
      <c r="C20" s="55">
        <v>117.7</v>
      </c>
      <c r="D20" s="55">
        <v>116.8</v>
      </c>
      <c r="E20" s="55">
        <v>94</v>
      </c>
      <c r="F20" s="55">
        <v>125.2</v>
      </c>
      <c r="G20" s="56">
        <v>126.1</v>
      </c>
      <c r="H20" s="55">
        <v>58</v>
      </c>
      <c r="I20" s="24">
        <v>169.5</v>
      </c>
      <c r="J20" s="55">
        <v>94.5</v>
      </c>
      <c r="K20" s="24">
        <v>65</v>
      </c>
      <c r="L20" s="48"/>
      <c r="M20" s="49"/>
      <c r="Z20" s="47"/>
      <c r="AA20" s="47"/>
      <c r="AB20" s="47"/>
      <c r="AC20" s="47"/>
      <c r="AD20" s="47"/>
      <c r="AE20" s="47"/>
      <c r="AF20" s="47"/>
      <c r="AG20" s="47"/>
      <c r="AH20" s="47"/>
      <c r="AI20" s="47"/>
      <c r="AJ20" s="47"/>
      <c r="AK20" s="47"/>
      <c r="AL20" s="47"/>
      <c r="AM20" s="47"/>
      <c r="AN20" s="47"/>
      <c r="AO20" s="47"/>
      <c r="AP20" s="47"/>
    </row>
    <row r="21" spans="1:42" ht="16.5" customHeight="1">
      <c r="A21" s="44" t="s">
        <v>813</v>
      </c>
      <c r="B21" s="55">
        <v>123.2</v>
      </c>
      <c r="C21" s="55">
        <v>123.3</v>
      </c>
      <c r="D21" s="55">
        <v>145</v>
      </c>
      <c r="E21" s="55">
        <v>99.8</v>
      </c>
      <c r="F21" s="55">
        <v>127.2</v>
      </c>
      <c r="G21" s="56">
        <v>110.7</v>
      </c>
      <c r="H21" s="55">
        <v>56.7</v>
      </c>
      <c r="I21" s="24">
        <v>180</v>
      </c>
      <c r="J21" s="55">
        <v>90.5</v>
      </c>
      <c r="K21" s="24">
        <v>74.3</v>
      </c>
      <c r="L21" s="48"/>
      <c r="M21" s="49"/>
      <c r="Z21" s="47"/>
      <c r="AA21" s="47"/>
      <c r="AB21" s="47"/>
      <c r="AC21" s="47"/>
      <c r="AD21" s="47"/>
      <c r="AE21" s="47"/>
      <c r="AF21" s="47"/>
      <c r="AG21" s="47"/>
      <c r="AH21" s="47"/>
      <c r="AI21" s="47"/>
      <c r="AJ21" s="47"/>
      <c r="AK21" s="47"/>
      <c r="AL21" s="47"/>
      <c r="AM21" s="47"/>
      <c r="AN21" s="47"/>
      <c r="AO21" s="47"/>
      <c r="AP21" s="47"/>
    </row>
    <row r="22" spans="1:42" ht="16.5" customHeight="1">
      <c r="A22" s="44" t="s">
        <v>839</v>
      </c>
      <c r="B22" s="55">
        <v>125.1</v>
      </c>
      <c r="C22" s="55">
        <v>125.2</v>
      </c>
      <c r="D22" s="55">
        <v>118.1</v>
      </c>
      <c r="E22" s="55">
        <v>87.1</v>
      </c>
      <c r="F22" s="55">
        <v>157.80000000000001</v>
      </c>
      <c r="G22" s="56">
        <v>108.5</v>
      </c>
      <c r="H22" s="55">
        <v>54.6</v>
      </c>
      <c r="I22" s="24">
        <v>179.5</v>
      </c>
      <c r="J22" s="55">
        <v>92.4</v>
      </c>
      <c r="K22" s="24">
        <v>73.7</v>
      </c>
      <c r="L22" s="48"/>
      <c r="Z22" s="47"/>
      <c r="AA22" s="47"/>
      <c r="AB22" s="47"/>
      <c r="AC22" s="47"/>
      <c r="AD22" s="47"/>
      <c r="AE22" s="47"/>
      <c r="AF22" s="47"/>
      <c r="AG22" s="47"/>
      <c r="AH22" s="47"/>
      <c r="AI22" s="47"/>
      <c r="AJ22" s="47"/>
      <c r="AK22" s="47"/>
      <c r="AL22" s="47"/>
      <c r="AM22" s="47"/>
      <c r="AN22" s="47"/>
      <c r="AO22" s="47"/>
      <c r="AP22" s="47"/>
    </row>
    <row r="23" spans="1:42" ht="16.5" customHeight="1">
      <c r="A23" s="44" t="s">
        <v>865</v>
      </c>
      <c r="B23" s="55">
        <v>125.8</v>
      </c>
      <c r="C23" s="55">
        <v>125.8</v>
      </c>
      <c r="D23" s="55">
        <v>123.7</v>
      </c>
      <c r="E23" s="55">
        <v>108.8</v>
      </c>
      <c r="F23" s="55">
        <v>155.1</v>
      </c>
      <c r="G23" s="56">
        <v>106.6</v>
      </c>
      <c r="H23" s="55">
        <v>50.8</v>
      </c>
      <c r="I23" s="24">
        <v>199.6</v>
      </c>
      <c r="J23" s="55">
        <v>90.7</v>
      </c>
      <c r="K23" s="24">
        <v>80.099999999999994</v>
      </c>
      <c r="L23" s="48"/>
      <c r="Z23" s="47"/>
      <c r="AA23" s="47"/>
      <c r="AB23" s="47"/>
      <c r="AC23" s="47"/>
      <c r="AD23" s="47"/>
      <c r="AE23" s="47"/>
      <c r="AF23" s="47"/>
      <c r="AG23" s="47"/>
      <c r="AH23" s="47"/>
      <c r="AI23" s="47"/>
      <c r="AJ23" s="47"/>
      <c r="AK23" s="47"/>
      <c r="AL23" s="47"/>
      <c r="AM23" s="47"/>
      <c r="AN23" s="47"/>
      <c r="AO23" s="47"/>
      <c r="AP23" s="47"/>
    </row>
    <row r="24" spans="1:42" ht="16.5" customHeight="1">
      <c r="A24" s="44" t="s">
        <v>894</v>
      </c>
      <c r="B24" s="55">
        <v>125.6</v>
      </c>
      <c r="C24" s="55">
        <v>125.6</v>
      </c>
      <c r="D24" s="55">
        <v>135.19999999999999</v>
      </c>
      <c r="E24" s="55">
        <v>91.7</v>
      </c>
      <c r="F24" s="55">
        <v>152.5</v>
      </c>
      <c r="G24" s="56">
        <v>111</v>
      </c>
      <c r="H24" s="55">
        <v>57.1</v>
      </c>
      <c r="I24" s="24">
        <v>164.5</v>
      </c>
      <c r="J24" s="55">
        <v>93.7</v>
      </c>
      <c r="K24" s="24">
        <v>79.7</v>
      </c>
      <c r="L24" s="48"/>
      <c r="Z24" s="47"/>
      <c r="AA24" s="47"/>
      <c r="AB24" s="47"/>
      <c r="AC24" s="47"/>
      <c r="AD24" s="47"/>
      <c r="AE24" s="47"/>
      <c r="AF24" s="47"/>
      <c r="AG24" s="47"/>
      <c r="AH24" s="47"/>
      <c r="AI24" s="47"/>
      <c r="AJ24" s="47"/>
      <c r="AK24" s="47"/>
      <c r="AL24" s="47"/>
      <c r="AM24" s="47"/>
      <c r="AN24" s="47"/>
      <c r="AO24" s="47"/>
      <c r="AP24" s="47"/>
    </row>
    <row r="25" spans="1:42" ht="16.5" customHeight="1">
      <c r="A25" s="44" t="s">
        <v>895</v>
      </c>
      <c r="B25" s="55">
        <v>119.7</v>
      </c>
      <c r="C25" s="55">
        <v>119.8</v>
      </c>
      <c r="D25" s="55">
        <v>142.19999999999999</v>
      </c>
      <c r="E25" s="55">
        <v>108.2</v>
      </c>
      <c r="F25" s="55">
        <v>143.30000000000001</v>
      </c>
      <c r="G25" s="56">
        <v>108.6</v>
      </c>
      <c r="H25" s="55">
        <v>56.2</v>
      </c>
      <c r="I25" s="24">
        <v>123.5</v>
      </c>
      <c r="J25" s="55">
        <v>92.7</v>
      </c>
      <c r="K25" s="24">
        <v>78.099999999999994</v>
      </c>
      <c r="L25" s="48"/>
      <c r="Z25" s="47"/>
      <c r="AA25" s="47"/>
      <c r="AB25" s="47"/>
      <c r="AC25" s="47"/>
      <c r="AD25" s="47"/>
      <c r="AE25" s="47"/>
      <c r="AF25" s="47"/>
      <c r="AG25" s="47"/>
      <c r="AH25" s="47"/>
      <c r="AI25" s="47"/>
      <c r="AJ25" s="47"/>
      <c r="AK25" s="47"/>
      <c r="AL25" s="47"/>
      <c r="AM25" s="47"/>
      <c r="AN25" s="47"/>
      <c r="AO25" s="47"/>
      <c r="AP25" s="47"/>
    </row>
    <row r="26" spans="1:42" s="956" customFormat="1" ht="16.5" customHeight="1">
      <c r="A26" s="44" t="s">
        <v>893</v>
      </c>
      <c r="B26" s="55">
        <v>110.2</v>
      </c>
      <c r="C26" s="55">
        <v>110.3</v>
      </c>
      <c r="D26" s="55">
        <v>124.5</v>
      </c>
      <c r="E26" s="55">
        <v>110.9</v>
      </c>
      <c r="F26" s="55">
        <v>136</v>
      </c>
      <c r="G26" s="56">
        <v>101.4</v>
      </c>
      <c r="H26" s="55">
        <v>60.6</v>
      </c>
      <c r="I26" s="24">
        <v>103</v>
      </c>
      <c r="J26" s="55">
        <v>92.7</v>
      </c>
      <c r="K26" s="24">
        <v>78.900000000000006</v>
      </c>
      <c r="L26" s="955"/>
      <c r="Z26" s="949"/>
      <c r="AA26" s="949"/>
      <c r="AB26" s="949"/>
      <c r="AC26" s="949"/>
      <c r="AD26" s="949"/>
      <c r="AE26" s="949"/>
      <c r="AF26" s="949"/>
      <c r="AG26" s="949"/>
      <c r="AH26" s="949"/>
      <c r="AI26" s="949"/>
      <c r="AJ26" s="949"/>
      <c r="AK26" s="949"/>
      <c r="AL26" s="949"/>
      <c r="AM26" s="949"/>
      <c r="AN26" s="949"/>
      <c r="AO26" s="949"/>
      <c r="AP26" s="949"/>
    </row>
    <row r="27" spans="1:42" ht="8.25" customHeight="1">
      <c r="A27" s="525"/>
      <c r="B27" s="545"/>
      <c r="C27" s="545"/>
      <c r="D27" s="545"/>
      <c r="E27" s="545"/>
      <c r="F27" s="545"/>
      <c r="G27" s="545"/>
      <c r="H27" s="545"/>
      <c r="I27" s="545"/>
      <c r="J27" s="545"/>
      <c r="K27" s="546"/>
      <c r="L27" s="524"/>
    </row>
    <row r="28" spans="1:42" ht="8.25" customHeight="1">
      <c r="A28" s="547"/>
      <c r="B28" s="524"/>
      <c r="C28" s="524"/>
      <c r="D28" s="524"/>
      <c r="E28" s="524"/>
      <c r="F28" s="524"/>
      <c r="G28" s="524"/>
      <c r="H28" s="524"/>
      <c r="I28" s="524"/>
      <c r="J28" s="524"/>
      <c r="K28" s="524"/>
      <c r="L28" s="524"/>
    </row>
    <row r="29" spans="1:42" ht="31.5" customHeight="1"/>
    <row r="30" spans="1:42" s="47" customFormat="1" ht="18.75" customHeight="1" thickBot="1">
      <c r="A30" s="347" t="s">
        <v>31</v>
      </c>
      <c r="F30" s="1034" t="s">
        <v>921</v>
      </c>
      <c r="I30" s="1240" t="s">
        <v>523</v>
      </c>
      <c r="J30" s="1240"/>
      <c r="K30" s="1240"/>
      <c r="L30" s="1240"/>
      <c r="M30" s="548"/>
    </row>
    <row r="31" spans="1:42" s="252" customFormat="1" ht="12.75" customHeight="1" thickTop="1">
      <c r="A31" s="508" t="s">
        <v>484</v>
      </c>
      <c r="B31" s="1229" t="s">
        <v>467</v>
      </c>
      <c r="C31" s="509"/>
      <c r="D31" s="528"/>
      <c r="E31" s="528"/>
      <c r="F31" s="528"/>
      <c r="G31" s="528"/>
      <c r="H31" s="528"/>
      <c r="I31" s="528"/>
      <c r="J31" s="528"/>
      <c r="K31" s="528"/>
      <c r="L31" s="369"/>
    </row>
    <row r="32" spans="1:42" s="252" customFormat="1" ht="12.75" customHeight="1">
      <c r="A32" s="511"/>
      <c r="B32" s="1230"/>
      <c r="C32" s="1232" t="s">
        <v>437</v>
      </c>
      <c r="D32" s="372"/>
      <c r="E32" s="372"/>
      <c r="F32" s="372"/>
      <c r="G32" s="372"/>
      <c r="H32" s="372"/>
      <c r="I32" s="372"/>
      <c r="J32" s="372"/>
      <c r="K32" s="390"/>
      <c r="L32" s="1239" t="s">
        <v>468</v>
      </c>
    </row>
    <row r="33" spans="1:14" s="252" customFormat="1" ht="12.75" customHeight="1">
      <c r="A33" s="511"/>
      <c r="B33" s="1230"/>
      <c r="C33" s="1233"/>
      <c r="D33" s="529" t="s">
        <v>479</v>
      </c>
      <c r="E33" s="530" t="s">
        <v>480</v>
      </c>
      <c r="F33" s="530" t="s">
        <v>440</v>
      </c>
      <c r="G33" s="531" t="s">
        <v>481</v>
      </c>
      <c r="H33" s="513" t="s">
        <v>438</v>
      </c>
      <c r="I33" s="1235" t="s">
        <v>439</v>
      </c>
      <c r="J33" s="529" t="s">
        <v>485</v>
      </c>
      <c r="K33" s="513" t="s">
        <v>486</v>
      </c>
      <c r="L33" s="1230"/>
    </row>
    <row r="34" spans="1:14" s="252" customFormat="1" ht="12.75" customHeight="1">
      <c r="A34" s="515" t="s">
        <v>129</v>
      </c>
      <c r="B34" s="1231"/>
      <c r="C34" s="1234"/>
      <c r="D34" s="532" t="s">
        <v>482</v>
      </c>
      <c r="E34" s="533" t="s">
        <v>482</v>
      </c>
      <c r="F34" s="533" t="s">
        <v>130</v>
      </c>
      <c r="G34" s="534" t="s">
        <v>482</v>
      </c>
      <c r="H34" s="517" t="s">
        <v>436</v>
      </c>
      <c r="I34" s="1236"/>
      <c r="J34" s="532" t="s">
        <v>483</v>
      </c>
      <c r="K34" s="532" t="s">
        <v>132</v>
      </c>
      <c r="L34" s="1231"/>
    </row>
    <row r="35" spans="1:14" s="47" customFormat="1" ht="12.75" customHeight="1">
      <c r="A35" s="519" t="s">
        <v>131</v>
      </c>
      <c r="B35" s="535">
        <v>10000</v>
      </c>
      <c r="C35" s="535">
        <v>9983.5</v>
      </c>
      <c r="D35" s="535">
        <v>746.1</v>
      </c>
      <c r="E35" s="535">
        <v>705.8</v>
      </c>
      <c r="F35" s="535">
        <v>585</v>
      </c>
      <c r="G35" s="535">
        <v>860.8</v>
      </c>
      <c r="H35" s="535">
        <v>1502.4</v>
      </c>
      <c r="I35" s="535">
        <v>1233</v>
      </c>
      <c r="J35" s="535">
        <v>464.7</v>
      </c>
      <c r="K35" s="535">
        <v>1377.9</v>
      </c>
      <c r="L35" s="536">
        <v>16.5</v>
      </c>
    </row>
    <row r="36" spans="1:14" s="47" customFormat="1" ht="12.75" customHeight="1">
      <c r="A36" s="544"/>
      <c r="B36" s="56"/>
      <c r="C36" s="56"/>
      <c r="D36" s="56"/>
      <c r="E36" s="56"/>
      <c r="F36" s="56"/>
      <c r="G36" s="56"/>
      <c r="H36" s="56"/>
      <c r="I36" s="56"/>
      <c r="J36" s="56"/>
      <c r="K36" s="56"/>
      <c r="L36" s="56"/>
    </row>
    <row r="37" spans="1:14" s="47" customFormat="1" ht="16.5" customHeight="1">
      <c r="A37" s="44" t="s">
        <v>840</v>
      </c>
      <c r="B37" s="23">
        <v>101.5</v>
      </c>
      <c r="C37" s="23">
        <v>101.7</v>
      </c>
      <c r="D37" s="23">
        <v>117.4</v>
      </c>
      <c r="E37" s="23">
        <v>104.3</v>
      </c>
      <c r="F37" s="23">
        <v>102</v>
      </c>
      <c r="G37" s="23">
        <v>99.6</v>
      </c>
      <c r="H37" s="23">
        <v>109.4</v>
      </c>
      <c r="I37" s="23">
        <v>102</v>
      </c>
      <c r="J37" s="23">
        <v>100.7</v>
      </c>
      <c r="K37" s="23">
        <v>98.6</v>
      </c>
      <c r="L37" s="22">
        <v>82.1</v>
      </c>
    </row>
    <row r="38" spans="1:14" s="47" customFormat="1" ht="16.5" customHeight="1">
      <c r="A38" s="45" t="s">
        <v>774</v>
      </c>
      <c r="B38" s="22">
        <v>101.9</v>
      </c>
      <c r="C38" s="22">
        <v>101.7</v>
      </c>
      <c r="D38" s="22">
        <v>119.6</v>
      </c>
      <c r="E38" s="22">
        <v>107.2</v>
      </c>
      <c r="F38" s="22">
        <v>103.6</v>
      </c>
      <c r="G38" s="23">
        <v>98.9</v>
      </c>
      <c r="H38" s="24">
        <v>106.5</v>
      </c>
      <c r="I38" s="22">
        <v>108.1</v>
      </c>
      <c r="J38" s="23">
        <v>98.9</v>
      </c>
      <c r="K38" s="25">
        <v>95.6</v>
      </c>
      <c r="L38" s="24">
        <v>81.5</v>
      </c>
    </row>
    <row r="39" spans="1:14" s="47" customFormat="1" ht="16.5" customHeight="1">
      <c r="A39" s="45" t="s">
        <v>841</v>
      </c>
      <c r="B39" s="22">
        <v>102</v>
      </c>
      <c r="C39" s="22">
        <v>102.2</v>
      </c>
      <c r="D39" s="22">
        <v>115.3</v>
      </c>
      <c r="E39" s="22">
        <v>104.3</v>
      </c>
      <c r="F39" s="22">
        <v>108.1</v>
      </c>
      <c r="G39" s="23">
        <v>98.6</v>
      </c>
      <c r="H39" s="24">
        <v>104.8</v>
      </c>
      <c r="I39" s="22">
        <v>109</v>
      </c>
      <c r="J39" s="23">
        <v>97.1</v>
      </c>
      <c r="K39" s="25">
        <v>96.3</v>
      </c>
      <c r="L39" s="24">
        <v>81.5</v>
      </c>
    </row>
    <row r="40" spans="1:14" s="47" customFormat="1" ht="16.5" customHeight="1">
      <c r="A40" s="363"/>
      <c r="B40" s="56"/>
      <c r="C40" s="56"/>
      <c r="D40" s="56"/>
      <c r="E40" s="56"/>
      <c r="F40" s="56"/>
      <c r="G40" s="55"/>
      <c r="H40" s="549"/>
      <c r="I40" s="56"/>
      <c r="J40" s="55"/>
      <c r="K40" s="550"/>
      <c r="L40" s="549"/>
    </row>
    <row r="41" spans="1:14" s="47" customFormat="1" ht="16.5" customHeight="1">
      <c r="A41" s="44" t="s">
        <v>896</v>
      </c>
      <c r="B41" s="18">
        <v>101.3</v>
      </c>
      <c r="C41" s="18">
        <v>101.1</v>
      </c>
      <c r="D41" s="18">
        <v>119.1</v>
      </c>
      <c r="E41" s="19">
        <v>105.9</v>
      </c>
      <c r="F41" s="19">
        <v>98.6</v>
      </c>
      <c r="G41" s="18">
        <v>100.1</v>
      </c>
      <c r="H41" s="20">
        <v>108.1</v>
      </c>
      <c r="I41" s="18">
        <v>98</v>
      </c>
      <c r="J41" s="18">
        <v>96.9</v>
      </c>
      <c r="K41" s="21">
        <v>98.8</v>
      </c>
      <c r="L41" s="20">
        <v>83.3</v>
      </c>
      <c r="N41" s="49"/>
    </row>
    <row r="42" spans="1:14" s="47" customFormat="1" ht="16.5" customHeight="1">
      <c r="A42" s="44" t="s">
        <v>583</v>
      </c>
      <c r="B42" s="18">
        <v>101</v>
      </c>
      <c r="C42" s="18">
        <v>100.9</v>
      </c>
      <c r="D42" s="18">
        <v>120.9</v>
      </c>
      <c r="E42" s="19">
        <v>106.1</v>
      </c>
      <c r="F42" s="19">
        <v>100.1</v>
      </c>
      <c r="G42" s="18">
        <v>100.6</v>
      </c>
      <c r="H42" s="20">
        <v>108.4</v>
      </c>
      <c r="I42" s="18">
        <v>96.6</v>
      </c>
      <c r="J42" s="18">
        <v>97.2</v>
      </c>
      <c r="K42" s="21">
        <v>97</v>
      </c>
      <c r="L42" s="20">
        <v>84.1</v>
      </c>
      <c r="N42" s="49"/>
    </row>
    <row r="43" spans="1:14" s="47" customFormat="1" ht="16.5" customHeight="1">
      <c r="A43" s="44" t="s">
        <v>703</v>
      </c>
      <c r="B43" s="18">
        <v>99.9</v>
      </c>
      <c r="C43" s="18">
        <v>100.3</v>
      </c>
      <c r="D43" s="18">
        <v>108.6</v>
      </c>
      <c r="E43" s="19">
        <v>106</v>
      </c>
      <c r="F43" s="19">
        <v>95.3</v>
      </c>
      <c r="G43" s="18">
        <v>100.2</v>
      </c>
      <c r="H43" s="20">
        <v>113.5</v>
      </c>
      <c r="I43" s="18">
        <v>98.6</v>
      </c>
      <c r="J43" s="18">
        <v>101.6</v>
      </c>
      <c r="K43" s="21">
        <v>98.9</v>
      </c>
      <c r="L43" s="20">
        <v>84.1</v>
      </c>
      <c r="N43" s="49"/>
    </row>
    <row r="44" spans="1:14" s="47" customFormat="1" ht="16.5" customHeight="1">
      <c r="A44" s="44" t="s">
        <v>621</v>
      </c>
      <c r="B44" s="18">
        <v>102.2</v>
      </c>
      <c r="C44" s="18">
        <v>102.3</v>
      </c>
      <c r="D44" s="18">
        <v>117.6</v>
      </c>
      <c r="E44" s="18">
        <v>106.3</v>
      </c>
      <c r="F44" s="18">
        <v>104.3</v>
      </c>
      <c r="G44" s="18">
        <v>101.3</v>
      </c>
      <c r="H44" s="18">
        <v>110</v>
      </c>
      <c r="I44" s="18">
        <v>97.6</v>
      </c>
      <c r="J44" s="18">
        <v>102.6</v>
      </c>
      <c r="K44" s="18">
        <v>99</v>
      </c>
      <c r="L44" s="19">
        <v>79.099999999999994</v>
      </c>
      <c r="N44" s="49"/>
    </row>
    <row r="45" spans="1:14" s="47" customFormat="1" ht="16.5" customHeight="1">
      <c r="A45" s="44" t="s">
        <v>700</v>
      </c>
      <c r="B45" s="23">
        <v>102.4</v>
      </c>
      <c r="C45" s="23">
        <v>102.5</v>
      </c>
      <c r="D45" s="23">
        <v>125.9</v>
      </c>
      <c r="E45" s="23">
        <v>100.6</v>
      </c>
      <c r="F45" s="23">
        <v>106.5</v>
      </c>
      <c r="G45" s="23">
        <v>97.3</v>
      </c>
      <c r="H45" s="23">
        <v>104.6</v>
      </c>
      <c r="I45" s="23">
        <v>109.8</v>
      </c>
      <c r="J45" s="23">
        <v>98</v>
      </c>
      <c r="K45" s="23">
        <v>97.8</v>
      </c>
      <c r="L45" s="22">
        <v>83</v>
      </c>
      <c r="N45" s="49"/>
    </row>
    <row r="46" spans="1:14" s="47" customFormat="1" ht="16.5" customHeight="1">
      <c r="A46" s="44" t="s">
        <v>730</v>
      </c>
      <c r="B46" s="23">
        <v>101.3</v>
      </c>
      <c r="C46" s="23">
        <v>101.2</v>
      </c>
      <c r="D46" s="23">
        <v>114.9</v>
      </c>
      <c r="E46" s="23">
        <v>103.6</v>
      </c>
      <c r="F46" s="23">
        <v>111.9</v>
      </c>
      <c r="G46" s="23">
        <v>99.4</v>
      </c>
      <c r="H46" s="23">
        <v>105.5</v>
      </c>
      <c r="I46" s="23">
        <v>109.2</v>
      </c>
      <c r="J46" s="23">
        <v>97.7</v>
      </c>
      <c r="K46" s="23">
        <v>93.4</v>
      </c>
      <c r="L46" s="22">
        <v>84.7</v>
      </c>
      <c r="N46" s="49"/>
    </row>
    <row r="47" spans="1:14" s="47" customFormat="1" ht="16.5" customHeight="1">
      <c r="A47" s="44" t="s">
        <v>751</v>
      </c>
      <c r="B47" s="23">
        <v>101.2</v>
      </c>
      <c r="C47" s="23">
        <v>100.8</v>
      </c>
      <c r="D47" s="23">
        <v>121.6</v>
      </c>
      <c r="E47" s="22">
        <v>108.2</v>
      </c>
      <c r="F47" s="22">
        <v>95.3</v>
      </c>
      <c r="G47" s="23">
        <v>98.6</v>
      </c>
      <c r="H47" s="24">
        <v>106.8</v>
      </c>
      <c r="I47" s="23">
        <v>108</v>
      </c>
      <c r="J47" s="23">
        <v>100.9</v>
      </c>
      <c r="K47" s="25">
        <v>97.1</v>
      </c>
      <c r="L47" s="24">
        <v>81.2</v>
      </c>
      <c r="N47" s="49"/>
    </row>
    <row r="48" spans="1:14" s="47" customFormat="1" ht="16.5" customHeight="1">
      <c r="A48" s="44" t="s">
        <v>764</v>
      </c>
      <c r="B48" s="23">
        <v>103.3</v>
      </c>
      <c r="C48" s="23">
        <v>103.2</v>
      </c>
      <c r="D48" s="23">
        <v>122.2</v>
      </c>
      <c r="E48" s="22">
        <v>109.9</v>
      </c>
      <c r="F48" s="22">
        <v>103.7</v>
      </c>
      <c r="G48" s="23">
        <v>98.7</v>
      </c>
      <c r="H48" s="24">
        <v>107.3</v>
      </c>
      <c r="I48" s="23">
        <v>107.2</v>
      </c>
      <c r="J48" s="23">
        <v>98.2</v>
      </c>
      <c r="K48" s="25">
        <v>96.2</v>
      </c>
      <c r="L48" s="24">
        <v>78.7</v>
      </c>
      <c r="N48" s="49"/>
    </row>
    <row r="49" spans="1:14" s="47" customFormat="1" ht="16.5" customHeight="1">
      <c r="A49" s="44" t="s">
        <v>789</v>
      </c>
      <c r="B49" s="23">
        <v>102.1</v>
      </c>
      <c r="C49" s="23">
        <v>102.2</v>
      </c>
      <c r="D49" s="23">
        <v>114.5</v>
      </c>
      <c r="E49" s="22">
        <v>104.9</v>
      </c>
      <c r="F49" s="22">
        <v>106.5</v>
      </c>
      <c r="G49" s="23">
        <v>100.8</v>
      </c>
      <c r="H49" s="24">
        <v>101.7</v>
      </c>
      <c r="I49" s="23">
        <v>110</v>
      </c>
      <c r="J49" s="23">
        <v>97.9</v>
      </c>
      <c r="K49" s="25">
        <v>98</v>
      </c>
      <c r="L49" s="24">
        <v>81.2</v>
      </c>
      <c r="N49" s="49"/>
    </row>
    <row r="50" spans="1:14" s="47" customFormat="1" ht="16.5" customHeight="1">
      <c r="A50" s="44" t="s">
        <v>814</v>
      </c>
      <c r="B50" s="23">
        <v>100.6</v>
      </c>
      <c r="C50" s="23">
        <v>101</v>
      </c>
      <c r="D50" s="23">
        <v>112.1</v>
      </c>
      <c r="E50" s="23">
        <v>102.9</v>
      </c>
      <c r="F50" s="23">
        <v>106.9</v>
      </c>
      <c r="G50" s="23">
        <v>95.1</v>
      </c>
      <c r="H50" s="23">
        <v>106.9</v>
      </c>
      <c r="I50" s="23">
        <v>104.3</v>
      </c>
      <c r="J50" s="23">
        <v>94.9</v>
      </c>
      <c r="K50" s="23">
        <v>95.1</v>
      </c>
      <c r="L50" s="22">
        <v>82.4</v>
      </c>
      <c r="N50" s="49"/>
    </row>
    <row r="51" spans="1:14" s="47" customFormat="1" ht="16.5" customHeight="1">
      <c r="A51" s="44" t="s">
        <v>842</v>
      </c>
      <c r="B51" s="23">
        <v>103.2</v>
      </c>
      <c r="C51" s="23">
        <v>103.3</v>
      </c>
      <c r="D51" s="23">
        <v>119.2</v>
      </c>
      <c r="E51" s="23">
        <v>105.2</v>
      </c>
      <c r="F51" s="23">
        <v>110.9</v>
      </c>
      <c r="G51" s="23">
        <v>99.8</v>
      </c>
      <c r="H51" s="23">
        <v>105.9</v>
      </c>
      <c r="I51" s="23">
        <v>112.6</v>
      </c>
      <c r="J51" s="23">
        <v>98.4</v>
      </c>
      <c r="K51" s="23">
        <v>95.8</v>
      </c>
      <c r="L51" s="22">
        <v>80.8</v>
      </c>
    </row>
    <row r="52" spans="1:14" s="47" customFormat="1" ht="16.5" customHeight="1">
      <c r="A52" s="44" t="s">
        <v>866</v>
      </c>
      <c r="B52" s="23">
        <v>104.7</v>
      </c>
      <c r="C52" s="23">
        <v>104.6</v>
      </c>
      <c r="D52" s="23">
        <v>120.4</v>
      </c>
      <c r="E52" s="23">
        <v>103.2</v>
      </c>
      <c r="F52" s="23">
        <v>103.5</v>
      </c>
      <c r="G52" s="23">
        <v>107.2</v>
      </c>
      <c r="H52" s="23">
        <v>113.5</v>
      </c>
      <c r="I52" s="23">
        <v>111.4</v>
      </c>
      <c r="J52" s="23">
        <v>98.7</v>
      </c>
      <c r="K52" s="23">
        <v>96.5</v>
      </c>
      <c r="L52" s="22">
        <v>78.099999999999994</v>
      </c>
    </row>
    <row r="53" spans="1:14" s="47" customFormat="1" ht="16.5" customHeight="1">
      <c r="A53" s="44" t="s">
        <v>897</v>
      </c>
      <c r="B53" s="23">
        <v>101.9</v>
      </c>
      <c r="C53" s="23">
        <v>101.7</v>
      </c>
      <c r="D53" s="23">
        <v>126.5</v>
      </c>
      <c r="E53" s="22">
        <v>102.9</v>
      </c>
      <c r="F53" s="22">
        <v>103.3</v>
      </c>
      <c r="G53" s="23">
        <v>96.4</v>
      </c>
      <c r="H53" s="24">
        <v>106.2</v>
      </c>
      <c r="I53" s="23">
        <v>108.7</v>
      </c>
      <c r="J53" s="23">
        <v>94.2</v>
      </c>
      <c r="K53" s="25">
        <v>95.9</v>
      </c>
      <c r="L53" s="24">
        <v>81.7</v>
      </c>
    </row>
    <row r="54" spans="1:14" s="47" customFormat="1" ht="6" customHeight="1">
      <c r="A54" s="551"/>
      <c r="B54" s="538"/>
      <c r="C54" s="538"/>
      <c r="D54" s="538"/>
      <c r="E54" s="539"/>
      <c r="F54" s="539"/>
      <c r="G54" s="538"/>
      <c r="H54" s="540"/>
      <c r="I54" s="538"/>
      <c r="J54" s="538"/>
      <c r="K54" s="541"/>
      <c r="L54" s="540"/>
    </row>
    <row r="55" spans="1:14" ht="14.25" customHeight="1">
      <c r="A55" s="542" t="s">
        <v>250</v>
      </c>
    </row>
    <row r="56" spans="1:14" ht="12">
      <c r="A56" s="542"/>
    </row>
    <row r="63" spans="1:14">
      <c r="A63" s="123"/>
    </row>
    <row r="64" spans="1:14">
      <c r="A64" s="123"/>
    </row>
    <row r="65" spans="1:1">
      <c r="A65" s="123"/>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 A40 A43:A53 A15:A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sqref="A1:XFD1048576"/>
      <selection pane="bottomLeft"/>
    </sheetView>
  </sheetViews>
  <sheetFormatPr defaultColWidth="9" defaultRowHeight="10.5"/>
  <cols>
    <col min="1" max="1" width="12.625" style="47" customWidth="1"/>
    <col min="2" max="12" width="8.375" style="47" customWidth="1"/>
    <col min="13" max="16384" width="9" style="47"/>
  </cols>
  <sheetData>
    <row r="1" spans="1:22" ht="14.25" customHeight="1">
      <c r="H1" s="220"/>
    </row>
    <row r="2" spans="1:22" s="344" customFormat="1" ht="26.25" customHeight="1">
      <c r="A2" s="1228" t="s">
        <v>922</v>
      </c>
      <c r="B2" s="1228"/>
      <c r="C2" s="1228"/>
      <c r="D2" s="1228"/>
      <c r="E2" s="1228"/>
      <c r="F2" s="1228"/>
      <c r="G2" s="1228"/>
      <c r="H2" s="1241" t="s">
        <v>776</v>
      </c>
      <c r="I2" s="1241"/>
      <c r="J2" s="1033" t="s">
        <v>746</v>
      </c>
      <c r="K2" s="1036"/>
    </row>
    <row r="3" spans="1:22" s="344" customFormat="1" ht="18.75" customHeight="1" thickBot="1">
      <c r="A3" s="345" t="s">
        <v>96</v>
      </c>
      <c r="B3" s="346"/>
      <c r="C3" s="346"/>
      <c r="D3" s="346"/>
      <c r="E3" s="346"/>
      <c r="F3" s="346"/>
      <c r="I3" s="347"/>
      <c r="J3" s="1237" t="s">
        <v>504</v>
      </c>
      <c r="K3" s="1237"/>
      <c r="L3" s="507"/>
    </row>
    <row r="4" spans="1:22" s="252" customFormat="1" ht="12.75" customHeight="1" thickTop="1">
      <c r="A4" s="508" t="s">
        <v>466</v>
      </c>
      <c r="B4" s="1229" t="s">
        <v>467</v>
      </c>
      <c r="C4" s="509"/>
      <c r="D4" s="509"/>
      <c r="E4" s="509"/>
      <c r="F4" s="509"/>
      <c r="G4" s="509"/>
      <c r="H4" s="509"/>
      <c r="I4" s="509"/>
      <c r="J4" s="509"/>
      <c r="K4" s="509"/>
      <c r="L4" s="510"/>
    </row>
    <row r="5" spans="1:22" s="252" customFormat="1" ht="12.75" customHeight="1">
      <c r="A5" s="511"/>
      <c r="B5" s="1230"/>
      <c r="C5" s="1232" t="s">
        <v>437</v>
      </c>
      <c r="D5" s="94"/>
      <c r="E5" s="94"/>
      <c r="F5" s="94"/>
      <c r="G5" s="94"/>
      <c r="H5" s="94"/>
      <c r="I5" s="94"/>
      <c r="J5" s="94"/>
      <c r="K5" s="1239" t="s">
        <v>468</v>
      </c>
      <c r="L5" s="1238"/>
    </row>
    <row r="6" spans="1:22" s="252" customFormat="1" ht="12.75" customHeight="1">
      <c r="A6" s="511"/>
      <c r="B6" s="1230"/>
      <c r="C6" s="1233"/>
      <c r="D6" s="512" t="s">
        <v>463</v>
      </c>
      <c r="E6" s="513" t="s">
        <v>441</v>
      </c>
      <c r="F6" s="514" t="s">
        <v>443</v>
      </c>
      <c r="G6" s="513" t="s">
        <v>438</v>
      </c>
      <c r="H6" s="513" t="s">
        <v>564</v>
      </c>
      <c r="I6" s="1235" t="s">
        <v>439</v>
      </c>
      <c r="J6" s="1235" t="s">
        <v>128</v>
      </c>
      <c r="K6" s="1230"/>
      <c r="L6" s="1238"/>
    </row>
    <row r="7" spans="1:22" s="252" customFormat="1" ht="12.75" customHeight="1">
      <c r="A7" s="515" t="s">
        <v>129</v>
      </c>
      <c r="B7" s="1231"/>
      <c r="C7" s="1234"/>
      <c r="D7" s="516" t="s">
        <v>217</v>
      </c>
      <c r="E7" s="517" t="s">
        <v>442</v>
      </c>
      <c r="F7" s="518" t="s">
        <v>130</v>
      </c>
      <c r="G7" s="517" t="s">
        <v>436</v>
      </c>
      <c r="H7" s="517" t="s">
        <v>565</v>
      </c>
      <c r="I7" s="1236"/>
      <c r="J7" s="1236"/>
      <c r="K7" s="1231"/>
      <c r="L7" s="1238"/>
    </row>
    <row r="8" spans="1:22" s="46" customFormat="1" ht="13.5" customHeight="1">
      <c r="A8" s="519" t="s">
        <v>131</v>
      </c>
      <c r="B8" s="552">
        <v>10000</v>
      </c>
      <c r="C8" s="552">
        <v>9902.6</v>
      </c>
      <c r="D8" s="552">
        <v>721.2</v>
      </c>
      <c r="E8" s="552">
        <v>489.8</v>
      </c>
      <c r="F8" s="552">
        <v>1827.1</v>
      </c>
      <c r="G8" s="552">
        <v>655.6</v>
      </c>
      <c r="H8" s="552">
        <v>344.2</v>
      </c>
      <c r="I8" s="552">
        <v>857.5</v>
      </c>
      <c r="J8" s="552">
        <v>2237</v>
      </c>
      <c r="K8" s="553">
        <v>97.4</v>
      </c>
      <c r="L8" s="522"/>
    </row>
    <row r="9" spans="1:22" ht="14.25">
      <c r="A9" s="544"/>
      <c r="B9" s="50"/>
      <c r="C9" s="50"/>
      <c r="D9" s="50"/>
      <c r="E9" s="554"/>
      <c r="F9" s="50"/>
      <c r="G9" s="50"/>
      <c r="H9" s="50"/>
      <c r="I9" s="50"/>
      <c r="J9" s="50"/>
      <c r="K9" s="52"/>
      <c r="L9" s="524"/>
      <c r="M9" s="1035" t="s">
        <v>952</v>
      </c>
    </row>
    <row r="10" spans="1:22" ht="16.5" customHeight="1">
      <c r="A10" s="44" t="s">
        <v>840</v>
      </c>
      <c r="B10" s="55">
        <v>106.03333333333335</v>
      </c>
      <c r="C10" s="55">
        <v>106.10000000000001</v>
      </c>
      <c r="D10" s="55">
        <v>145.36666666666667</v>
      </c>
      <c r="E10" s="554">
        <v>33.966666666666661</v>
      </c>
      <c r="F10" s="55">
        <v>114.5</v>
      </c>
      <c r="G10" s="55">
        <v>113.2</v>
      </c>
      <c r="H10" s="55">
        <v>55.666666666666664</v>
      </c>
      <c r="I10" s="55">
        <v>212.63333333333333</v>
      </c>
      <c r="J10" s="55">
        <v>99.533333333333346</v>
      </c>
      <c r="K10" s="56">
        <v>98.933333333333323</v>
      </c>
      <c r="L10" s="48"/>
      <c r="N10" s="555"/>
      <c r="O10" s="555"/>
      <c r="P10" s="555"/>
      <c r="Q10" s="555"/>
      <c r="R10" s="555"/>
      <c r="S10" s="555"/>
      <c r="T10" s="555"/>
      <c r="U10" s="555"/>
      <c r="V10" s="555"/>
    </row>
    <row r="11" spans="1:22" ht="16.5" customHeight="1">
      <c r="A11" s="45" t="s">
        <v>775</v>
      </c>
      <c r="B11" s="55">
        <v>105.86666666666667</v>
      </c>
      <c r="C11" s="55">
        <v>105.93333333333332</v>
      </c>
      <c r="D11" s="55">
        <v>125.33333333333333</v>
      </c>
      <c r="E11" s="554">
        <v>27.599999999999998</v>
      </c>
      <c r="F11" s="55">
        <v>117.36666666666667</v>
      </c>
      <c r="G11" s="55">
        <v>141.06666666666669</v>
      </c>
      <c r="H11" s="55">
        <v>62.466666666666669</v>
      </c>
      <c r="I11" s="55">
        <v>193.0333333333333</v>
      </c>
      <c r="J11" s="55">
        <v>104.03333333333335</v>
      </c>
      <c r="K11" s="56">
        <v>100</v>
      </c>
      <c r="L11" s="48"/>
      <c r="M11" s="555"/>
      <c r="N11" s="555"/>
      <c r="O11" s="555"/>
      <c r="P11" s="555"/>
      <c r="Q11" s="555"/>
      <c r="R11" s="555"/>
      <c r="S11" s="555"/>
      <c r="T11" s="555"/>
      <c r="U11" s="555"/>
      <c r="V11" s="555"/>
    </row>
    <row r="12" spans="1:22" ht="16.5" customHeight="1">
      <c r="A12" s="45" t="s">
        <v>838</v>
      </c>
      <c r="B12" s="55">
        <v>115.7</v>
      </c>
      <c r="C12" s="55">
        <v>115.83333333333333</v>
      </c>
      <c r="D12" s="55">
        <v>151.20000000000002</v>
      </c>
      <c r="E12" s="55">
        <v>29.233333333333334</v>
      </c>
      <c r="F12" s="55">
        <v>138.19999999999999</v>
      </c>
      <c r="G12" s="55">
        <v>166.5</v>
      </c>
      <c r="H12" s="55">
        <v>56.766666666666673</v>
      </c>
      <c r="I12" s="55">
        <v>220.36666666666667</v>
      </c>
      <c r="J12" s="55">
        <v>110.36666666666667</v>
      </c>
      <c r="K12" s="56">
        <v>104.89999999999999</v>
      </c>
      <c r="L12" s="48"/>
      <c r="M12" s="54"/>
      <c r="N12" s="555"/>
      <c r="O12" s="555"/>
      <c r="P12" s="555"/>
      <c r="Q12" s="555"/>
      <c r="R12" s="555"/>
      <c r="S12" s="555"/>
      <c r="T12" s="555"/>
      <c r="U12" s="555"/>
      <c r="V12" s="555"/>
    </row>
    <row r="13" spans="1:22" ht="16.5" customHeight="1">
      <c r="A13" s="363"/>
      <c r="B13" s="50"/>
      <c r="C13" s="50"/>
      <c r="D13" s="50"/>
      <c r="E13" s="554"/>
      <c r="F13" s="50"/>
      <c r="G13" s="50"/>
      <c r="H13" s="50"/>
      <c r="I13" s="50"/>
      <c r="J13" s="50"/>
      <c r="K13" s="52"/>
      <c r="L13" s="48"/>
    </row>
    <row r="14" spans="1:22" ht="16.5" customHeight="1">
      <c r="A14" s="44" t="s">
        <v>898</v>
      </c>
      <c r="B14" s="550">
        <v>107.4</v>
      </c>
      <c r="C14" s="55">
        <v>107.5</v>
      </c>
      <c r="D14" s="55">
        <v>158.80000000000001</v>
      </c>
      <c r="E14" s="55">
        <v>21.2</v>
      </c>
      <c r="F14" s="55">
        <v>109.2</v>
      </c>
      <c r="G14" s="55">
        <v>126.4</v>
      </c>
      <c r="H14" s="55">
        <v>43.4</v>
      </c>
      <c r="I14" s="55">
        <v>223.1</v>
      </c>
      <c r="J14" s="55">
        <v>98.3</v>
      </c>
      <c r="K14" s="56">
        <v>95.7</v>
      </c>
      <c r="L14" s="48"/>
    </row>
    <row r="15" spans="1:22" ht="16.5" customHeight="1">
      <c r="A15" s="44" t="s">
        <v>698</v>
      </c>
      <c r="B15" s="550">
        <v>106.8</v>
      </c>
      <c r="C15" s="55">
        <v>106.9</v>
      </c>
      <c r="D15" s="55">
        <v>159.4</v>
      </c>
      <c r="E15" s="55">
        <v>15</v>
      </c>
      <c r="F15" s="55">
        <v>105.4</v>
      </c>
      <c r="G15" s="55">
        <v>129.69999999999999</v>
      </c>
      <c r="H15" s="55">
        <v>39.9</v>
      </c>
      <c r="I15" s="55">
        <v>229.3</v>
      </c>
      <c r="J15" s="55">
        <v>96.9</v>
      </c>
      <c r="K15" s="56">
        <v>93.9</v>
      </c>
      <c r="L15" s="48"/>
    </row>
    <row r="16" spans="1:22" ht="16.5" customHeight="1">
      <c r="A16" s="44" t="s">
        <v>704</v>
      </c>
      <c r="B16" s="550">
        <v>108.2</v>
      </c>
      <c r="C16" s="55">
        <v>108.2</v>
      </c>
      <c r="D16" s="55">
        <v>153.6</v>
      </c>
      <c r="E16" s="55">
        <v>42.4</v>
      </c>
      <c r="F16" s="55">
        <v>115.5</v>
      </c>
      <c r="G16" s="55">
        <v>118.8</v>
      </c>
      <c r="H16" s="55">
        <v>53.2</v>
      </c>
      <c r="I16" s="55">
        <v>218.5</v>
      </c>
      <c r="J16" s="55">
        <v>97.3</v>
      </c>
      <c r="K16" s="56">
        <v>100.5</v>
      </c>
      <c r="L16" s="48"/>
    </row>
    <row r="17" spans="1:13" ht="16.5" customHeight="1">
      <c r="A17" s="44" t="s">
        <v>731</v>
      </c>
      <c r="B17" s="550">
        <v>106.9</v>
      </c>
      <c r="C17" s="55">
        <v>107.1</v>
      </c>
      <c r="D17" s="55">
        <v>144</v>
      </c>
      <c r="E17" s="55">
        <v>33.200000000000003</v>
      </c>
      <c r="F17" s="55">
        <v>114.2</v>
      </c>
      <c r="G17" s="55">
        <v>110.8</v>
      </c>
      <c r="H17" s="55">
        <v>55.6</v>
      </c>
      <c r="I17" s="55">
        <v>225.4</v>
      </c>
      <c r="J17" s="55">
        <v>100.9</v>
      </c>
      <c r="K17" s="56">
        <v>96.7</v>
      </c>
      <c r="L17" s="48"/>
    </row>
    <row r="18" spans="1:13" ht="16.5" customHeight="1">
      <c r="A18" s="44" t="s">
        <v>752</v>
      </c>
      <c r="B18" s="550">
        <v>103</v>
      </c>
      <c r="C18" s="55">
        <v>103</v>
      </c>
      <c r="D18" s="55">
        <v>138.5</v>
      </c>
      <c r="E18" s="55">
        <v>26.3</v>
      </c>
      <c r="F18" s="55">
        <v>113.8</v>
      </c>
      <c r="G18" s="55">
        <v>110</v>
      </c>
      <c r="H18" s="55">
        <v>58.2</v>
      </c>
      <c r="I18" s="55">
        <v>194</v>
      </c>
      <c r="J18" s="55">
        <v>100.4</v>
      </c>
      <c r="K18" s="56">
        <v>99.6</v>
      </c>
      <c r="L18" s="48"/>
    </row>
    <row r="19" spans="1:13" ht="16.5" customHeight="1">
      <c r="A19" s="44" t="s">
        <v>765</v>
      </c>
      <c r="B19" s="550">
        <v>102.9</v>
      </c>
      <c r="C19" s="55">
        <v>102.9</v>
      </c>
      <c r="D19" s="55">
        <v>130.5</v>
      </c>
      <c r="E19" s="55">
        <v>30.9</v>
      </c>
      <c r="F19" s="55">
        <v>107.9</v>
      </c>
      <c r="G19" s="55">
        <v>153.30000000000001</v>
      </c>
      <c r="H19" s="55">
        <v>65.3</v>
      </c>
      <c r="I19" s="55">
        <v>197.1</v>
      </c>
      <c r="J19" s="55">
        <v>99</v>
      </c>
      <c r="K19" s="56">
        <v>100.5</v>
      </c>
      <c r="L19" s="48"/>
    </row>
    <row r="20" spans="1:13" ht="16.5" customHeight="1">
      <c r="A20" s="44" t="s">
        <v>790</v>
      </c>
      <c r="B20" s="550">
        <v>108.2</v>
      </c>
      <c r="C20" s="55">
        <v>108.3</v>
      </c>
      <c r="D20" s="55">
        <v>121.9</v>
      </c>
      <c r="E20" s="55">
        <v>16.7</v>
      </c>
      <c r="F20" s="55">
        <v>122.3</v>
      </c>
      <c r="G20" s="55">
        <v>150.5</v>
      </c>
      <c r="H20" s="55">
        <v>61.2</v>
      </c>
      <c r="I20" s="55">
        <v>195.3</v>
      </c>
      <c r="J20" s="55">
        <v>105.7</v>
      </c>
      <c r="K20" s="56">
        <v>99</v>
      </c>
      <c r="L20" s="48"/>
    </row>
    <row r="21" spans="1:13" ht="16.5" customHeight="1">
      <c r="A21" s="44" t="s">
        <v>815</v>
      </c>
      <c r="B21" s="550">
        <v>106.5</v>
      </c>
      <c r="C21" s="55">
        <v>106.6</v>
      </c>
      <c r="D21" s="55">
        <v>123.6</v>
      </c>
      <c r="E21" s="55">
        <v>35.200000000000003</v>
      </c>
      <c r="F21" s="55">
        <v>121.9</v>
      </c>
      <c r="G21" s="55">
        <v>119.4</v>
      </c>
      <c r="H21" s="55">
        <v>60.9</v>
      </c>
      <c r="I21" s="55">
        <v>186.7</v>
      </c>
      <c r="J21" s="55">
        <v>107.4</v>
      </c>
      <c r="K21" s="56">
        <v>100.5</v>
      </c>
      <c r="L21" s="48"/>
    </row>
    <row r="22" spans="1:13" ht="16.5" customHeight="1">
      <c r="A22" s="44" t="s">
        <v>851</v>
      </c>
      <c r="B22" s="550">
        <v>116.6</v>
      </c>
      <c r="C22" s="55">
        <v>116.8</v>
      </c>
      <c r="D22" s="55">
        <v>186.3</v>
      </c>
      <c r="E22" s="55">
        <v>27.2</v>
      </c>
      <c r="F22" s="55">
        <v>142.1</v>
      </c>
      <c r="G22" s="55">
        <v>159.5</v>
      </c>
      <c r="H22" s="55">
        <v>57.8</v>
      </c>
      <c r="I22" s="55">
        <v>196.9</v>
      </c>
      <c r="J22" s="55">
        <v>112</v>
      </c>
      <c r="K22" s="56">
        <v>103.7</v>
      </c>
      <c r="L22" s="48"/>
    </row>
    <row r="23" spans="1:13" ht="16.5" customHeight="1">
      <c r="A23" s="44" t="s">
        <v>867</v>
      </c>
      <c r="B23" s="550">
        <v>114.5</v>
      </c>
      <c r="C23" s="55">
        <v>114.7</v>
      </c>
      <c r="D23" s="55">
        <v>133.9</v>
      </c>
      <c r="E23" s="55">
        <v>27</v>
      </c>
      <c r="F23" s="55">
        <v>133.19999999999999</v>
      </c>
      <c r="G23" s="55">
        <v>158.19999999999999</v>
      </c>
      <c r="H23" s="55">
        <v>57</v>
      </c>
      <c r="I23" s="55">
        <v>240.1</v>
      </c>
      <c r="J23" s="55">
        <v>112.8</v>
      </c>
      <c r="K23" s="56">
        <v>104</v>
      </c>
      <c r="L23" s="48"/>
    </row>
    <row r="24" spans="1:13" ht="16.5" customHeight="1">
      <c r="A24" s="44" t="s">
        <v>900</v>
      </c>
      <c r="B24" s="550">
        <v>116</v>
      </c>
      <c r="C24" s="55">
        <v>116</v>
      </c>
      <c r="D24" s="55">
        <v>133.4</v>
      </c>
      <c r="E24" s="55">
        <v>33.5</v>
      </c>
      <c r="F24" s="55">
        <v>139.30000000000001</v>
      </c>
      <c r="G24" s="55">
        <v>181.8</v>
      </c>
      <c r="H24" s="55">
        <v>55.5</v>
      </c>
      <c r="I24" s="55">
        <v>224.1</v>
      </c>
      <c r="J24" s="55">
        <v>106.3</v>
      </c>
      <c r="K24" s="56">
        <v>107</v>
      </c>
      <c r="L24" s="48"/>
    </row>
    <row r="25" spans="1:13" ht="16.5" customHeight="1">
      <c r="A25" s="44" t="s">
        <v>901</v>
      </c>
      <c r="B25" s="550">
        <v>115</v>
      </c>
      <c r="C25" s="55">
        <v>115.1</v>
      </c>
      <c r="D25" s="55">
        <v>128.30000000000001</v>
      </c>
      <c r="E25" s="55">
        <v>26.4</v>
      </c>
      <c r="F25" s="55">
        <v>146.19999999999999</v>
      </c>
      <c r="G25" s="55">
        <v>127.7</v>
      </c>
      <c r="H25" s="55">
        <v>50.8</v>
      </c>
      <c r="I25" s="55">
        <v>244.8</v>
      </c>
      <c r="J25" s="55">
        <v>113.1</v>
      </c>
      <c r="K25" s="56">
        <v>101.7</v>
      </c>
      <c r="L25" s="48"/>
    </row>
    <row r="26" spans="1:13" ht="16.5" customHeight="1">
      <c r="A26" s="44" t="s">
        <v>899</v>
      </c>
      <c r="B26" s="550">
        <v>113.9</v>
      </c>
      <c r="C26" s="55">
        <v>114</v>
      </c>
      <c r="D26" s="55">
        <v>133.30000000000001</v>
      </c>
      <c r="E26" s="55">
        <v>16</v>
      </c>
      <c r="F26" s="55">
        <v>141.30000000000001</v>
      </c>
      <c r="G26" s="55">
        <v>123.2</v>
      </c>
      <c r="H26" s="55">
        <v>46.1</v>
      </c>
      <c r="I26" s="55">
        <v>244.9</v>
      </c>
      <c r="J26" s="55">
        <v>110.4</v>
      </c>
      <c r="K26" s="56">
        <v>93.4</v>
      </c>
      <c r="L26" s="48"/>
    </row>
    <row r="27" spans="1:13" ht="8.25" customHeight="1">
      <c r="A27" s="556"/>
      <c r="B27" s="557"/>
      <c r="C27" s="545"/>
      <c r="D27" s="545"/>
      <c r="E27" s="545"/>
      <c r="F27" s="545"/>
      <c r="G27" s="545"/>
      <c r="H27" s="545"/>
      <c r="I27" s="545"/>
      <c r="J27" s="545"/>
      <c r="K27" s="546"/>
      <c r="L27" s="524"/>
    </row>
    <row r="28" spans="1:13" ht="8.25" customHeight="1">
      <c r="K28" s="255"/>
    </row>
    <row r="29" spans="1:13" ht="31.5" customHeight="1">
      <c r="K29" s="255"/>
    </row>
    <row r="30" spans="1:13" s="344" customFormat="1" ht="18.75" customHeight="1" thickBot="1">
      <c r="A30" s="347" t="s">
        <v>31</v>
      </c>
      <c r="F30" s="1037" t="s">
        <v>778</v>
      </c>
      <c r="I30" s="1237" t="s">
        <v>524</v>
      </c>
      <c r="J30" s="1237"/>
      <c r="K30" s="1237"/>
      <c r="L30" s="1237"/>
      <c r="M30" s="558"/>
    </row>
    <row r="31" spans="1:13" s="252" customFormat="1" ht="12.75" customHeight="1" thickTop="1">
      <c r="A31" s="508" t="s">
        <v>484</v>
      </c>
      <c r="B31" s="1229" t="s">
        <v>467</v>
      </c>
      <c r="C31" s="509"/>
      <c r="D31" s="528"/>
      <c r="E31" s="528"/>
      <c r="F31" s="528"/>
      <c r="G31" s="528"/>
      <c r="H31" s="528"/>
      <c r="I31" s="528"/>
      <c r="J31" s="528"/>
      <c r="K31" s="528"/>
      <c r="L31" s="369"/>
    </row>
    <row r="32" spans="1:13" s="252" customFormat="1" ht="12.75" customHeight="1">
      <c r="A32" s="511"/>
      <c r="B32" s="1230"/>
      <c r="C32" s="1232" t="s">
        <v>437</v>
      </c>
      <c r="D32" s="372"/>
      <c r="E32" s="372"/>
      <c r="F32" s="372"/>
      <c r="G32" s="372"/>
      <c r="H32" s="372"/>
      <c r="I32" s="372"/>
      <c r="J32" s="372"/>
      <c r="K32" s="390"/>
      <c r="L32" s="1239" t="s">
        <v>468</v>
      </c>
    </row>
    <row r="33" spans="1:14" s="252" customFormat="1" ht="12.75" customHeight="1">
      <c r="A33" s="511"/>
      <c r="B33" s="1230"/>
      <c r="C33" s="1233"/>
      <c r="D33" s="529" t="s">
        <v>479</v>
      </c>
      <c r="E33" s="530" t="s">
        <v>480</v>
      </c>
      <c r="F33" s="530" t="s">
        <v>440</v>
      </c>
      <c r="G33" s="531" t="s">
        <v>481</v>
      </c>
      <c r="H33" s="513" t="s">
        <v>438</v>
      </c>
      <c r="I33" s="1235" t="s">
        <v>439</v>
      </c>
      <c r="J33" s="529" t="s">
        <v>485</v>
      </c>
      <c r="K33" s="513" t="s">
        <v>486</v>
      </c>
      <c r="L33" s="1230"/>
    </row>
    <row r="34" spans="1:14" s="252" customFormat="1" ht="12.75" customHeight="1">
      <c r="A34" s="515" t="s">
        <v>129</v>
      </c>
      <c r="B34" s="1231"/>
      <c r="C34" s="1234"/>
      <c r="D34" s="532" t="s">
        <v>482</v>
      </c>
      <c r="E34" s="533" t="s">
        <v>482</v>
      </c>
      <c r="F34" s="533" t="s">
        <v>130</v>
      </c>
      <c r="G34" s="534" t="s">
        <v>482</v>
      </c>
      <c r="H34" s="517" t="s">
        <v>436</v>
      </c>
      <c r="I34" s="1236"/>
      <c r="J34" s="532" t="s">
        <v>483</v>
      </c>
      <c r="K34" s="532" t="s">
        <v>132</v>
      </c>
      <c r="L34" s="1231"/>
    </row>
    <row r="35" spans="1:14" ht="12.75" customHeight="1">
      <c r="A35" s="519" t="s">
        <v>131</v>
      </c>
      <c r="B35" s="535">
        <v>10000</v>
      </c>
      <c r="C35" s="535">
        <v>9985</v>
      </c>
      <c r="D35" s="535">
        <v>757.5</v>
      </c>
      <c r="E35" s="535">
        <v>512.79999999999995</v>
      </c>
      <c r="F35" s="535">
        <v>479</v>
      </c>
      <c r="G35" s="535">
        <v>621.6</v>
      </c>
      <c r="H35" s="535">
        <v>606.20000000000005</v>
      </c>
      <c r="I35" s="535">
        <v>1894.2</v>
      </c>
      <c r="J35" s="535">
        <v>432.8</v>
      </c>
      <c r="K35" s="535">
        <v>978.4</v>
      </c>
      <c r="L35" s="536">
        <v>15</v>
      </c>
    </row>
    <row r="36" spans="1:14" ht="12.75" customHeight="1">
      <c r="A36" s="544"/>
      <c r="B36" s="50"/>
      <c r="C36" s="50"/>
      <c r="D36" s="50"/>
      <c r="E36" s="50"/>
      <c r="F36" s="50"/>
      <c r="G36" s="50"/>
      <c r="H36" s="50"/>
      <c r="I36" s="50"/>
      <c r="J36" s="50"/>
      <c r="K36" s="50"/>
      <c r="L36" s="52"/>
      <c r="N36" s="1015" t="s">
        <v>953</v>
      </c>
    </row>
    <row r="37" spans="1:14" ht="16.5" customHeight="1">
      <c r="A37" s="44" t="s">
        <v>840</v>
      </c>
      <c r="B37" s="23">
        <v>101.9</v>
      </c>
      <c r="C37" s="23">
        <v>101.9</v>
      </c>
      <c r="D37" s="23">
        <v>112</v>
      </c>
      <c r="E37" s="23">
        <v>135.4</v>
      </c>
      <c r="F37" s="23">
        <v>77.099999999999994</v>
      </c>
      <c r="G37" s="23">
        <v>122.5</v>
      </c>
      <c r="H37" s="23">
        <v>125.7</v>
      </c>
      <c r="I37" s="23">
        <v>89</v>
      </c>
      <c r="J37" s="23">
        <v>113.9</v>
      </c>
      <c r="K37" s="23">
        <v>102</v>
      </c>
      <c r="L37" s="22">
        <v>96.7</v>
      </c>
    </row>
    <row r="38" spans="1:14" ht="16.5" customHeight="1">
      <c r="A38" s="44" t="s">
        <v>775</v>
      </c>
      <c r="B38" s="23">
        <v>100</v>
      </c>
      <c r="C38" s="23">
        <v>100</v>
      </c>
      <c r="D38" s="23">
        <v>106.6</v>
      </c>
      <c r="E38" s="23">
        <v>131.9</v>
      </c>
      <c r="F38" s="24">
        <v>76.099999999999994</v>
      </c>
      <c r="G38" s="23">
        <v>118.2</v>
      </c>
      <c r="H38" s="22">
        <v>116.2</v>
      </c>
      <c r="I38" s="23">
        <v>90.6</v>
      </c>
      <c r="J38" s="23">
        <v>116.8</v>
      </c>
      <c r="K38" s="23">
        <v>98.3</v>
      </c>
      <c r="L38" s="24">
        <v>92.8</v>
      </c>
    </row>
    <row r="39" spans="1:14" ht="16.5" customHeight="1">
      <c r="A39" s="44" t="s">
        <v>838</v>
      </c>
      <c r="B39" s="23">
        <v>99.7</v>
      </c>
      <c r="C39" s="23">
        <v>99.7</v>
      </c>
      <c r="D39" s="23">
        <v>105.5</v>
      </c>
      <c r="E39" s="23">
        <v>132.69999999999999</v>
      </c>
      <c r="F39" s="24">
        <v>77.7</v>
      </c>
      <c r="G39" s="23">
        <v>129.69999999999999</v>
      </c>
      <c r="H39" s="22">
        <v>113.5</v>
      </c>
      <c r="I39" s="23">
        <v>89.2</v>
      </c>
      <c r="J39" s="23">
        <v>117.6</v>
      </c>
      <c r="K39" s="23">
        <v>90.8</v>
      </c>
      <c r="L39" s="24">
        <v>88.2</v>
      </c>
      <c r="N39" s="54"/>
    </row>
    <row r="40" spans="1:14" ht="16.5" customHeight="1">
      <c r="A40" s="44"/>
      <c r="B40" s="50"/>
      <c r="C40" s="50"/>
      <c r="D40" s="50"/>
      <c r="E40" s="50"/>
      <c r="F40" s="51"/>
      <c r="G40" s="50"/>
      <c r="H40" s="52"/>
      <c r="I40" s="50"/>
      <c r="J40" s="50"/>
      <c r="K40" s="50"/>
      <c r="L40" s="51"/>
    </row>
    <row r="41" spans="1:14" ht="16.5" customHeight="1">
      <c r="A41" s="44" t="s">
        <v>844</v>
      </c>
      <c r="B41" s="18">
        <v>101.4</v>
      </c>
      <c r="C41" s="18">
        <v>101.4</v>
      </c>
      <c r="D41" s="18">
        <v>112.9</v>
      </c>
      <c r="E41" s="18">
        <v>133.6</v>
      </c>
      <c r="F41" s="18">
        <v>75.8</v>
      </c>
      <c r="G41" s="18">
        <v>119.7</v>
      </c>
      <c r="H41" s="18">
        <v>120.4</v>
      </c>
      <c r="I41" s="18">
        <v>89.9</v>
      </c>
      <c r="J41" s="18">
        <v>112.1</v>
      </c>
      <c r="K41" s="18">
        <v>97.1</v>
      </c>
      <c r="L41" s="19">
        <v>96.4</v>
      </c>
      <c r="N41" s="49"/>
    </row>
    <row r="42" spans="1:14" ht="16.5" customHeight="1">
      <c r="A42" s="44" t="s">
        <v>567</v>
      </c>
      <c r="B42" s="18">
        <v>101.1</v>
      </c>
      <c r="C42" s="18">
        <v>101.1</v>
      </c>
      <c r="D42" s="18">
        <v>110.4</v>
      </c>
      <c r="E42" s="18">
        <v>134.5</v>
      </c>
      <c r="F42" s="18">
        <v>77.900000000000006</v>
      </c>
      <c r="G42" s="18">
        <v>121.4</v>
      </c>
      <c r="H42" s="18">
        <v>114.8</v>
      </c>
      <c r="I42" s="18">
        <v>89.6</v>
      </c>
      <c r="J42" s="18">
        <v>112.7</v>
      </c>
      <c r="K42" s="18">
        <v>98.4</v>
      </c>
      <c r="L42" s="19">
        <v>95.4</v>
      </c>
      <c r="N42" s="49"/>
    </row>
    <row r="43" spans="1:14" ht="16.5" customHeight="1">
      <c r="A43" s="44" t="s">
        <v>651</v>
      </c>
      <c r="B43" s="18">
        <v>102.6</v>
      </c>
      <c r="C43" s="18">
        <v>102.5</v>
      </c>
      <c r="D43" s="18">
        <v>113.7</v>
      </c>
      <c r="E43" s="18">
        <v>138.19999999999999</v>
      </c>
      <c r="F43" s="18">
        <v>76.2</v>
      </c>
      <c r="G43" s="18">
        <v>121</v>
      </c>
      <c r="H43" s="18">
        <v>133.4</v>
      </c>
      <c r="I43" s="18">
        <v>88.9</v>
      </c>
      <c r="J43" s="18">
        <v>112</v>
      </c>
      <c r="K43" s="18">
        <v>102.1</v>
      </c>
      <c r="L43" s="19">
        <v>99.3</v>
      </c>
      <c r="N43" s="49"/>
    </row>
    <row r="44" spans="1:14" ht="16.5" customHeight="1">
      <c r="A44" s="44" t="s">
        <v>629</v>
      </c>
      <c r="B44" s="18">
        <v>100.9</v>
      </c>
      <c r="C44" s="18">
        <v>100.9</v>
      </c>
      <c r="D44" s="18">
        <v>111.5</v>
      </c>
      <c r="E44" s="18">
        <v>133.9</v>
      </c>
      <c r="F44" s="18">
        <v>74.900000000000006</v>
      </c>
      <c r="G44" s="18">
        <v>116</v>
      </c>
      <c r="H44" s="18">
        <v>126.2</v>
      </c>
      <c r="I44" s="18">
        <v>87.8</v>
      </c>
      <c r="J44" s="18">
        <v>113.7</v>
      </c>
      <c r="K44" s="18">
        <v>104.3</v>
      </c>
      <c r="L44" s="19">
        <v>96.1</v>
      </c>
      <c r="N44" s="49"/>
    </row>
    <row r="45" spans="1:14" ht="16.5" customHeight="1">
      <c r="A45" s="44" t="s">
        <v>622</v>
      </c>
      <c r="B45" s="23">
        <v>102.1</v>
      </c>
      <c r="C45" s="23">
        <v>102.2</v>
      </c>
      <c r="D45" s="23">
        <v>110.9</v>
      </c>
      <c r="E45" s="23">
        <v>134.1</v>
      </c>
      <c r="F45" s="23">
        <v>80.3</v>
      </c>
      <c r="G45" s="23">
        <v>130.6</v>
      </c>
      <c r="H45" s="23">
        <v>117.6</v>
      </c>
      <c r="I45" s="23">
        <v>90.3</v>
      </c>
      <c r="J45" s="23">
        <v>116</v>
      </c>
      <c r="K45" s="23">
        <v>99.7</v>
      </c>
      <c r="L45" s="22">
        <v>94.6</v>
      </c>
      <c r="N45" s="49"/>
    </row>
    <row r="46" spans="1:14" ht="16.5" customHeight="1">
      <c r="A46" s="44" t="s">
        <v>623</v>
      </c>
      <c r="B46" s="23">
        <v>101.3</v>
      </c>
      <c r="C46" s="23">
        <v>101.3</v>
      </c>
      <c r="D46" s="23">
        <v>111</v>
      </c>
      <c r="E46" s="23">
        <v>133.6</v>
      </c>
      <c r="F46" s="23">
        <v>79.2</v>
      </c>
      <c r="G46" s="23">
        <v>122.3</v>
      </c>
      <c r="H46" s="23">
        <v>120.1</v>
      </c>
      <c r="I46" s="23">
        <v>91.4</v>
      </c>
      <c r="J46" s="23">
        <v>116.7</v>
      </c>
      <c r="K46" s="23">
        <v>98.7</v>
      </c>
      <c r="L46" s="22">
        <v>93.4</v>
      </c>
      <c r="N46" s="49"/>
    </row>
    <row r="47" spans="1:14" ht="16.5" customHeight="1">
      <c r="A47" s="44" t="s">
        <v>624</v>
      </c>
      <c r="B47" s="23">
        <v>99.5</v>
      </c>
      <c r="C47" s="23">
        <v>99.6</v>
      </c>
      <c r="D47" s="23">
        <v>106.4</v>
      </c>
      <c r="E47" s="23">
        <v>132</v>
      </c>
      <c r="F47" s="23">
        <v>72.3</v>
      </c>
      <c r="G47" s="23">
        <v>114.1</v>
      </c>
      <c r="H47" s="23">
        <v>117.4</v>
      </c>
      <c r="I47" s="23">
        <v>90.3</v>
      </c>
      <c r="J47" s="23">
        <v>117.2</v>
      </c>
      <c r="K47" s="23">
        <v>97.9</v>
      </c>
      <c r="L47" s="22">
        <v>93.8</v>
      </c>
      <c r="N47" s="49"/>
    </row>
    <row r="48" spans="1:14" ht="16.5" customHeight="1">
      <c r="A48" s="44" t="s">
        <v>625</v>
      </c>
      <c r="B48" s="23">
        <v>99.2</v>
      </c>
      <c r="C48" s="23">
        <v>99.2</v>
      </c>
      <c r="D48" s="23">
        <v>102.3</v>
      </c>
      <c r="E48" s="23">
        <v>130.19999999999999</v>
      </c>
      <c r="F48" s="23">
        <v>76.8</v>
      </c>
      <c r="G48" s="23">
        <v>118.3</v>
      </c>
      <c r="H48" s="23">
        <v>111</v>
      </c>
      <c r="I48" s="23">
        <v>90.1</v>
      </c>
      <c r="J48" s="23">
        <v>116.5</v>
      </c>
      <c r="K48" s="23">
        <v>98.3</v>
      </c>
      <c r="L48" s="22">
        <v>91.1</v>
      </c>
      <c r="N48" s="49"/>
    </row>
    <row r="49" spans="1:12" ht="16.5" customHeight="1">
      <c r="A49" s="44" t="s">
        <v>626</v>
      </c>
      <c r="B49" s="23">
        <v>100.1</v>
      </c>
      <c r="C49" s="23">
        <v>100</v>
      </c>
      <c r="D49" s="23">
        <v>105.3</v>
      </c>
      <c r="E49" s="23">
        <v>133.19999999999999</v>
      </c>
      <c r="F49" s="23">
        <v>75.400000000000006</v>
      </c>
      <c r="G49" s="23">
        <v>124</v>
      </c>
      <c r="H49" s="23">
        <v>120.3</v>
      </c>
      <c r="I49" s="23">
        <v>89.4</v>
      </c>
      <c r="J49" s="23">
        <v>116.5</v>
      </c>
      <c r="K49" s="23">
        <v>94.8</v>
      </c>
      <c r="L49" s="22">
        <v>91</v>
      </c>
    </row>
    <row r="50" spans="1:12" ht="16.5" customHeight="1">
      <c r="A50" s="44" t="s">
        <v>627</v>
      </c>
      <c r="B50" s="23">
        <v>99.1</v>
      </c>
      <c r="C50" s="23">
        <v>99.1</v>
      </c>
      <c r="D50" s="23">
        <v>104.4</v>
      </c>
      <c r="E50" s="23">
        <v>132.80000000000001</v>
      </c>
      <c r="F50" s="23">
        <v>74.099999999999994</v>
      </c>
      <c r="G50" s="23">
        <v>131.19999999999999</v>
      </c>
      <c r="H50" s="23">
        <v>109.5</v>
      </c>
      <c r="I50" s="23">
        <v>89.3</v>
      </c>
      <c r="J50" s="23">
        <v>117.5</v>
      </c>
      <c r="K50" s="23">
        <v>90</v>
      </c>
      <c r="L50" s="22">
        <v>86.6</v>
      </c>
    </row>
    <row r="51" spans="1:12" ht="16.5" customHeight="1">
      <c r="A51" s="44" t="s">
        <v>628</v>
      </c>
      <c r="B51" s="23">
        <v>99.9</v>
      </c>
      <c r="C51" s="23">
        <v>99.9</v>
      </c>
      <c r="D51" s="23">
        <v>106.8</v>
      </c>
      <c r="E51" s="23">
        <v>132</v>
      </c>
      <c r="F51" s="23">
        <v>83.5</v>
      </c>
      <c r="G51" s="23">
        <v>133.80000000000001</v>
      </c>
      <c r="H51" s="23">
        <v>110.6</v>
      </c>
      <c r="I51" s="23">
        <v>88.9</v>
      </c>
      <c r="J51" s="23">
        <v>118.7</v>
      </c>
      <c r="K51" s="23">
        <v>87.6</v>
      </c>
      <c r="L51" s="22">
        <v>86.9</v>
      </c>
    </row>
    <row r="52" spans="1:12" ht="16.5" customHeight="1">
      <c r="A52" s="44" t="s">
        <v>858</v>
      </c>
      <c r="B52" s="23">
        <v>100.3</v>
      </c>
      <c r="C52" s="23">
        <v>100.3</v>
      </c>
      <c r="D52" s="23">
        <v>104.8</v>
      </c>
      <c r="E52" s="23">
        <v>133.69999999999999</v>
      </c>
      <c r="F52" s="23">
        <v>76.5</v>
      </c>
      <c r="G52" s="23">
        <v>139.1</v>
      </c>
      <c r="H52" s="23">
        <v>124.9</v>
      </c>
      <c r="I52" s="23">
        <v>90.2</v>
      </c>
      <c r="J52" s="23">
        <v>118.1</v>
      </c>
      <c r="K52" s="23">
        <v>83</v>
      </c>
      <c r="L52" s="22">
        <v>89.8</v>
      </c>
    </row>
    <row r="53" spans="1:12" ht="16.5" customHeight="1">
      <c r="A53" s="44" t="s">
        <v>521</v>
      </c>
      <c r="B53" s="23">
        <v>97.3</v>
      </c>
      <c r="C53" s="23">
        <v>97.3</v>
      </c>
      <c r="D53" s="23">
        <v>99.7</v>
      </c>
      <c r="E53" s="23">
        <v>132.5</v>
      </c>
      <c r="F53" s="23">
        <v>77</v>
      </c>
      <c r="G53" s="23">
        <v>129.69999999999999</v>
      </c>
      <c r="H53" s="23">
        <v>98.7</v>
      </c>
      <c r="I53" s="23">
        <v>90.8</v>
      </c>
      <c r="J53" s="23">
        <v>118.7</v>
      </c>
      <c r="K53" s="23">
        <v>81.900000000000006</v>
      </c>
      <c r="L53" s="22">
        <v>86.5</v>
      </c>
    </row>
    <row r="54" spans="1:12" ht="6" customHeight="1">
      <c r="A54" s="559"/>
      <c r="B54" s="545"/>
      <c r="C54" s="545"/>
      <c r="D54" s="545"/>
      <c r="E54" s="545"/>
      <c r="F54" s="545"/>
      <c r="G54" s="545"/>
      <c r="H54" s="545"/>
      <c r="I54" s="538"/>
      <c r="J54" s="538"/>
      <c r="K54" s="538"/>
      <c r="L54" s="546"/>
    </row>
    <row r="55" spans="1:12" ht="14.25" customHeight="1">
      <c r="A55" s="542" t="s">
        <v>250</v>
      </c>
    </row>
    <row r="56" spans="1:12" ht="12">
      <c r="A56" s="560"/>
    </row>
    <row r="63" spans="1:12">
      <c r="A63" s="123"/>
    </row>
    <row r="64" spans="1:12">
      <c r="A64" s="123"/>
    </row>
    <row r="65" spans="1:1">
      <c r="A65" s="123"/>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4 A42: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zoomScaleNormal="100" zoomScaleSheetLayoutView="75" workbookViewId="0">
      <selection activeCell="A2" sqref="A2"/>
    </sheetView>
  </sheetViews>
  <sheetFormatPr defaultColWidth="9" defaultRowHeight="13.5"/>
  <cols>
    <col min="1" max="1" width="14.75" style="938" customWidth="1"/>
    <col min="2" max="3" width="13.375" style="938" customWidth="1"/>
    <col min="4" max="5" width="12.5" style="938" customWidth="1"/>
    <col min="6" max="6" width="13.5" style="938" customWidth="1"/>
    <col min="7" max="7" width="12.5" style="938" customWidth="1"/>
    <col min="8" max="16384" width="9" style="938"/>
  </cols>
  <sheetData>
    <row r="1" spans="1:16" ht="14.25" customHeight="1"/>
    <row r="2" spans="1:16" customFormat="1" ht="23.25" customHeight="1" thickBot="1">
      <c r="A2" s="561" t="s">
        <v>451</v>
      </c>
      <c r="B2" s="562"/>
      <c r="C2" s="562"/>
      <c r="D2" s="1038" t="s">
        <v>674</v>
      </c>
      <c r="E2" s="1039" t="s">
        <v>832</v>
      </c>
      <c r="F2" s="563"/>
      <c r="G2" s="563" t="s">
        <v>345</v>
      </c>
    </row>
    <row r="3" spans="1:16" ht="9" customHeight="1" thickTop="1">
      <c r="A3" s="564"/>
      <c r="B3" s="1247" t="s">
        <v>452</v>
      </c>
      <c r="C3" s="1247" t="s">
        <v>453</v>
      </c>
      <c r="D3" s="1247" t="s">
        <v>455</v>
      </c>
      <c r="E3" s="1250" t="s">
        <v>456</v>
      </c>
      <c r="F3" s="565"/>
      <c r="G3" s="565"/>
    </row>
    <row r="4" spans="1:16">
      <c r="A4" s="566" t="s">
        <v>126</v>
      </c>
      <c r="B4" s="1248"/>
      <c r="C4" s="1248"/>
      <c r="D4" s="1248"/>
      <c r="E4" s="1251"/>
      <c r="F4" s="567" t="s">
        <v>458</v>
      </c>
      <c r="G4" s="1257" t="s">
        <v>454</v>
      </c>
    </row>
    <row r="5" spans="1:16">
      <c r="A5" s="568" t="s">
        <v>339</v>
      </c>
      <c r="B5" s="1249"/>
      <c r="C5" s="1249"/>
      <c r="D5" s="1249"/>
      <c r="E5" s="1252"/>
      <c r="F5" s="569" t="s">
        <v>457</v>
      </c>
      <c r="G5" s="1258"/>
    </row>
    <row r="6" spans="1:16" ht="10.5" customHeight="1">
      <c r="A6" s="570"/>
      <c r="B6" s="571"/>
      <c r="C6" s="572"/>
      <c r="D6" s="571"/>
      <c r="E6" s="571"/>
      <c r="F6" s="571"/>
      <c r="G6" s="573"/>
    </row>
    <row r="7" spans="1:16" ht="17.100000000000001" customHeight="1">
      <c r="A7" s="44" t="s">
        <v>801</v>
      </c>
      <c r="B7" s="102">
        <v>7970357</v>
      </c>
      <c r="C7" s="572">
        <v>1845838</v>
      </c>
      <c r="D7" s="102">
        <v>3319079</v>
      </c>
      <c r="E7" s="102">
        <f t="shared" ref="E7:E8" si="0">SUM(F7:G7)</f>
        <v>2805440</v>
      </c>
      <c r="F7" s="102">
        <v>1148715</v>
      </c>
      <c r="G7" s="307">
        <v>1656725</v>
      </c>
    </row>
    <row r="8" spans="1:16" ht="17.100000000000001" customHeight="1">
      <c r="A8" s="44" t="s">
        <v>582</v>
      </c>
      <c r="B8" s="102">
        <v>7738221</v>
      </c>
      <c r="C8" s="572">
        <v>1757007</v>
      </c>
      <c r="D8" s="102">
        <v>3254728</v>
      </c>
      <c r="E8" s="102">
        <f t="shared" si="0"/>
        <v>2726486</v>
      </c>
      <c r="F8" s="102">
        <v>1174045</v>
      </c>
      <c r="G8" s="307">
        <v>1552441</v>
      </c>
      <c r="J8" s="878"/>
      <c r="K8" s="939"/>
      <c r="L8" s="939"/>
      <c r="M8" s="939"/>
      <c r="P8" s="939"/>
    </row>
    <row r="9" spans="1:16" ht="17.100000000000001" customHeight="1">
      <c r="A9" s="44" t="s">
        <v>802</v>
      </c>
      <c r="B9" s="102">
        <v>7703113</v>
      </c>
      <c r="C9" s="572">
        <v>1743767</v>
      </c>
      <c r="D9" s="102">
        <v>3200502</v>
      </c>
      <c r="E9" s="102">
        <f>SUM(F9:G9)</f>
        <v>2758845</v>
      </c>
      <c r="F9" s="102">
        <v>1069859</v>
      </c>
      <c r="G9" s="307">
        <v>1688986</v>
      </c>
      <c r="J9" s="878"/>
      <c r="K9" s="939"/>
      <c r="L9" s="939"/>
      <c r="M9" s="939"/>
      <c r="P9" s="939"/>
    </row>
    <row r="10" spans="1:16" ht="17.100000000000001" customHeight="1">
      <c r="A10" s="574"/>
      <c r="B10" s="31"/>
      <c r="C10" s="97"/>
      <c r="D10" s="31"/>
      <c r="E10" s="31"/>
      <c r="F10" s="31"/>
      <c r="G10" s="307"/>
      <c r="J10" s="878"/>
      <c r="N10" s="939"/>
      <c r="O10" s="939"/>
    </row>
    <row r="11" spans="1:16" ht="17.100000000000001" customHeight="1">
      <c r="A11" s="44" t="s">
        <v>902</v>
      </c>
      <c r="B11" s="102">
        <v>570957</v>
      </c>
      <c r="C11" s="100">
        <v>147121</v>
      </c>
      <c r="D11" s="256">
        <v>245355</v>
      </c>
      <c r="E11" s="102">
        <f t="shared" ref="E11:E18" si="1">SUM(F11:G11)</f>
        <v>178482</v>
      </c>
      <c r="F11" s="256">
        <v>75830</v>
      </c>
      <c r="G11" s="257">
        <v>102652</v>
      </c>
      <c r="I11" s="940"/>
    </row>
    <row r="12" spans="1:16" ht="17.100000000000001" customHeight="1">
      <c r="A12" s="44" t="s">
        <v>588</v>
      </c>
      <c r="B12" s="102">
        <v>571886</v>
      </c>
      <c r="C12" s="100">
        <v>141126</v>
      </c>
      <c r="D12" s="256">
        <v>241860</v>
      </c>
      <c r="E12" s="102">
        <f t="shared" si="1"/>
        <v>188900</v>
      </c>
      <c r="F12" s="256">
        <v>74038</v>
      </c>
      <c r="G12" s="257">
        <v>114862</v>
      </c>
      <c r="I12" s="940"/>
    </row>
    <row r="13" spans="1:16" ht="17.100000000000001" customHeight="1">
      <c r="A13" s="44" t="s">
        <v>589</v>
      </c>
      <c r="B13" s="102">
        <v>657937</v>
      </c>
      <c r="C13" s="100">
        <v>138213</v>
      </c>
      <c r="D13" s="256">
        <v>283018</v>
      </c>
      <c r="E13" s="102">
        <f t="shared" si="1"/>
        <v>236705</v>
      </c>
      <c r="F13" s="256">
        <v>85396</v>
      </c>
      <c r="G13" s="257">
        <v>151309</v>
      </c>
      <c r="I13" s="940"/>
    </row>
    <row r="14" spans="1:16" ht="17.100000000000001" customHeight="1">
      <c r="A14" s="44" t="s">
        <v>608</v>
      </c>
      <c r="B14" s="102">
        <v>812575.91500000004</v>
      </c>
      <c r="C14" s="100">
        <v>140478.671</v>
      </c>
      <c r="D14" s="256">
        <v>302423.96600000001</v>
      </c>
      <c r="E14" s="102">
        <f t="shared" si="1"/>
        <v>369673.27799999999</v>
      </c>
      <c r="F14" s="256">
        <v>124550</v>
      </c>
      <c r="G14" s="257">
        <v>245123.27799999999</v>
      </c>
      <c r="I14" s="940"/>
    </row>
    <row r="15" spans="1:16" ht="17.100000000000001" customHeight="1">
      <c r="A15" s="44" t="s">
        <v>701</v>
      </c>
      <c r="B15" s="102">
        <v>753225</v>
      </c>
      <c r="C15" s="256">
        <v>131585</v>
      </c>
      <c r="D15" s="256">
        <v>297764</v>
      </c>
      <c r="E15" s="102">
        <f t="shared" si="1"/>
        <v>323876</v>
      </c>
      <c r="F15" s="256">
        <v>107350</v>
      </c>
      <c r="G15" s="257">
        <v>216526</v>
      </c>
      <c r="I15" s="940"/>
    </row>
    <row r="16" spans="1:16" ht="17.100000000000001" customHeight="1">
      <c r="A16" s="44" t="s">
        <v>631</v>
      </c>
      <c r="B16" s="102">
        <v>707239.88399999996</v>
      </c>
      <c r="C16" s="256">
        <v>136784.32000000001</v>
      </c>
      <c r="D16" s="256">
        <v>273965.81399999995</v>
      </c>
      <c r="E16" s="102">
        <f t="shared" si="1"/>
        <v>296489.75</v>
      </c>
      <c r="F16" s="256">
        <v>98939</v>
      </c>
      <c r="G16" s="257">
        <v>197550.75</v>
      </c>
      <c r="I16" s="940"/>
    </row>
    <row r="17" spans="1:9" ht="17.100000000000001" customHeight="1">
      <c r="A17" s="44" t="s">
        <v>592</v>
      </c>
      <c r="B17" s="102">
        <v>606811</v>
      </c>
      <c r="C17" s="89">
        <v>135810</v>
      </c>
      <c r="D17" s="89">
        <v>238638</v>
      </c>
      <c r="E17" s="102">
        <f t="shared" si="1"/>
        <v>232362</v>
      </c>
      <c r="F17" s="89">
        <v>80973</v>
      </c>
      <c r="G17" s="89">
        <v>151389</v>
      </c>
      <c r="I17" s="940"/>
    </row>
    <row r="18" spans="1:9" ht="17.100000000000001" customHeight="1">
      <c r="A18" s="44" t="s">
        <v>632</v>
      </c>
      <c r="B18" s="102">
        <v>554077</v>
      </c>
      <c r="C18" s="89">
        <v>141851</v>
      </c>
      <c r="D18" s="89">
        <v>224717</v>
      </c>
      <c r="E18" s="102">
        <f t="shared" si="1"/>
        <v>187509</v>
      </c>
      <c r="F18" s="89">
        <v>69408</v>
      </c>
      <c r="G18" s="89">
        <v>118101</v>
      </c>
      <c r="I18" s="940"/>
    </row>
    <row r="19" spans="1:9" ht="17.100000000000001" customHeight="1">
      <c r="A19" s="44" t="s">
        <v>633</v>
      </c>
      <c r="B19" s="102">
        <v>539618</v>
      </c>
      <c r="C19" s="89">
        <v>149428</v>
      </c>
      <c r="D19" s="89">
        <v>238634</v>
      </c>
      <c r="E19" s="102">
        <f>SUM(F19:G19)</f>
        <v>151556</v>
      </c>
      <c r="F19" s="89">
        <v>60273</v>
      </c>
      <c r="G19" s="89">
        <v>91283</v>
      </c>
      <c r="I19" s="940"/>
    </row>
    <row r="20" spans="1:9" ht="17.100000000000001" customHeight="1">
      <c r="A20" s="44" t="s">
        <v>593</v>
      </c>
      <c r="B20" s="307">
        <v>673782.86499999999</v>
      </c>
      <c r="C20" s="89">
        <v>169527</v>
      </c>
      <c r="D20" s="89">
        <v>302480.96799999999</v>
      </c>
      <c r="E20" s="102">
        <f>SUM(F20:G20)</f>
        <v>201774.897</v>
      </c>
      <c r="F20" s="89">
        <v>82340</v>
      </c>
      <c r="G20" s="89">
        <v>119434.897</v>
      </c>
      <c r="I20" s="940"/>
    </row>
    <row r="21" spans="1:9" ht="17.100000000000001" customHeight="1">
      <c r="A21" s="44" t="s">
        <v>594</v>
      </c>
      <c r="B21" s="307">
        <v>680166.58700000006</v>
      </c>
      <c r="C21" s="89">
        <v>151471</v>
      </c>
      <c r="D21" s="89">
        <v>289702.027</v>
      </c>
      <c r="E21" s="102">
        <f>SUM(F21:G21)</f>
        <v>238993.56</v>
      </c>
      <c r="F21" s="89">
        <v>99308</v>
      </c>
      <c r="G21" s="89">
        <v>139685.56</v>
      </c>
      <c r="I21" s="940"/>
    </row>
    <row r="22" spans="1:9" ht="17.100000000000001" customHeight="1">
      <c r="A22" s="44" t="s">
        <v>595</v>
      </c>
      <c r="B22" s="307">
        <v>608767.87100000004</v>
      </c>
      <c r="C22" s="89">
        <v>145278</v>
      </c>
      <c r="D22" s="89">
        <v>267864.03599999996</v>
      </c>
      <c r="E22" s="102">
        <v>195625.83500000002</v>
      </c>
      <c r="F22" s="89">
        <v>78877</v>
      </c>
      <c r="G22" s="89">
        <v>116748.83500000001</v>
      </c>
      <c r="I22" s="940"/>
    </row>
    <row r="23" spans="1:9" s="950" customFormat="1" ht="17.100000000000001" customHeight="1">
      <c r="A23" s="44" t="s">
        <v>596</v>
      </c>
      <c r="B23" s="307">
        <v>558202.24399999995</v>
      </c>
      <c r="C23" s="89">
        <v>149529</v>
      </c>
      <c r="D23" s="89">
        <v>242551.85200000001</v>
      </c>
      <c r="E23" s="102">
        <v>166121.39199999999</v>
      </c>
      <c r="F23" s="89">
        <v>63952</v>
      </c>
      <c r="G23" s="89">
        <v>102169.39200000001</v>
      </c>
      <c r="I23" s="951"/>
    </row>
    <row r="24" spans="1:9" ht="6" customHeight="1">
      <c r="A24" s="575"/>
      <c r="B24" s="576"/>
      <c r="C24" s="398"/>
      <c r="D24" s="398"/>
      <c r="E24" s="398"/>
      <c r="F24" s="398"/>
      <c r="G24" s="577"/>
    </row>
    <row r="25" spans="1:9" ht="12.75" customHeight="1">
      <c r="A25" s="578" t="s">
        <v>508</v>
      </c>
      <c r="B25" s="579"/>
      <c r="C25" s="579"/>
      <c r="D25" s="580"/>
      <c r="E25" s="580"/>
      <c r="F25" s="580"/>
    </row>
    <row r="26" spans="1:9" s="47" customFormat="1" ht="10.5"/>
    <row r="27" spans="1:9" s="344" customFormat="1" ht="20.25" customHeight="1">
      <c r="A27" s="1227" t="s">
        <v>549</v>
      </c>
      <c r="B27" s="1227"/>
      <c r="C27" s="1037" t="s">
        <v>678</v>
      </c>
      <c r="D27" s="1037" t="s">
        <v>680</v>
      </c>
      <c r="E27" s="1037" t="s">
        <v>681</v>
      </c>
      <c r="F27" s="1037" t="s">
        <v>682</v>
      </c>
      <c r="G27" s="1037" t="s">
        <v>680</v>
      </c>
    </row>
    <row r="28" spans="1:9" s="348" customFormat="1" ht="17.25" customHeight="1" thickBot="1">
      <c r="A28" s="581" t="s">
        <v>527</v>
      </c>
      <c r="B28" s="543"/>
      <c r="C28" s="543"/>
      <c r="D28" s="344"/>
      <c r="E28" s="344"/>
      <c r="F28" s="582"/>
      <c r="G28" s="344"/>
    </row>
    <row r="29" spans="1:9" s="252" customFormat="1" ht="15" customHeight="1" thickTop="1">
      <c r="A29" s="583" t="s">
        <v>214</v>
      </c>
      <c r="B29" s="1254" t="s">
        <v>528</v>
      </c>
      <c r="C29" s="1255"/>
      <c r="D29" s="1254" t="s">
        <v>529</v>
      </c>
      <c r="E29" s="1256"/>
      <c r="F29" s="1256"/>
      <c r="G29" s="1256"/>
    </row>
    <row r="30" spans="1:9" s="47" customFormat="1" ht="14.25" customHeight="1">
      <c r="A30" s="584"/>
      <c r="B30" s="1243" t="s">
        <v>530</v>
      </c>
      <c r="C30" s="1245" t="s">
        <v>550</v>
      </c>
      <c r="D30" s="1253" t="s">
        <v>530</v>
      </c>
      <c r="E30" s="1253"/>
      <c r="F30" s="1253"/>
      <c r="G30" s="586" t="s">
        <v>550</v>
      </c>
    </row>
    <row r="31" spans="1:9" s="47" customFormat="1" ht="15" customHeight="1">
      <c r="A31" s="587" t="s">
        <v>339</v>
      </c>
      <c r="B31" s="1244"/>
      <c r="C31" s="1246"/>
      <c r="D31" s="585" t="s">
        <v>551</v>
      </c>
      <c r="E31" s="585" t="s">
        <v>531</v>
      </c>
      <c r="F31" s="585" t="s">
        <v>532</v>
      </c>
      <c r="G31" s="586" t="s">
        <v>551</v>
      </c>
    </row>
    <row r="32" spans="1:9" s="47" customFormat="1" ht="13.5" customHeight="1">
      <c r="A32" s="510"/>
      <c r="B32" s="588" t="s">
        <v>539</v>
      </c>
      <c r="C32" s="588" t="s">
        <v>539</v>
      </c>
      <c r="D32" s="588" t="s">
        <v>540</v>
      </c>
      <c r="E32" s="589" t="s">
        <v>540</v>
      </c>
      <c r="F32" s="590" t="s">
        <v>540</v>
      </c>
      <c r="G32" s="588" t="s">
        <v>540</v>
      </c>
    </row>
    <row r="33" spans="1:10" s="47" customFormat="1" ht="17.100000000000001" customHeight="1">
      <c r="A33" s="44" t="s">
        <v>579</v>
      </c>
      <c r="B33" s="591">
        <v>43</v>
      </c>
      <c r="C33" s="591">
        <v>46.6</v>
      </c>
      <c r="D33" s="592">
        <v>4040420</v>
      </c>
      <c r="E33" s="31">
        <v>4014520</v>
      </c>
      <c r="F33" s="33">
        <v>25900</v>
      </c>
      <c r="G33" s="33">
        <v>450458460</v>
      </c>
    </row>
    <row r="34" spans="1:10" s="47" customFormat="1" ht="17.100000000000001" customHeight="1">
      <c r="A34" s="44" t="s">
        <v>570</v>
      </c>
      <c r="B34" s="591">
        <v>48.2</v>
      </c>
      <c r="C34" s="591">
        <v>57</v>
      </c>
      <c r="D34" s="592">
        <v>4566630</v>
      </c>
      <c r="E34" s="31">
        <v>4387840</v>
      </c>
      <c r="F34" s="33">
        <v>178790</v>
      </c>
      <c r="G34" s="33">
        <v>617474940</v>
      </c>
    </row>
    <row r="35" spans="1:10" s="47" customFormat="1" ht="17.100000000000001" customHeight="1">
      <c r="A35" s="44" t="s">
        <v>584</v>
      </c>
      <c r="B35" s="75">
        <v>49.3</v>
      </c>
      <c r="C35" s="75">
        <v>59.6</v>
      </c>
      <c r="D35" s="880">
        <v>4877700</v>
      </c>
      <c r="E35" s="122">
        <v>4621570</v>
      </c>
      <c r="F35" s="105">
        <v>256130</v>
      </c>
      <c r="G35" s="70">
        <v>659064530</v>
      </c>
      <c r="I35" s="1018" t="s">
        <v>822</v>
      </c>
    </row>
    <row r="36" spans="1:10" s="47" customFormat="1" ht="17.100000000000001" customHeight="1">
      <c r="A36" s="106"/>
      <c r="B36" s="75"/>
      <c r="C36" s="75"/>
      <c r="D36" s="70"/>
      <c r="E36" s="61"/>
      <c r="F36" s="105"/>
      <c r="G36" s="70"/>
    </row>
    <row r="37" spans="1:10" s="47" customFormat="1" ht="17.100000000000001" customHeight="1">
      <c r="A37" s="44" t="s">
        <v>844</v>
      </c>
      <c r="B37" s="74">
        <v>52</v>
      </c>
      <c r="C37" s="65">
        <v>64.7</v>
      </c>
      <c r="D37" s="70">
        <v>398420</v>
      </c>
      <c r="E37" s="61">
        <v>382620</v>
      </c>
      <c r="F37" s="70">
        <v>15800</v>
      </c>
      <c r="G37" s="70">
        <v>58122250</v>
      </c>
      <c r="I37" s="879"/>
      <c r="J37" s="879"/>
    </row>
    <row r="38" spans="1:10" s="47" customFormat="1" ht="17.100000000000001" customHeight="1">
      <c r="A38" s="44" t="s">
        <v>562</v>
      </c>
      <c r="B38" s="74">
        <v>44.9</v>
      </c>
      <c r="C38" s="65">
        <v>58.7</v>
      </c>
      <c r="D38" s="70">
        <v>338790</v>
      </c>
      <c r="E38" s="61">
        <v>311740</v>
      </c>
      <c r="F38" s="70">
        <v>27050</v>
      </c>
      <c r="G38" s="70">
        <v>55916780</v>
      </c>
      <c r="I38" s="879"/>
      <c r="J38" s="879"/>
    </row>
    <row r="39" spans="1:10" s="47" customFormat="1" ht="17.100000000000001" customHeight="1">
      <c r="A39" s="44" t="s">
        <v>703</v>
      </c>
      <c r="B39" s="74">
        <v>44.4</v>
      </c>
      <c r="C39" s="65">
        <v>54.6</v>
      </c>
      <c r="D39" s="70">
        <v>342850</v>
      </c>
      <c r="E39" s="61">
        <v>286790</v>
      </c>
      <c r="F39" s="70">
        <v>56060</v>
      </c>
      <c r="G39" s="70">
        <v>48878300</v>
      </c>
      <c r="I39" s="878"/>
    </row>
    <row r="40" spans="1:10" s="47" customFormat="1" ht="17.100000000000001" customHeight="1">
      <c r="A40" s="44" t="s">
        <v>612</v>
      </c>
      <c r="B40" s="74">
        <v>49.1</v>
      </c>
      <c r="C40" s="65">
        <v>60.2</v>
      </c>
      <c r="D40" s="70">
        <v>333380</v>
      </c>
      <c r="E40" s="61">
        <v>283660</v>
      </c>
      <c r="F40" s="70">
        <v>49720</v>
      </c>
      <c r="G40" s="70">
        <v>47933890</v>
      </c>
    </row>
    <row r="41" spans="1:10" s="47" customFormat="1" ht="17.100000000000001" customHeight="1">
      <c r="A41" s="44" t="s">
        <v>631</v>
      </c>
      <c r="B41" s="74">
        <v>49.1</v>
      </c>
      <c r="C41" s="65">
        <v>61.3</v>
      </c>
      <c r="D41" s="70">
        <v>378050</v>
      </c>
      <c r="E41" s="61">
        <v>347510</v>
      </c>
      <c r="F41" s="70">
        <v>30540</v>
      </c>
      <c r="G41" s="70">
        <v>55507260</v>
      </c>
    </row>
    <row r="42" spans="1:10" s="47" customFormat="1" ht="17.100000000000001" customHeight="1">
      <c r="A42" s="44" t="s">
        <v>592</v>
      </c>
      <c r="B42" s="74">
        <v>45.2</v>
      </c>
      <c r="C42" s="65">
        <v>61.6</v>
      </c>
      <c r="D42" s="70">
        <v>314910</v>
      </c>
      <c r="E42" s="61">
        <v>298090</v>
      </c>
      <c r="F42" s="70">
        <v>16820</v>
      </c>
      <c r="G42" s="70">
        <v>53045240</v>
      </c>
    </row>
    <row r="43" spans="1:10" s="47" customFormat="1" ht="17.100000000000001" customHeight="1">
      <c r="A43" s="44" t="s">
        <v>632</v>
      </c>
      <c r="B43" s="74">
        <v>50.6</v>
      </c>
      <c r="C43" s="65">
        <v>61.8</v>
      </c>
      <c r="D43" s="70">
        <v>403150</v>
      </c>
      <c r="E43" s="61">
        <v>388530</v>
      </c>
      <c r="F43" s="70">
        <v>14620</v>
      </c>
      <c r="G43" s="70">
        <v>55635350</v>
      </c>
    </row>
    <row r="44" spans="1:10" s="47" customFormat="1" ht="17.100000000000001" customHeight="1">
      <c r="A44" s="44" t="s">
        <v>633</v>
      </c>
      <c r="B44" s="74">
        <v>52</v>
      </c>
      <c r="C44" s="65">
        <v>59</v>
      </c>
      <c r="D44" s="70">
        <v>397840</v>
      </c>
      <c r="E44" s="61">
        <v>386520</v>
      </c>
      <c r="F44" s="70">
        <v>11320</v>
      </c>
      <c r="G44" s="70">
        <v>49445780</v>
      </c>
    </row>
    <row r="45" spans="1:10" s="47" customFormat="1" ht="17.100000000000001" customHeight="1">
      <c r="A45" s="44" t="s">
        <v>593</v>
      </c>
      <c r="B45" s="74">
        <v>52.7</v>
      </c>
      <c r="C45" s="65">
        <v>61.4</v>
      </c>
      <c r="D45" s="70">
        <v>406470</v>
      </c>
      <c r="E45" s="61">
        <v>394990</v>
      </c>
      <c r="F45" s="70">
        <v>11480</v>
      </c>
      <c r="G45" s="70">
        <v>55746910</v>
      </c>
    </row>
    <row r="46" spans="1:10" s="47" customFormat="1" ht="17.100000000000001" customHeight="1">
      <c r="A46" s="44" t="s">
        <v>594</v>
      </c>
      <c r="B46" s="74">
        <v>57.9</v>
      </c>
      <c r="C46" s="65">
        <v>65.900000000000006</v>
      </c>
      <c r="D46" s="70">
        <v>534270</v>
      </c>
      <c r="E46" s="61">
        <v>524250</v>
      </c>
      <c r="F46" s="70">
        <v>10020</v>
      </c>
      <c r="G46" s="70">
        <v>65984780</v>
      </c>
    </row>
    <row r="47" spans="1:10" s="47" customFormat="1" ht="17.100000000000001" customHeight="1">
      <c r="A47" s="44" t="s">
        <v>595</v>
      </c>
      <c r="B47" s="74">
        <v>54</v>
      </c>
      <c r="C47" s="65">
        <v>63.2</v>
      </c>
      <c r="D47" s="70">
        <v>409340</v>
      </c>
      <c r="E47" s="61">
        <v>398450</v>
      </c>
      <c r="F47" s="70">
        <v>10890</v>
      </c>
      <c r="G47" s="70">
        <v>53104940</v>
      </c>
    </row>
    <row r="48" spans="1:10" s="47" customFormat="1" ht="17.100000000000001" customHeight="1">
      <c r="A48" s="44" t="s">
        <v>596</v>
      </c>
      <c r="B48" s="74">
        <v>59.6</v>
      </c>
      <c r="C48" s="65">
        <v>67.099999999999994</v>
      </c>
      <c r="D48" s="70">
        <v>472720</v>
      </c>
      <c r="E48" s="61">
        <v>451020</v>
      </c>
      <c r="F48" s="70">
        <v>21700</v>
      </c>
      <c r="G48" s="70">
        <v>58610530</v>
      </c>
    </row>
    <row r="49" spans="1:7" s="949" customFormat="1" ht="17.100000000000001" customHeight="1">
      <c r="A49" s="44" t="s">
        <v>556</v>
      </c>
      <c r="B49" s="74">
        <v>52.4</v>
      </c>
      <c r="C49" s="65">
        <v>65.7</v>
      </c>
      <c r="D49" s="70">
        <v>396630</v>
      </c>
      <c r="E49" s="61">
        <v>376210</v>
      </c>
      <c r="F49" s="70">
        <v>20420</v>
      </c>
      <c r="G49" s="70">
        <v>55990380</v>
      </c>
    </row>
    <row r="50" spans="1:7" s="47" customFormat="1" ht="6" customHeight="1">
      <c r="A50" s="593"/>
      <c r="B50" s="594"/>
      <c r="C50" s="595"/>
      <c r="D50" s="577"/>
      <c r="E50" s="596"/>
      <c r="F50" s="577"/>
      <c r="G50" s="577"/>
    </row>
    <row r="51" spans="1:7" s="47" customFormat="1" ht="12.75" customHeight="1">
      <c r="A51" s="141" t="s">
        <v>578</v>
      </c>
      <c r="B51" s="141"/>
      <c r="C51" s="141"/>
      <c r="D51" s="141"/>
      <c r="E51" s="597"/>
      <c r="F51" s="141"/>
    </row>
    <row r="52" spans="1:7">
      <c r="A52" s="79" t="s">
        <v>533</v>
      </c>
      <c r="B52" s="47"/>
      <c r="C52" s="47"/>
      <c r="D52" s="47"/>
      <c r="E52" s="47"/>
      <c r="F52" s="47"/>
      <c r="G52" s="47"/>
    </row>
    <row r="53" spans="1:7">
      <c r="A53" s="937"/>
      <c r="B53" s="937"/>
      <c r="C53" s="937"/>
      <c r="D53" s="937"/>
      <c r="E53" s="937"/>
      <c r="F53" s="937"/>
    </row>
    <row r="54" spans="1:7">
      <c r="A54" s="937"/>
      <c r="B54" s="937"/>
      <c r="C54" s="937"/>
      <c r="D54" s="937"/>
      <c r="E54" s="937"/>
      <c r="F54" s="937"/>
    </row>
    <row r="55" spans="1:7">
      <c r="A55" s="937"/>
      <c r="B55" s="937"/>
      <c r="C55" s="937"/>
      <c r="D55" s="937"/>
      <c r="E55" s="937"/>
      <c r="F55" s="937"/>
    </row>
    <row r="56" spans="1:7">
      <c r="A56" s="937"/>
      <c r="B56" s="937"/>
      <c r="C56" s="937"/>
      <c r="D56" s="937"/>
      <c r="E56" s="1242"/>
      <c r="F56" s="1242"/>
    </row>
    <row r="57" spans="1:7">
      <c r="A57" s="937"/>
      <c r="B57" s="937"/>
      <c r="C57" s="937"/>
      <c r="D57" s="937"/>
      <c r="E57" s="937"/>
      <c r="F57" s="937"/>
    </row>
    <row r="58" spans="1:7">
      <c r="A58" s="937"/>
      <c r="B58" s="937"/>
      <c r="C58" s="937"/>
      <c r="D58" s="937"/>
      <c r="E58" s="937"/>
      <c r="F58" s="937"/>
    </row>
    <row r="59" spans="1:7">
      <c r="A59" s="937"/>
      <c r="B59" s="937"/>
      <c r="C59" s="937"/>
      <c r="D59" s="937"/>
      <c r="E59" s="937"/>
      <c r="F59" s="937"/>
    </row>
    <row r="60" spans="1:7">
      <c r="A60" s="937"/>
      <c r="B60" s="937"/>
      <c r="C60" s="937"/>
      <c r="D60" s="937"/>
      <c r="E60" s="937"/>
      <c r="F60" s="937"/>
    </row>
    <row r="61" spans="1:7">
      <c r="A61" s="937"/>
      <c r="B61" s="937"/>
      <c r="C61" s="937"/>
      <c r="D61" s="937"/>
      <c r="E61" s="937"/>
      <c r="F61" s="937"/>
    </row>
    <row r="62" spans="1:7">
      <c r="A62" s="937"/>
      <c r="B62" s="937"/>
      <c r="C62" s="937"/>
      <c r="D62" s="937"/>
      <c r="E62" s="937"/>
      <c r="F62" s="937"/>
    </row>
    <row r="63" spans="1:7">
      <c r="A63" s="937"/>
      <c r="B63" s="937"/>
      <c r="C63" s="937"/>
      <c r="D63" s="937"/>
      <c r="E63" s="937"/>
      <c r="F63" s="937"/>
    </row>
    <row r="64" spans="1:7">
      <c r="A64" s="937"/>
      <c r="B64" s="937"/>
      <c r="C64" s="937"/>
      <c r="D64" s="937"/>
      <c r="E64" s="937"/>
      <c r="F64" s="937"/>
    </row>
    <row r="65" spans="1:6">
      <c r="A65" s="937"/>
      <c r="B65" s="937"/>
      <c r="C65" s="937"/>
      <c r="D65" s="937"/>
      <c r="E65" s="937"/>
      <c r="F65" s="937"/>
    </row>
    <row r="66" spans="1:6">
      <c r="A66" s="937"/>
      <c r="B66" s="937"/>
      <c r="C66" s="937"/>
      <c r="D66" s="937"/>
      <c r="E66" s="937"/>
      <c r="F66" s="937"/>
    </row>
    <row r="67" spans="1:6">
      <c r="A67" s="937"/>
      <c r="B67" s="937"/>
      <c r="C67" s="937"/>
      <c r="D67" s="937"/>
      <c r="E67" s="937"/>
      <c r="F67" s="937"/>
    </row>
    <row r="68" spans="1:6">
      <c r="A68" s="937"/>
      <c r="B68" s="937"/>
      <c r="C68" s="937"/>
      <c r="D68" s="937"/>
      <c r="E68" s="937"/>
      <c r="F68" s="937"/>
    </row>
    <row r="69" spans="1:6">
      <c r="A69" s="937"/>
      <c r="B69" s="937"/>
      <c r="C69" s="937"/>
      <c r="D69" s="937"/>
      <c r="E69" s="937"/>
      <c r="F69" s="937"/>
    </row>
    <row r="70" spans="1:6">
      <c r="A70" s="937"/>
      <c r="B70" s="937"/>
      <c r="C70" s="937"/>
      <c r="D70" s="937"/>
      <c r="E70" s="937"/>
      <c r="F70" s="937"/>
    </row>
    <row r="71" spans="1:6">
      <c r="A71" s="937"/>
      <c r="B71" s="937"/>
      <c r="C71" s="937"/>
      <c r="D71" s="937"/>
      <c r="E71" s="937"/>
      <c r="F71" s="937"/>
    </row>
    <row r="72" spans="1:6">
      <c r="A72" s="937"/>
      <c r="B72" s="937"/>
      <c r="C72" s="937"/>
      <c r="D72" s="937"/>
      <c r="E72" s="937"/>
      <c r="F72" s="937"/>
    </row>
    <row r="73" spans="1:6">
      <c r="A73" s="937"/>
      <c r="B73" s="937"/>
      <c r="C73" s="937"/>
      <c r="D73" s="937"/>
      <c r="E73" s="937"/>
      <c r="F73" s="937"/>
    </row>
    <row r="74" spans="1:6">
      <c r="A74" s="937"/>
      <c r="B74" s="937"/>
      <c r="C74" s="937"/>
      <c r="D74" s="937"/>
      <c r="E74" s="937"/>
      <c r="F74" s="937"/>
    </row>
    <row r="75" spans="1:6">
      <c r="A75" s="937"/>
      <c r="B75" s="937"/>
      <c r="C75" s="937"/>
      <c r="D75" s="937"/>
      <c r="E75" s="937"/>
      <c r="F75" s="937"/>
    </row>
    <row r="76" spans="1:6">
      <c r="A76" s="937"/>
      <c r="B76" s="937"/>
      <c r="C76" s="937"/>
      <c r="D76" s="937"/>
      <c r="E76" s="937"/>
      <c r="F76" s="937"/>
    </row>
    <row r="77" spans="1:6">
      <c r="A77" s="937"/>
      <c r="B77" s="937"/>
      <c r="C77" s="937"/>
      <c r="D77" s="937"/>
      <c r="E77" s="937"/>
      <c r="F77" s="937"/>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6 A34:A35 A12:A23 A38: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Normal="100" zoomScaleSheetLayoutView="100" workbookViewId="0">
      <selection sqref="A1:B1"/>
    </sheetView>
  </sheetViews>
  <sheetFormatPr defaultColWidth="9" defaultRowHeight="12"/>
  <cols>
    <col min="1" max="1" width="12.625" style="47" customWidth="1"/>
    <col min="2" max="6" width="16.625" style="47" customWidth="1"/>
    <col min="7" max="7" width="11.625" style="47" customWidth="1"/>
    <col min="8" max="8" width="11.625" style="49" customWidth="1"/>
    <col min="9" max="16384" width="9" style="47"/>
  </cols>
  <sheetData>
    <row r="1" spans="1:31" s="344" customFormat="1" ht="26.25" customHeight="1">
      <c r="A1" s="1227" t="s">
        <v>534</v>
      </c>
      <c r="B1" s="1227"/>
      <c r="C1" s="1263" t="s">
        <v>675</v>
      </c>
      <c r="D1" s="1263"/>
      <c r="E1" s="1037" t="s">
        <v>676</v>
      </c>
      <c r="F1" s="1037" t="s">
        <v>695</v>
      </c>
      <c r="H1" s="543"/>
    </row>
    <row r="2" spans="1:31" s="348" customFormat="1" ht="18.75" customHeight="1" thickBot="1">
      <c r="A2" s="581" t="s">
        <v>133</v>
      </c>
      <c r="B2" s="543"/>
      <c r="C2" s="543"/>
      <c r="D2" s="344"/>
      <c r="E2" s="344"/>
      <c r="F2" s="582" t="s">
        <v>344</v>
      </c>
      <c r="G2" s="344"/>
      <c r="H2" s="543"/>
      <c r="I2" s="344"/>
      <c r="J2" s="344"/>
      <c r="K2" s="344"/>
      <c r="L2" s="344"/>
      <c r="M2" s="344"/>
      <c r="N2" s="344"/>
      <c r="O2" s="344"/>
      <c r="P2" s="344"/>
      <c r="Q2" s="344"/>
      <c r="R2" s="344"/>
      <c r="S2" s="344"/>
      <c r="T2" s="344"/>
      <c r="U2" s="344"/>
      <c r="V2" s="344"/>
      <c r="W2" s="344"/>
      <c r="X2" s="344"/>
      <c r="Y2" s="344"/>
      <c r="Z2" s="344"/>
      <c r="AA2" s="344"/>
      <c r="AB2" s="344"/>
      <c r="AC2" s="344"/>
      <c r="AD2" s="344"/>
      <c r="AE2" s="344"/>
    </row>
    <row r="3" spans="1:31" s="252" customFormat="1" ht="15" customHeight="1" thickTop="1">
      <c r="A3" s="583" t="s">
        <v>214</v>
      </c>
      <c r="B3" s="1259" t="s">
        <v>405</v>
      </c>
      <c r="C3" s="1259" t="s">
        <v>406</v>
      </c>
      <c r="D3" s="1261" t="s">
        <v>407</v>
      </c>
      <c r="E3" s="1259" t="s">
        <v>408</v>
      </c>
      <c r="F3" s="1261" t="s">
        <v>409</v>
      </c>
      <c r="G3" s="47"/>
      <c r="H3" s="49"/>
      <c r="I3" s="47"/>
      <c r="J3" s="47"/>
      <c r="K3" s="47"/>
      <c r="L3" s="47"/>
      <c r="M3" s="47"/>
      <c r="N3" s="47"/>
      <c r="O3" s="47"/>
      <c r="P3" s="47"/>
      <c r="Q3" s="47"/>
      <c r="R3" s="47"/>
      <c r="S3" s="47"/>
      <c r="T3" s="47"/>
      <c r="U3" s="47"/>
      <c r="V3" s="47"/>
      <c r="W3" s="47"/>
      <c r="X3" s="47"/>
      <c r="Y3" s="47"/>
      <c r="Z3" s="47"/>
      <c r="AA3" s="47"/>
      <c r="AB3" s="47"/>
      <c r="AC3" s="47"/>
      <c r="AD3" s="47"/>
      <c r="AE3" s="47"/>
    </row>
    <row r="4" spans="1:31" ht="10.5" customHeight="1">
      <c r="A4" s="587" t="s">
        <v>339</v>
      </c>
      <c r="B4" s="1260"/>
      <c r="C4" s="1260"/>
      <c r="D4" s="1262"/>
      <c r="E4" s="1260"/>
      <c r="F4" s="1262"/>
    </row>
    <row r="5" spans="1:31" ht="16.5" customHeight="1">
      <c r="A5" s="598"/>
      <c r="B5" s="599"/>
      <c r="C5" s="599"/>
      <c r="D5" s="599"/>
      <c r="E5" s="600"/>
      <c r="F5" s="601"/>
    </row>
    <row r="6" spans="1:31" ht="16.5" customHeight="1">
      <c r="A6" s="57" t="s">
        <v>755</v>
      </c>
      <c r="B6" s="70">
        <v>6923420</v>
      </c>
      <c r="C6" s="70">
        <v>4954598</v>
      </c>
      <c r="D6" s="70">
        <v>586649</v>
      </c>
      <c r="E6" s="61">
        <v>225728</v>
      </c>
      <c r="F6" s="105">
        <v>1156445</v>
      </c>
      <c r="H6" s="1015" t="s">
        <v>824</v>
      </c>
    </row>
    <row r="7" spans="1:31" ht="16.5" customHeight="1">
      <c r="A7" s="57" t="s">
        <v>557</v>
      </c>
      <c r="B7" s="70">
        <v>6948491</v>
      </c>
      <c r="C7" s="70">
        <v>4981219</v>
      </c>
      <c r="D7" s="70">
        <v>589183</v>
      </c>
      <c r="E7" s="61">
        <v>223120</v>
      </c>
      <c r="F7" s="105">
        <v>1154969</v>
      </c>
      <c r="H7" s="1015" t="s">
        <v>825</v>
      </c>
    </row>
    <row r="8" spans="1:31" ht="16.5" customHeight="1">
      <c r="A8" s="57" t="s">
        <v>575</v>
      </c>
      <c r="B8" s="70">
        <v>6984813</v>
      </c>
      <c r="C8" s="70">
        <v>4994828</v>
      </c>
      <c r="D8" s="70">
        <v>591475</v>
      </c>
      <c r="E8" s="61">
        <v>223544</v>
      </c>
      <c r="F8" s="105">
        <v>1174966</v>
      </c>
      <c r="H8" s="1015" t="s">
        <v>823</v>
      </c>
    </row>
    <row r="9" spans="1:31" ht="16.5" customHeight="1">
      <c r="A9" s="106"/>
      <c r="B9" s="70"/>
      <c r="C9" s="70"/>
      <c r="D9" s="70"/>
      <c r="E9" s="61"/>
      <c r="F9" s="105"/>
    </row>
    <row r="10" spans="1:31" ht="16.5" customHeight="1">
      <c r="A10" s="57" t="s">
        <v>869</v>
      </c>
      <c r="B10" s="61">
        <v>6984813</v>
      </c>
      <c r="C10" s="122">
        <v>4994828</v>
      </c>
      <c r="D10" s="70">
        <v>591475</v>
      </c>
      <c r="E10" s="70">
        <v>223544</v>
      </c>
      <c r="F10" s="70">
        <v>1174966</v>
      </c>
    </row>
    <row r="11" spans="1:31" ht="16.5" customHeight="1">
      <c r="A11" s="57" t="s">
        <v>608</v>
      </c>
      <c r="B11" s="61">
        <v>6871482</v>
      </c>
      <c r="C11" s="122">
        <v>4913221</v>
      </c>
      <c r="D11" s="70">
        <v>579085</v>
      </c>
      <c r="E11" s="70">
        <v>221802</v>
      </c>
      <c r="F11" s="70">
        <v>1157374</v>
      </c>
      <c r="I11" s="108"/>
    </row>
    <row r="12" spans="1:31" ht="16.5" customHeight="1">
      <c r="A12" s="57" t="s">
        <v>634</v>
      </c>
      <c r="B12" s="61">
        <f>SUM(C12:F12)</f>
        <v>6858391</v>
      </c>
      <c r="C12" s="61">
        <v>4903306</v>
      </c>
      <c r="D12" s="61">
        <v>580296</v>
      </c>
      <c r="E12" s="70">
        <v>221849</v>
      </c>
      <c r="F12" s="70">
        <v>1152940</v>
      </c>
    </row>
    <row r="13" spans="1:31" ht="16.5" customHeight="1">
      <c r="A13" s="57" t="s">
        <v>630</v>
      </c>
      <c r="B13" s="61">
        <f t="shared" ref="B13:B17" si="0">SUM(C13:F13)</f>
        <v>6883992</v>
      </c>
      <c r="C13" s="61">
        <v>4947379</v>
      </c>
      <c r="D13" s="61">
        <v>583064</v>
      </c>
      <c r="E13" s="70">
        <v>217068</v>
      </c>
      <c r="F13" s="70">
        <v>1136481</v>
      </c>
    </row>
    <row r="14" spans="1:31" ht="16.5" customHeight="1">
      <c r="A14" s="57" t="s">
        <v>613</v>
      </c>
      <c r="B14" s="61">
        <f t="shared" si="0"/>
        <v>6919596</v>
      </c>
      <c r="C14" s="61">
        <v>4979081</v>
      </c>
      <c r="D14" s="61">
        <v>580823</v>
      </c>
      <c r="E14" s="70">
        <v>218683</v>
      </c>
      <c r="F14" s="70">
        <v>1141009</v>
      </c>
    </row>
    <row r="15" spans="1:31" ht="16.5" customHeight="1">
      <c r="A15" s="57" t="s">
        <v>614</v>
      </c>
      <c r="B15" s="61">
        <f t="shared" si="0"/>
        <v>6918217</v>
      </c>
      <c r="C15" s="61">
        <v>4979763</v>
      </c>
      <c r="D15" s="61">
        <v>577190</v>
      </c>
      <c r="E15" s="70">
        <v>217389</v>
      </c>
      <c r="F15" s="70">
        <v>1143875</v>
      </c>
    </row>
    <row r="16" spans="1:31" ht="16.5" customHeight="1">
      <c r="A16" s="57" t="s">
        <v>615</v>
      </c>
      <c r="B16" s="61">
        <f t="shared" si="0"/>
        <v>7009452</v>
      </c>
      <c r="C16" s="61">
        <v>5048989</v>
      </c>
      <c r="D16" s="61">
        <v>587353</v>
      </c>
      <c r="E16" s="70">
        <v>218588</v>
      </c>
      <c r="F16" s="70">
        <v>1154522</v>
      </c>
    </row>
    <row r="17" spans="1:8" ht="16.5" customHeight="1">
      <c r="A17" s="57" t="s">
        <v>616</v>
      </c>
      <c r="B17" s="61">
        <f t="shared" si="0"/>
        <v>6928937</v>
      </c>
      <c r="C17" s="61">
        <v>4978081</v>
      </c>
      <c r="D17" s="61">
        <v>586338</v>
      </c>
      <c r="E17" s="70">
        <v>218189</v>
      </c>
      <c r="F17" s="70">
        <v>1146329</v>
      </c>
    </row>
    <row r="18" spans="1:8" ht="16.5" customHeight="1">
      <c r="A18" s="57" t="s">
        <v>617</v>
      </c>
      <c r="B18" s="61">
        <f t="shared" ref="B18:B20" si="1">SUM(C18:F18)</f>
        <v>6956869</v>
      </c>
      <c r="C18" s="61">
        <v>4999206</v>
      </c>
      <c r="D18" s="61">
        <v>587541</v>
      </c>
      <c r="E18" s="70">
        <v>218996</v>
      </c>
      <c r="F18" s="70">
        <v>1151126</v>
      </c>
    </row>
    <row r="19" spans="1:8" ht="16.5" customHeight="1">
      <c r="A19" s="57" t="s">
        <v>618</v>
      </c>
      <c r="B19" s="61">
        <f t="shared" si="1"/>
        <v>6909720</v>
      </c>
      <c r="C19" s="61">
        <v>4940772</v>
      </c>
      <c r="D19" s="61">
        <v>588045</v>
      </c>
      <c r="E19" s="70">
        <v>219225</v>
      </c>
      <c r="F19" s="70">
        <v>1161678</v>
      </c>
    </row>
    <row r="20" spans="1:8" ht="16.5" customHeight="1">
      <c r="A20" s="57" t="s">
        <v>843</v>
      </c>
      <c r="B20" s="61">
        <f t="shared" si="1"/>
        <v>6954544</v>
      </c>
      <c r="C20" s="61">
        <v>4931413</v>
      </c>
      <c r="D20" s="61">
        <v>583588</v>
      </c>
      <c r="E20" s="70">
        <v>219183</v>
      </c>
      <c r="F20" s="70">
        <v>1220360</v>
      </c>
    </row>
    <row r="21" spans="1:8" ht="16.5" customHeight="1">
      <c r="A21" s="57" t="s">
        <v>563</v>
      </c>
      <c r="B21" s="61">
        <f t="shared" ref="B21" si="2">SUM(C21:F21)</f>
        <v>7010301</v>
      </c>
      <c r="C21" s="61">
        <v>4990679</v>
      </c>
      <c r="D21" s="61">
        <v>582341</v>
      </c>
      <c r="E21" s="70">
        <v>217974</v>
      </c>
      <c r="F21" s="70">
        <v>1219307</v>
      </c>
    </row>
    <row r="22" spans="1:8" ht="16.5" customHeight="1">
      <c r="A22" s="57" t="s">
        <v>569</v>
      </c>
      <c r="B22" s="61" t="s">
        <v>738</v>
      </c>
      <c r="C22" s="61" t="s">
        <v>738</v>
      </c>
      <c r="D22" s="61" t="s">
        <v>738</v>
      </c>
      <c r="E22" s="70">
        <v>218352</v>
      </c>
      <c r="F22" s="70" t="s">
        <v>706</v>
      </c>
    </row>
    <row r="23" spans="1:8" ht="6.75" customHeight="1">
      <c r="A23" s="602"/>
      <c r="B23" s="596" t="s">
        <v>581</v>
      </c>
      <c r="C23" s="876"/>
      <c r="D23" s="577"/>
      <c r="E23" s="596"/>
      <c r="F23" s="577"/>
    </row>
    <row r="24" spans="1:8" ht="15" customHeight="1">
      <c r="A24" s="141" t="s">
        <v>459</v>
      </c>
      <c r="B24" s="141"/>
      <c r="C24" s="141"/>
      <c r="D24" s="141"/>
      <c r="E24" s="597"/>
      <c r="F24" s="141"/>
    </row>
    <row r="25" spans="1:8" ht="14.25" customHeight="1">
      <c r="A25" s="597" t="s">
        <v>548</v>
      </c>
      <c r="B25" s="141"/>
      <c r="C25" s="141"/>
      <c r="D25" s="141"/>
      <c r="E25" s="141"/>
      <c r="F25" s="141"/>
    </row>
    <row r="26" spans="1:8" ht="14.25" customHeight="1">
      <c r="A26" s="79" t="s">
        <v>554</v>
      </c>
    </row>
    <row r="27" spans="1:8" ht="12.75" customHeight="1">
      <c r="A27" s="79"/>
    </row>
    <row r="28" spans="1:8" s="344" customFormat="1" ht="16.5" customHeight="1" thickBot="1">
      <c r="A28" s="603" t="s">
        <v>134</v>
      </c>
      <c r="B28" s="346"/>
      <c r="C28" s="346"/>
      <c r="F28" s="582" t="s">
        <v>344</v>
      </c>
      <c r="H28" s="543"/>
    </row>
    <row r="29" spans="1:8" ht="12.75" thickTop="1">
      <c r="A29" s="583" t="s">
        <v>0</v>
      </c>
      <c r="B29" s="1259" t="s">
        <v>346</v>
      </c>
      <c r="C29" s="1259" t="s">
        <v>347</v>
      </c>
      <c r="D29" s="1259" t="s">
        <v>348</v>
      </c>
      <c r="E29" s="1259" t="s">
        <v>349</v>
      </c>
      <c r="F29" s="1261" t="s">
        <v>350</v>
      </c>
    </row>
    <row r="30" spans="1:8">
      <c r="A30" s="587" t="s">
        <v>21</v>
      </c>
      <c r="B30" s="1260"/>
      <c r="C30" s="1260"/>
      <c r="D30" s="1260"/>
      <c r="E30" s="1260"/>
      <c r="F30" s="1262"/>
    </row>
    <row r="31" spans="1:8">
      <c r="A31" s="598"/>
      <c r="B31" s="604"/>
      <c r="C31" s="605"/>
      <c r="D31" s="606"/>
      <c r="E31" s="604"/>
      <c r="F31" s="606"/>
    </row>
    <row r="32" spans="1:8" ht="16.5" customHeight="1">
      <c r="A32" s="57" t="s">
        <v>755</v>
      </c>
      <c r="B32" s="61">
        <v>3225256</v>
      </c>
      <c r="C32" s="104">
        <v>2515458</v>
      </c>
      <c r="D32" s="104">
        <v>276330</v>
      </c>
      <c r="E32" s="104">
        <v>120491</v>
      </c>
      <c r="F32" s="105">
        <v>312977</v>
      </c>
    </row>
    <row r="33" spans="1:8" ht="16.5" customHeight="1">
      <c r="A33" s="57" t="s">
        <v>557</v>
      </c>
      <c r="B33" s="61">
        <v>3327088</v>
      </c>
      <c r="C33" s="104">
        <v>2609097</v>
      </c>
      <c r="D33" s="101">
        <v>280170</v>
      </c>
      <c r="E33" s="104">
        <v>118912</v>
      </c>
      <c r="F33" s="105">
        <v>318909</v>
      </c>
    </row>
    <row r="34" spans="1:8" ht="16.5" customHeight="1">
      <c r="A34" s="57" t="s">
        <v>575</v>
      </c>
      <c r="B34" s="61">
        <v>3444527</v>
      </c>
      <c r="C34" s="104">
        <v>2727857</v>
      </c>
      <c r="D34" s="101">
        <v>279105</v>
      </c>
      <c r="E34" s="104">
        <v>119018</v>
      </c>
      <c r="F34" s="105">
        <v>318547</v>
      </c>
    </row>
    <row r="35" spans="1:8" ht="16.5" customHeight="1">
      <c r="A35" s="106"/>
      <c r="B35" s="31"/>
      <c r="C35" s="122"/>
      <c r="D35" s="98"/>
      <c r="E35" s="31"/>
      <c r="F35" s="98"/>
    </row>
    <row r="36" spans="1:8" ht="16.5" customHeight="1">
      <c r="A36" s="57" t="s">
        <v>869</v>
      </c>
      <c r="B36" s="61">
        <v>3444527</v>
      </c>
      <c r="C36" s="122">
        <v>2727857</v>
      </c>
      <c r="D36" s="105">
        <v>279105</v>
      </c>
      <c r="E36" s="61">
        <v>119018</v>
      </c>
      <c r="F36" s="105">
        <v>318547</v>
      </c>
    </row>
    <row r="37" spans="1:8" ht="16.5" customHeight="1">
      <c r="A37" s="57" t="s">
        <v>608</v>
      </c>
      <c r="B37" s="61">
        <f>SUM(C37:F37)</f>
        <v>3444863</v>
      </c>
      <c r="C37" s="122">
        <v>2731650</v>
      </c>
      <c r="D37" s="105">
        <v>276403</v>
      </c>
      <c r="E37" s="61">
        <v>118028</v>
      </c>
      <c r="F37" s="105">
        <v>318782</v>
      </c>
    </row>
    <row r="38" spans="1:8" ht="16.5" customHeight="1">
      <c r="A38" s="57" t="s">
        <v>597</v>
      </c>
      <c r="B38" s="61">
        <f>SUM(C38:F38)</f>
        <v>3442696</v>
      </c>
      <c r="C38" s="61">
        <v>2730256</v>
      </c>
      <c r="D38" s="61">
        <v>276542</v>
      </c>
      <c r="E38" s="70">
        <v>117427</v>
      </c>
      <c r="F38" s="70">
        <v>318471</v>
      </c>
    </row>
    <row r="39" spans="1:8" ht="16.5" customHeight="1">
      <c r="A39" s="57" t="s">
        <v>631</v>
      </c>
      <c r="B39" s="61">
        <f t="shared" ref="B39:B41" si="3">SUM(C39:F39)</f>
        <v>3468169</v>
      </c>
      <c r="C39" s="61">
        <v>2738331</v>
      </c>
      <c r="D39" s="61">
        <v>276538</v>
      </c>
      <c r="E39" s="70">
        <v>121147</v>
      </c>
      <c r="F39" s="70">
        <v>332153</v>
      </c>
      <c r="H39" s="380"/>
    </row>
    <row r="40" spans="1:8" ht="16.5" customHeight="1">
      <c r="A40" s="57" t="s">
        <v>592</v>
      </c>
      <c r="B40" s="61">
        <f t="shared" si="3"/>
        <v>3460365</v>
      </c>
      <c r="C40" s="61">
        <v>2736251</v>
      </c>
      <c r="D40" s="61">
        <v>274179</v>
      </c>
      <c r="E40" s="61">
        <v>118330</v>
      </c>
      <c r="F40" s="105">
        <v>331605</v>
      </c>
    </row>
    <row r="41" spans="1:8" ht="16.5" customHeight="1">
      <c r="A41" s="57" t="s">
        <v>632</v>
      </c>
      <c r="B41" s="61">
        <f t="shared" si="3"/>
        <v>3477252</v>
      </c>
      <c r="C41" s="61">
        <v>2747942</v>
      </c>
      <c r="D41" s="61">
        <v>277559</v>
      </c>
      <c r="E41" s="70">
        <v>119086</v>
      </c>
      <c r="F41" s="70">
        <v>332665</v>
      </c>
    </row>
    <row r="42" spans="1:8" ht="16.5" customHeight="1">
      <c r="A42" s="57" t="s">
        <v>633</v>
      </c>
      <c r="B42" s="61">
        <f t="shared" ref="B42:B43" si="4">SUM(C42:F42)</f>
        <v>3469751</v>
      </c>
      <c r="C42" s="61">
        <v>2738575</v>
      </c>
      <c r="D42" s="61">
        <v>277327</v>
      </c>
      <c r="E42" s="70">
        <v>119181</v>
      </c>
      <c r="F42" s="70">
        <v>334668</v>
      </c>
    </row>
    <row r="43" spans="1:8" ht="16.5" customHeight="1">
      <c r="A43" s="57" t="s">
        <v>593</v>
      </c>
      <c r="B43" s="61">
        <f t="shared" si="4"/>
        <v>3472648</v>
      </c>
      <c r="C43" s="61">
        <v>2740935</v>
      </c>
      <c r="D43" s="61">
        <v>277201</v>
      </c>
      <c r="E43" s="70">
        <v>118082</v>
      </c>
      <c r="F43" s="70">
        <v>336430</v>
      </c>
    </row>
    <row r="44" spans="1:8" ht="16.5" customHeight="1">
      <c r="A44" s="57" t="s">
        <v>594</v>
      </c>
      <c r="B44" s="61">
        <f t="shared" ref="B44:B46" si="5">SUM(C44:F44)</f>
        <v>3489719</v>
      </c>
      <c r="C44" s="61">
        <v>2755632</v>
      </c>
      <c r="D44" s="61">
        <v>276947</v>
      </c>
      <c r="E44" s="70">
        <v>118532</v>
      </c>
      <c r="F44" s="70">
        <v>338608</v>
      </c>
    </row>
    <row r="45" spans="1:8" ht="16.5" customHeight="1">
      <c r="A45" s="57" t="s">
        <v>595</v>
      </c>
      <c r="B45" s="61">
        <f t="shared" si="5"/>
        <v>3488579</v>
      </c>
      <c r="C45" s="61">
        <v>2755255</v>
      </c>
      <c r="D45" s="61">
        <v>277070</v>
      </c>
      <c r="E45" s="70">
        <v>118505</v>
      </c>
      <c r="F45" s="70">
        <v>337749</v>
      </c>
    </row>
    <row r="46" spans="1:8" ht="16.5" customHeight="1">
      <c r="A46" s="57" t="s">
        <v>596</v>
      </c>
      <c r="B46" s="61">
        <f t="shared" si="5"/>
        <v>3485645</v>
      </c>
      <c r="C46" s="61">
        <v>2753788</v>
      </c>
      <c r="D46" s="61">
        <v>276073</v>
      </c>
      <c r="E46" s="70">
        <v>118321</v>
      </c>
      <c r="F46" s="70">
        <v>337463</v>
      </c>
    </row>
    <row r="47" spans="1:8" ht="16.5" customHeight="1">
      <c r="A47" s="57" t="s">
        <v>868</v>
      </c>
      <c r="B47" s="61">
        <f t="shared" ref="B47" si="6">SUM(C47:F47)</f>
        <v>3482138</v>
      </c>
      <c r="C47" s="61">
        <v>2753055</v>
      </c>
      <c r="D47" s="61">
        <v>276064</v>
      </c>
      <c r="E47" s="70">
        <v>118121</v>
      </c>
      <c r="F47" s="70">
        <v>334898</v>
      </c>
    </row>
    <row r="48" spans="1:8" ht="16.5" customHeight="1">
      <c r="A48" s="57" t="s">
        <v>562</v>
      </c>
      <c r="B48" s="61" t="s">
        <v>738</v>
      </c>
      <c r="C48" s="61" t="s">
        <v>738</v>
      </c>
      <c r="D48" s="61" t="s">
        <v>738</v>
      </c>
      <c r="E48" s="70">
        <v>118720</v>
      </c>
      <c r="F48" s="70" t="s">
        <v>706</v>
      </c>
    </row>
    <row r="49" spans="1:6" ht="7.5" customHeight="1">
      <c r="A49" s="79"/>
      <c r="B49" s="596"/>
      <c r="C49" s="122"/>
      <c r="D49" s="166"/>
      <c r="E49" s="112"/>
      <c r="F49" s="166"/>
    </row>
    <row r="50" spans="1:6" ht="13.5" customHeight="1">
      <c r="A50" s="399" t="s">
        <v>212</v>
      </c>
      <c r="B50" s="399"/>
      <c r="C50" s="399"/>
      <c r="D50" s="607"/>
      <c r="E50" s="607"/>
      <c r="F50" s="607"/>
    </row>
    <row r="53" spans="1:6">
      <c r="D53" s="108"/>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3 A7:A9 A34:A35 A11:A22 A37:A44 A45: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6" activePane="bottomLeft" state="frozen"/>
      <selection sqref="A1:XFD1048576"/>
      <selection pane="bottomLeft" activeCell="A3" sqref="A3:J3"/>
    </sheetView>
  </sheetViews>
  <sheetFormatPr defaultColWidth="9" defaultRowHeight="10.5"/>
  <cols>
    <col min="1" max="1" width="8.75" style="47" customWidth="1"/>
    <col min="2" max="2" width="6.625" style="47" customWidth="1"/>
    <col min="3" max="3" width="9.25" style="47" customWidth="1"/>
    <col min="4" max="4" width="9" style="47" customWidth="1"/>
    <col min="5" max="5" width="9.25" style="47" customWidth="1"/>
    <col min="6" max="6" width="9" style="47" customWidth="1"/>
    <col min="7" max="7" width="9.25" style="47" customWidth="1"/>
    <col min="8" max="8" width="9" style="47" customWidth="1"/>
    <col min="9" max="9" width="8.875" style="47" customWidth="1"/>
    <col min="10" max="10" width="9" style="47" customWidth="1"/>
    <col min="11" max="11" width="10.625" style="47" customWidth="1"/>
    <col min="12" max="12" width="9" style="47" customWidth="1"/>
    <col min="13" max="13" width="10.875" style="47" customWidth="1"/>
    <col min="14" max="16384" width="9" style="47"/>
  </cols>
  <sheetData>
    <row r="2" spans="1:27" ht="17.25" customHeight="1">
      <c r="H2" s="1040" t="s">
        <v>683</v>
      </c>
    </row>
    <row r="3" spans="1:27" s="344" customFormat="1" ht="28.5" customHeight="1" thickBot="1">
      <c r="A3" s="1274" t="s">
        <v>552</v>
      </c>
      <c r="B3" s="1274"/>
      <c r="C3" s="1274"/>
      <c r="D3" s="1274"/>
      <c r="E3" s="1274"/>
      <c r="F3" s="1274"/>
      <c r="G3" s="1274"/>
      <c r="H3" s="1274"/>
      <c r="I3" s="1274"/>
      <c r="J3" s="1274"/>
      <c r="K3" s="1283" t="s">
        <v>135</v>
      </c>
      <c r="L3" s="1283"/>
      <c r="M3" s="1283"/>
      <c r="N3" s="1283"/>
    </row>
    <row r="4" spans="1:27" s="252" customFormat="1" ht="15" customHeight="1" thickTop="1">
      <c r="A4" s="1281" t="s">
        <v>498</v>
      </c>
      <c r="B4" s="1282"/>
      <c r="C4" s="1269" t="s">
        <v>225</v>
      </c>
      <c r="D4" s="1270"/>
      <c r="E4" s="1269" t="s">
        <v>226</v>
      </c>
      <c r="F4" s="1270"/>
      <c r="G4" s="1267" t="s">
        <v>188</v>
      </c>
      <c r="H4" s="1268"/>
      <c r="I4" s="1269" t="s">
        <v>189</v>
      </c>
      <c r="J4" s="1270"/>
      <c r="K4" s="1269" t="s">
        <v>227</v>
      </c>
      <c r="L4" s="1270"/>
      <c r="M4" s="1267" t="s">
        <v>444</v>
      </c>
      <c r="N4" s="1277"/>
      <c r="P4" s="47"/>
    </row>
    <row r="5" spans="1:27" s="252" customFormat="1" ht="15" customHeight="1">
      <c r="A5" s="1275" t="s">
        <v>235</v>
      </c>
      <c r="B5" s="1276"/>
      <c r="C5" s="609" t="s">
        <v>228</v>
      </c>
      <c r="D5" s="610" t="s">
        <v>230</v>
      </c>
      <c r="E5" s="609" t="s">
        <v>228</v>
      </c>
      <c r="F5" s="610" t="s">
        <v>230</v>
      </c>
      <c r="G5" s="609" t="s">
        <v>228</v>
      </c>
      <c r="H5" s="610" t="s">
        <v>230</v>
      </c>
      <c r="I5" s="609" t="s">
        <v>228</v>
      </c>
      <c r="J5" s="610" t="s">
        <v>230</v>
      </c>
      <c r="K5" s="609" t="s">
        <v>228</v>
      </c>
      <c r="L5" s="610" t="s">
        <v>230</v>
      </c>
      <c r="M5" s="609" t="s">
        <v>228</v>
      </c>
      <c r="N5" s="611" t="s">
        <v>229</v>
      </c>
      <c r="P5" s="47"/>
    </row>
    <row r="6" spans="1:27" ht="10.5" customHeight="1">
      <c r="A6" s="123"/>
      <c r="B6" s="123"/>
      <c r="C6" s="612"/>
      <c r="D6" s="612"/>
      <c r="E6" s="613"/>
      <c r="F6" s="612"/>
      <c r="G6" s="613"/>
      <c r="H6" s="612"/>
      <c r="I6" s="614"/>
      <c r="J6" s="614"/>
      <c r="K6" s="613"/>
      <c r="L6" s="612"/>
      <c r="M6" s="613"/>
      <c r="N6" s="615"/>
    </row>
    <row r="7" spans="1:27" ht="17.850000000000001" customHeight="1">
      <c r="A7" s="44" t="s">
        <v>933</v>
      </c>
      <c r="B7" s="45"/>
      <c r="C7" s="616">
        <v>50</v>
      </c>
      <c r="D7" s="616">
        <v>18609</v>
      </c>
      <c r="E7" s="616">
        <v>8</v>
      </c>
      <c r="F7" s="616">
        <v>10402</v>
      </c>
      <c r="G7" s="616">
        <v>9</v>
      </c>
      <c r="H7" s="616">
        <v>1433</v>
      </c>
      <c r="I7" s="616">
        <v>7</v>
      </c>
      <c r="J7" s="616">
        <v>362</v>
      </c>
      <c r="K7" s="616">
        <v>11</v>
      </c>
      <c r="L7" s="616">
        <v>4546</v>
      </c>
      <c r="M7" s="616">
        <v>15</v>
      </c>
      <c r="N7" s="617">
        <v>1866</v>
      </c>
      <c r="P7" s="618"/>
      <c r="Q7" s="618"/>
      <c r="R7" s="618"/>
      <c r="S7" s="618"/>
      <c r="T7" s="618"/>
      <c r="U7" s="618"/>
      <c r="V7" s="618"/>
      <c r="W7" s="618"/>
      <c r="X7" s="618"/>
      <c r="Y7" s="618"/>
      <c r="Z7" s="618"/>
      <c r="AA7" s="618"/>
    </row>
    <row r="8" spans="1:27" ht="17.850000000000001" customHeight="1">
      <c r="A8" s="45" t="s">
        <v>575</v>
      </c>
      <c r="B8" s="45"/>
      <c r="C8" s="616">
        <v>79</v>
      </c>
      <c r="D8" s="616">
        <v>19342</v>
      </c>
      <c r="E8" s="616">
        <v>11</v>
      </c>
      <c r="F8" s="616">
        <v>2560</v>
      </c>
      <c r="G8" s="616">
        <v>15</v>
      </c>
      <c r="H8" s="616">
        <v>3900</v>
      </c>
      <c r="I8" s="616">
        <v>11</v>
      </c>
      <c r="J8" s="616">
        <v>485</v>
      </c>
      <c r="K8" s="616">
        <v>18</v>
      </c>
      <c r="L8" s="616">
        <v>6037</v>
      </c>
      <c r="M8" s="616">
        <v>24</v>
      </c>
      <c r="N8" s="617">
        <v>6360</v>
      </c>
      <c r="P8" s="618"/>
      <c r="Q8" s="618"/>
      <c r="R8" s="618"/>
      <c r="S8" s="618"/>
      <c r="T8" s="618"/>
      <c r="U8" s="618"/>
      <c r="V8" s="618"/>
      <c r="W8" s="618"/>
      <c r="X8" s="618"/>
      <c r="Y8" s="618"/>
      <c r="Z8" s="618"/>
      <c r="AA8" s="618"/>
    </row>
    <row r="9" spans="1:27" ht="17.850000000000001" customHeight="1">
      <c r="A9" s="45" t="s">
        <v>605</v>
      </c>
      <c r="B9" s="45"/>
      <c r="C9" s="616">
        <v>87</v>
      </c>
      <c r="D9" s="616">
        <v>18497</v>
      </c>
      <c r="E9" s="616">
        <v>19</v>
      </c>
      <c r="F9" s="616">
        <v>4137</v>
      </c>
      <c r="G9" s="616">
        <v>17</v>
      </c>
      <c r="H9" s="616">
        <v>1447</v>
      </c>
      <c r="I9" s="616">
        <v>14</v>
      </c>
      <c r="J9" s="616">
        <v>798</v>
      </c>
      <c r="K9" s="616">
        <v>10</v>
      </c>
      <c r="L9" s="616">
        <v>583</v>
      </c>
      <c r="M9" s="616">
        <v>27</v>
      </c>
      <c r="N9" s="617">
        <v>11532</v>
      </c>
      <c r="P9" s="618"/>
      <c r="Q9" s="618"/>
      <c r="R9" s="618"/>
      <c r="S9" s="618"/>
      <c r="T9" s="618"/>
      <c r="U9" s="618"/>
      <c r="V9" s="618"/>
      <c r="W9" s="618"/>
      <c r="X9" s="618"/>
      <c r="Y9" s="618"/>
      <c r="Z9" s="618"/>
      <c r="AA9" s="618"/>
    </row>
    <row r="10" spans="1:27" ht="17.850000000000001" customHeight="1">
      <c r="A10" s="45"/>
      <c r="B10" s="45"/>
      <c r="C10" s="616"/>
      <c r="D10" s="616"/>
      <c r="E10" s="616"/>
      <c r="F10" s="616"/>
      <c r="G10" s="616"/>
      <c r="H10" s="616"/>
      <c r="I10" s="616"/>
      <c r="J10" s="616"/>
      <c r="K10" s="616"/>
      <c r="L10" s="616"/>
      <c r="M10" s="616"/>
      <c r="N10" s="617"/>
      <c r="P10" s="619"/>
      <c r="Q10" s="618"/>
      <c r="R10" s="618"/>
      <c r="S10" s="618"/>
      <c r="T10" s="618"/>
      <c r="U10" s="618"/>
      <c r="V10" s="618"/>
      <c r="W10" s="618"/>
      <c r="X10" s="618"/>
      <c r="Y10" s="618"/>
      <c r="Z10" s="618"/>
    </row>
    <row r="11" spans="1:27" ht="17.850000000000001" customHeight="1">
      <c r="A11" s="44" t="s">
        <v>903</v>
      </c>
      <c r="B11" s="258"/>
      <c r="C11" s="259">
        <v>10</v>
      </c>
      <c r="D11" s="259">
        <v>1157</v>
      </c>
      <c r="E11" s="260">
        <v>2</v>
      </c>
      <c r="F11" s="259">
        <v>519</v>
      </c>
      <c r="G11" s="260">
        <v>2</v>
      </c>
      <c r="H11" s="259">
        <v>115</v>
      </c>
      <c r="I11" s="259">
        <v>1</v>
      </c>
      <c r="J11" s="259">
        <v>44</v>
      </c>
      <c r="K11" s="259">
        <v>3</v>
      </c>
      <c r="L11" s="259">
        <v>283</v>
      </c>
      <c r="M11" s="260">
        <v>2</v>
      </c>
      <c r="N11" s="261">
        <v>196</v>
      </c>
      <c r="O11" s="262"/>
      <c r="P11" s="262"/>
      <c r="R11" s="262"/>
    </row>
    <row r="12" spans="1:27" ht="17.850000000000001" customHeight="1">
      <c r="A12" s="45" t="s">
        <v>612</v>
      </c>
      <c r="B12" s="258"/>
      <c r="C12" s="259">
        <v>3</v>
      </c>
      <c r="D12" s="259">
        <v>2090</v>
      </c>
      <c r="E12" s="260">
        <v>0</v>
      </c>
      <c r="F12" s="259">
        <v>0</v>
      </c>
      <c r="G12" s="260">
        <v>1</v>
      </c>
      <c r="H12" s="259">
        <v>90</v>
      </c>
      <c r="I12" s="259">
        <v>0</v>
      </c>
      <c r="J12" s="259">
        <v>0</v>
      </c>
      <c r="K12" s="259">
        <v>0</v>
      </c>
      <c r="L12" s="259">
        <v>0</v>
      </c>
      <c r="M12" s="260">
        <v>2</v>
      </c>
      <c r="N12" s="261">
        <v>2000</v>
      </c>
      <c r="O12" s="262"/>
      <c r="P12" s="262"/>
      <c r="R12" s="262"/>
    </row>
    <row r="13" spans="1:27" ht="17.850000000000001" customHeight="1">
      <c r="A13" s="45" t="s">
        <v>631</v>
      </c>
      <c r="B13" s="258"/>
      <c r="C13" s="259">
        <v>9</v>
      </c>
      <c r="D13" s="259">
        <v>1466</v>
      </c>
      <c r="E13" s="260">
        <v>2</v>
      </c>
      <c r="F13" s="259">
        <v>133</v>
      </c>
      <c r="G13" s="260">
        <v>3</v>
      </c>
      <c r="H13" s="259">
        <v>285</v>
      </c>
      <c r="I13" s="259">
        <v>1</v>
      </c>
      <c r="J13" s="259">
        <v>19</v>
      </c>
      <c r="K13" s="259">
        <v>1</v>
      </c>
      <c r="L13" s="259">
        <v>40</v>
      </c>
      <c r="M13" s="260">
        <v>2</v>
      </c>
      <c r="N13" s="261">
        <v>989</v>
      </c>
      <c r="O13" s="262"/>
      <c r="P13" s="262"/>
      <c r="R13" s="262"/>
    </row>
    <row r="14" spans="1:27" ht="17.850000000000001" customHeight="1">
      <c r="A14" s="45" t="s">
        <v>592</v>
      </c>
      <c r="B14" s="258"/>
      <c r="C14" s="259">
        <v>7</v>
      </c>
      <c r="D14" s="259">
        <v>2038</v>
      </c>
      <c r="E14" s="260">
        <v>2</v>
      </c>
      <c r="F14" s="259">
        <v>1210</v>
      </c>
      <c r="G14" s="260">
        <v>2</v>
      </c>
      <c r="H14" s="259">
        <v>98</v>
      </c>
      <c r="I14" s="259">
        <v>0</v>
      </c>
      <c r="J14" s="259">
        <v>0</v>
      </c>
      <c r="K14" s="259">
        <v>1</v>
      </c>
      <c r="L14" s="259">
        <v>30</v>
      </c>
      <c r="M14" s="260">
        <v>2</v>
      </c>
      <c r="N14" s="261">
        <v>700</v>
      </c>
      <c r="O14" s="262"/>
      <c r="P14" s="262"/>
      <c r="R14" s="262"/>
    </row>
    <row r="15" spans="1:27" ht="17.850000000000001" customHeight="1">
      <c r="A15" s="45" t="s">
        <v>632</v>
      </c>
      <c r="B15" s="258"/>
      <c r="C15" s="259">
        <v>13</v>
      </c>
      <c r="D15" s="259">
        <v>1668</v>
      </c>
      <c r="E15" s="260">
        <v>2</v>
      </c>
      <c r="F15" s="259">
        <v>173</v>
      </c>
      <c r="G15" s="260">
        <v>5</v>
      </c>
      <c r="H15" s="259">
        <v>657</v>
      </c>
      <c r="I15" s="259">
        <v>1</v>
      </c>
      <c r="J15" s="259">
        <v>10</v>
      </c>
      <c r="K15" s="259">
        <v>2</v>
      </c>
      <c r="L15" s="259">
        <v>185</v>
      </c>
      <c r="M15" s="260">
        <v>3</v>
      </c>
      <c r="N15" s="261">
        <v>643</v>
      </c>
      <c r="O15" s="262"/>
      <c r="P15" s="262"/>
      <c r="R15" s="262"/>
    </row>
    <row r="16" spans="1:27" ht="17.850000000000001" customHeight="1">
      <c r="A16" s="45" t="s">
        <v>633</v>
      </c>
      <c r="B16" s="258"/>
      <c r="C16" s="259">
        <v>5</v>
      </c>
      <c r="D16" s="259">
        <v>502</v>
      </c>
      <c r="E16" s="260">
        <v>1</v>
      </c>
      <c r="F16" s="259">
        <v>200</v>
      </c>
      <c r="G16" s="260">
        <v>0</v>
      </c>
      <c r="H16" s="259">
        <v>0</v>
      </c>
      <c r="I16" s="259">
        <v>3</v>
      </c>
      <c r="J16" s="259">
        <v>292</v>
      </c>
      <c r="K16" s="259">
        <v>1</v>
      </c>
      <c r="L16" s="259">
        <v>10</v>
      </c>
      <c r="M16" s="260">
        <v>0</v>
      </c>
      <c r="N16" s="261">
        <v>0</v>
      </c>
      <c r="O16" s="262"/>
      <c r="P16" s="262"/>
      <c r="R16" s="262"/>
    </row>
    <row r="17" spans="1:18" ht="17.850000000000001" customHeight="1">
      <c r="A17" s="45" t="s">
        <v>593</v>
      </c>
      <c r="B17" s="258"/>
      <c r="C17" s="259">
        <v>14</v>
      </c>
      <c r="D17" s="259">
        <v>6677</v>
      </c>
      <c r="E17" s="260">
        <v>2</v>
      </c>
      <c r="F17" s="259">
        <v>116</v>
      </c>
      <c r="G17" s="260">
        <v>1</v>
      </c>
      <c r="H17" s="259">
        <v>49</v>
      </c>
      <c r="I17" s="259">
        <v>3</v>
      </c>
      <c r="J17" s="259">
        <v>138</v>
      </c>
      <c r="K17" s="259">
        <v>0</v>
      </c>
      <c r="L17" s="259">
        <v>0</v>
      </c>
      <c r="M17" s="260">
        <v>8</v>
      </c>
      <c r="N17" s="261">
        <v>6374</v>
      </c>
      <c r="O17" s="262"/>
      <c r="P17" s="262"/>
      <c r="R17" s="262"/>
    </row>
    <row r="18" spans="1:18" ht="17.850000000000001" customHeight="1">
      <c r="A18" s="45" t="s">
        <v>594</v>
      </c>
      <c r="B18" s="258"/>
      <c r="C18" s="259">
        <v>4</v>
      </c>
      <c r="D18" s="259">
        <v>1196</v>
      </c>
      <c r="E18" s="260">
        <v>2</v>
      </c>
      <c r="F18" s="259">
        <v>1053</v>
      </c>
      <c r="G18" s="260">
        <v>2</v>
      </c>
      <c r="H18" s="259">
        <v>143</v>
      </c>
      <c r="I18" s="259">
        <v>0</v>
      </c>
      <c r="J18" s="259">
        <v>0</v>
      </c>
      <c r="K18" s="259">
        <v>0</v>
      </c>
      <c r="L18" s="259">
        <v>0</v>
      </c>
      <c r="M18" s="260">
        <v>0</v>
      </c>
      <c r="N18" s="261">
        <v>0</v>
      </c>
      <c r="O18" s="262"/>
      <c r="P18" s="262"/>
      <c r="R18" s="262"/>
    </row>
    <row r="19" spans="1:18" ht="17.850000000000001" customHeight="1">
      <c r="A19" s="45" t="s">
        <v>595</v>
      </c>
      <c r="B19" s="258"/>
      <c r="C19" s="259">
        <v>6</v>
      </c>
      <c r="D19" s="259">
        <v>267</v>
      </c>
      <c r="E19" s="260">
        <v>1</v>
      </c>
      <c r="F19" s="259">
        <v>25</v>
      </c>
      <c r="G19" s="260">
        <v>1</v>
      </c>
      <c r="H19" s="259">
        <v>10</v>
      </c>
      <c r="I19" s="259">
        <v>2</v>
      </c>
      <c r="J19" s="259">
        <v>100</v>
      </c>
      <c r="K19" s="259">
        <v>0</v>
      </c>
      <c r="L19" s="259">
        <v>0</v>
      </c>
      <c r="M19" s="260">
        <v>2</v>
      </c>
      <c r="N19" s="261">
        <v>132</v>
      </c>
      <c r="O19" s="262"/>
      <c r="P19" s="262"/>
      <c r="R19" s="262"/>
    </row>
    <row r="20" spans="1:18" ht="17.850000000000001" customHeight="1">
      <c r="A20" s="45" t="s">
        <v>596</v>
      </c>
      <c r="B20" s="258"/>
      <c r="C20" s="259">
        <v>5</v>
      </c>
      <c r="D20" s="259">
        <v>634</v>
      </c>
      <c r="E20" s="260">
        <v>2</v>
      </c>
      <c r="F20" s="259">
        <v>317</v>
      </c>
      <c r="G20" s="260">
        <v>0</v>
      </c>
      <c r="H20" s="259">
        <v>0</v>
      </c>
      <c r="I20" s="259">
        <v>0</v>
      </c>
      <c r="J20" s="259">
        <v>0</v>
      </c>
      <c r="K20" s="259">
        <v>1</v>
      </c>
      <c r="L20" s="259">
        <v>17</v>
      </c>
      <c r="M20" s="260">
        <v>2</v>
      </c>
      <c r="N20" s="261">
        <v>300</v>
      </c>
      <c r="O20" s="262"/>
      <c r="P20" s="262"/>
      <c r="R20" s="262"/>
    </row>
    <row r="21" spans="1:18" ht="17.850000000000001" customHeight="1">
      <c r="A21" s="45" t="s">
        <v>556</v>
      </c>
      <c r="B21" s="258"/>
      <c r="C21" s="259">
        <v>7</v>
      </c>
      <c r="D21" s="259">
        <v>434</v>
      </c>
      <c r="E21" s="260">
        <v>1</v>
      </c>
      <c r="F21" s="259">
        <v>219</v>
      </c>
      <c r="G21" s="260">
        <v>0</v>
      </c>
      <c r="H21" s="259">
        <v>0</v>
      </c>
      <c r="I21" s="259">
        <v>2</v>
      </c>
      <c r="J21" s="259">
        <v>92</v>
      </c>
      <c r="K21" s="259">
        <v>1</v>
      </c>
      <c r="L21" s="259">
        <v>18</v>
      </c>
      <c r="M21" s="260">
        <v>3</v>
      </c>
      <c r="N21" s="261">
        <v>105</v>
      </c>
      <c r="O21" s="262"/>
      <c r="P21" s="262"/>
      <c r="R21" s="262"/>
    </row>
    <row r="22" spans="1:18" ht="17.850000000000001" customHeight="1">
      <c r="A22" s="45" t="s">
        <v>562</v>
      </c>
      <c r="B22" s="258"/>
      <c r="C22" s="259">
        <v>4</v>
      </c>
      <c r="D22" s="259">
        <v>368</v>
      </c>
      <c r="E22" s="260">
        <v>2</v>
      </c>
      <c r="F22" s="259">
        <v>172</v>
      </c>
      <c r="G22" s="260">
        <v>0</v>
      </c>
      <c r="H22" s="259">
        <v>0</v>
      </c>
      <c r="I22" s="259">
        <v>1</v>
      </c>
      <c r="J22" s="259">
        <v>103</v>
      </c>
      <c r="K22" s="259">
        <v>0</v>
      </c>
      <c r="L22" s="259">
        <v>0</v>
      </c>
      <c r="M22" s="260">
        <v>1</v>
      </c>
      <c r="N22" s="261">
        <v>93</v>
      </c>
      <c r="O22" s="262"/>
      <c r="P22" s="262"/>
      <c r="R22" s="262"/>
    </row>
    <row r="23" spans="1:18" ht="17.850000000000001" customHeight="1">
      <c r="A23" s="45" t="s">
        <v>904</v>
      </c>
      <c r="B23" s="258"/>
      <c r="C23" s="259">
        <v>8</v>
      </c>
      <c r="D23" s="259">
        <v>751</v>
      </c>
      <c r="E23" s="260">
        <v>0</v>
      </c>
      <c r="F23" s="259">
        <v>0</v>
      </c>
      <c r="G23" s="260">
        <v>1</v>
      </c>
      <c r="H23" s="259">
        <v>20</v>
      </c>
      <c r="I23" s="259">
        <v>1</v>
      </c>
      <c r="J23" s="259">
        <v>113</v>
      </c>
      <c r="K23" s="259">
        <v>1</v>
      </c>
      <c r="L23" s="259">
        <v>43</v>
      </c>
      <c r="M23" s="260">
        <v>5</v>
      </c>
      <c r="N23" s="261">
        <v>575</v>
      </c>
      <c r="O23" s="262"/>
      <c r="P23" s="262"/>
      <c r="R23" s="262"/>
    </row>
    <row r="24" spans="1:18" ht="6" customHeight="1">
      <c r="A24" s="620"/>
      <c r="B24" s="537"/>
      <c r="C24" s="621"/>
      <c r="D24" s="622"/>
      <c r="E24" s="623"/>
      <c r="F24" s="621"/>
      <c r="G24" s="623"/>
      <c r="H24" s="621"/>
      <c r="I24" s="621"/>
      <c r="J24" s="621"/>
      <c r="K24" s="622"/>
      <c r="L24" s="621"/>
      <c r="M24" s="623"/>
      <c r="N24" s="624"/>
    </row>
    <row r="25" spans="1:18" ht="15" customHeight="1">
      <c r="A25" s="625" t="s">
        <v>501</v>
      </c>
      <c r="B25" s="626"/>
      <c r="C25" s="626"/>
      <c r="D25" s="626"/>
      <c r="E25" s="626"/>
      <c r="F25" s="626"/>
      <c r="G25" s="626"/>
      <c r="H25" s="626"/>
      <c r="I25" s="626"/>
      <c r="J25" s="618"/>
      <c r="K25" s="626"/>
      <c r="L25" s="626"/>
      <c r="M25" s="626"/>
    </row>
    <row r="26" spans="1:18" ht="18.75" customHeight="1">
      <c r="A26" s="625"/>
      <c r="E26" s="262"/>
      <c r="N26" s="262"/>
    </row>
    <row r="27" spans="1:18" ht="18.75" customHeight="1">
      <c r="B27" s="262"/>
      <c r="C27" s="262"/>
    </row>
    <row r="28" spans="1:18" s="344" customFormat="1" ht="26.25" customHeight="1" thickBot="1">
      <c r="A28" s="1274" t="s">
        <v>553</v>
      </c>
      <c r="B28" s="1274"/>
      <c r="C28" s="1274"/>
      <c r="D28" s="1274"/>
      <c r="E28" s="1274"/>
      <c r="H28" s="1037" t="s">
        <v>684</v>
      </c>
      <c r="J28" s="627"/>
      <c r="K28" s="627"/>
      <c r="L28" s="627"/>
      <c r="M28" s="608" t="s">
        <v>135</v>
      </c>
    </row>
    <row r="29" spans="1:18" s="252" customFormat="1" ht="15" customHeight="1" thickTop="1">
      <c r="A29" s="1281" t="s">
        <v>231</v>
      </c>
      <c r="B29" s="1282"/>
      <c r="C29" s="1269" t="s">
        <v>232</v>
      </c>
      <c r="D29" s="1278"/>
      <c r="E29" s="1270"/>
      <c r="F29" s="1269" t="s">
        <v>233</v>
      </c>
      <c r="G29" s="1278"/>
      <c r="H29" s="1278"/>
      <c r="I29" s="1270"/>
      <c r="J29" s="1267" t="s">
        <v>234</v>
      </c>
      <c r="K29" s="1268"/>
      <c r="L29" s="1267" t="s">
        <v>213</v>
      </c>
      <c r="M29" s="1277"/>
      <c r="O29" s="47"/>
    </row>
    <row r="30" spans="1:18" s="252" customFormat="1" ht="15" customHeight="1">
      <c r="A30" s="1275" t="s">
        <v>235</v>
      </c>
      <c r="B30" s="1276"/>
      <c r="C30" s="609" t="s">
        <v>228</v>
      </c>
      <c r="D30" s="1265" t="s">
        <v>236</v>
      </c>
      <c r="E30" s="1266"/>
      <c r="F30" s="1265" t="s">
        <v>228</v>
      </c>
      <c r="G30" s="1266"/>
      <c r="H30" s="1265" t="s">
        <v>236</v>
      </c>
      <c r="I30" s="1266"/>
      <c r="J30" s="609" t="s">
        <v>237</v>
      </c>
      <c r="K30" s="609" t="s">
        <v>238</v>
      </c>
      <c r="L30" s="609" t="s">
        <v>237</v>
      </c>
      <c r="M30" s="609" t="s">
        <v>238</v>
      </c>
      <c r="O30" s="47"/>
    </row>
    <row r="31" spans="1:18" ht="10.5" customHeight="1">
      <c r="A31" s="510"/>
      <c r="B31" s="510"/>
      <c r="C31" s="628"/>
      <c r="D31" s="629"/>
      <c r="E31" s="630"/>
      <c r="F31" s="631"/>
      <c r="G31" s="632"/>
      <c r="H31" s="631"/>
      <c r="I31" s="632"/>
      <c r="J31" s="633"/>
      <c r="K31" s="634"/>
      <c r="L31" s="633"/>
      <c r="M31" s="628"/>
    </row>
    <row r="32" spans="1:18" ht="17.850000000000001" customHeight="1">
      <c r="A32" s="1279" t="s">
        <v>642</v>
      </c>
      <c r="B32" s="1280"/>
      <c r="C32" s="263">
        <v>8455</v>
      </c>
      <c r="D32" s="263"/>
      <c r="E32" s="264">
        <v>100118</v>
      </c>
      <c r="F32" s="265"/>
      <c r="G32" s="319" t="s">
        <v>706</v>
      </c>
      <c r="H32" s="265"/>
      <c r="I32" s="319" t="s">
        <v>706</v>
      </c>
      <c r="J32" s="264">
        <v>234</v>
      </c>
      <c r="K32" s="263">
        <v>3888</v>
      </c>
      <c r="L32" s="263">
        <v>66</v>
      </c>
      <c r="M32" s="263">
        <v>792</v>
      </c>
    </row>
    <row r="33" spans="1:25" ht="17.850000000000001" customHeight="1">
      <c r="A33" s="1279" t="s">
        <v>568</v>
      </c>
      <c r="B33" s="1280"/>
      <c r="C33" s="263">
        <v>8328</v>
      </c>
      <c r="D33" s="263"/>
      <c r="E33" s="264">
        <v>99107</v>
      </c>
      <c r="F33" s="265"/>
      <c r="G33" s="319" t="s">
        <v>706</v>
      </c>
      <c r="H33" s="265"/>
      <c r="I33" s="319" t="s">
        <v>706</v>
      </c>
      <c r="J33" s="264">
        <v>406</v>
      </c>
      <c r="K33" s="263">
        <v>4693</v>
      </c>
      <c r="L33" s="263">
        <v>55</v>
      </c>
      <c r="M33" s="263">
        <v>749</v>
      </c>
      <c r="O33" s="266"/>
      <c r="P33" s="1264"/>
      <c r="Q33" s="1264"/>
      <c r="R33" s="1242"/>
      <c r="S33" s="1242"/>
      <c r="T33" s="1242"/>
      <c r="U33" s="1242"/>
      <c r="V33" s="266"/>
      <c r="W33" s="266"/>
      <c r="X33" s="266"/>
      <c r="Y33" s="266"/>
    </row>
    <row r="34" spans="1:25" ht="17.850000000000001" customHeight="1">
      <c r="A34" s="1279" t="s">
        <v>643</v>
      </c>
      <c r="B34" s="1280"/>
      <c r="C34" s="263">
        <v>8181</v>
      </c>
      <c r="D34" s="263"/>
      <c r="E34" s="264">
        <v>99439</v>
      </c>
      <c r="F34" s="265"/>
      <c r="G34" s="319" t="s">
        <v>706</v>
      </c>
      <c r="H34" s="265"/>
      <c r="I34" s="319" t="s">
        <v>706</v>
      </c>
      <c r="J34" s="264">
        <v>479</v>
      </c>
      <c r="K34" s="263">
        <v>6450</v>
      </c>
      <c r="L34" s="263">
        <v>67</v>
      </c>
      <c r="M34" s="263">
        <v>794</v>
      </c>
      <c r="O34" s="266"/>
      <c r="P34" s="266"/>
      <c r="Q34" s="266"/>
      <c r="R34" s="267"/>
      <c r="S34" s="267"/>
      <c r="T34" s="267"/>
      <c r="U34" s="267"/>
      <c r="V34" s="266"/>
      <c r="W34" s="266"/>
      <c r="X34" s="266"/>
      <c r="Y34" s="266"/>
    </row>
    <row r="35" spans="1:25" ht="17.850000000000001" customHeight="1">
      <c r="A35" s="45"/>
      <c r="B35" s="45"/>
      <c r="C35" s="263"/>
      <c r="D35" s="268"/>
      <c r="E35" s="635"/>
      <c r="F35" s="263"/>
      <c r="G35" s="269"/>
      <c r="H35" s="263"/>
      <c r="I35" s="269"/>
      <c r="J35" s="269"/>
      <c r="K35" s="270"/>
      <c r="L35" s="270"/>
      <c r="M35" s="263"/>
      <c r="P35" s="548"/>
    </row>
    <row r="36" spans="1:25" ht="17.850000000000001" customHeight="1">
      <c r="A36" s="45" t="s">
        <v>905</v>
      </c>
      <c r="C36" s="263">
        <v>965</v>
      </c>
      <c r="D36" s="268"/>
      <c r="E36" s="269">
        <v>11811</v>
      </c>
      <c r="F36" s="263"/>
      <c r="G36" s="269">
        <v>32133</v>
      </c>
      <c r="H36" s="263"/>
      <c r="I36" s="269">
        <v>393802</v>
      </c>
      <c r="J36" s="264">
        <v>35</v>
      </c>
      <c r="K36" s="263">
        <v>394</v>
      </c>
      <c r="L36" s="270">
        <v>9</v>
      </c>
      <c r="M36" s="263">
        <v>92</v>
      </c>
    </row>
    <row r="37" spans="1:25" ht="17.850000000000001" customHeight="1">
      <c r="A37" s="45" t="s">
        <v>608</v>
      </c>
      <c r="C37" s="263">
        <v>556</v>
      </c>
      <c r="D37" s="268"/>
      <c r="E37" s="269">
        <v>5971</v>
      </c>
      <c r="F37" s="263"/>
      <c r="G37" s="269">
        <v>32024</v>
      </c>
      <c r="H37" s="263"/>
      <c r="I37" s="269">
        <v>389460</v>
      </c>
      <c r="J37" s="264">
        <v>44</v>
      </c>
      <c r="K37" s="263">
        <v>908</v>
      </c>
      <c r="L37" s="270">
        <v>2</v>
      </c>
      <c r="M37" s="263">
        <v>36</v>
      </c>
    </row>
    <row r="38" spans="1:25" ht="17.850000000000001" customHeight="1">
      <c r="A38" s="45" t="s">
        <v>640</v>
      </c>
      <c r="C38" s="263">
        <v>639</v>
      </c>
      <c r="D38" s="268"/>
      <c r="E38" s="269">
        <v>6355</v>
      </c>
      <c r="F38" s="263"/>
      <c r="G38" s="269">
        <v>32011</v>
      </c>
      <c r="H38" s="263"/>
      <c r="I38" s="269">
        <v>387273</v>
      </c>
      <c r="J38" s="264">
        <v>26</v>
      </c>
      <c r="K38" s="263">
        <v>234</v>
      </c>
      <c r="L38" s="270">
        <v>5</v>
      </c>
      <c r="M38" s="263">
        <v>44</v>
      </c>
    </row>
    <row r="39" spans="1:25" ht="17.850000000000001" customHeight="1">
      <c r="A39" s="45" t="s">
        <v>641</v>
      </c>
      <c r="C39" s="263">
        <v>868</v>
      </c>
      <c r="D39" s="268"/>
      <c r="E39" s="269">
        <v>10728</v>
      </c>
      <c r="F39" s="264"/>
      <c r="G39" s="264">
        <v>31958</v>
      </c>
      <c r="H39" s="263"/>
      <c r="I39" s="269">
        <v>385692</v>
      </c>
      <c r="J39" s="264">
        <v>45</v>
      </c>
      <c r="K39" s="270">
        <v>634</v>
      </c>
      <c r="L39" s="264">
        <v>6</v>
      </c>
      <c r="M39" s="263">
        <v>70</v>
      </c>
    </row>
    <row r="40" spans="1:25" ht="17.850000000000001" customHeight="1">
      <c r="A40" s="45" t="s">
        <v>702</v>
      </c>
      <c r="C40" s="263">
        <v>479</v>
      </c>
      <c r="D40" s="268"/>
      <c r="E40" s="269">
        <v>4524</v>
      </c>
      <c r="F40" s="264"/>
      <c r="G40" s="264">
        <v>31949</v>
      </c>
      <c r="H40" s="263"/>
      <c r="I40" s="269">
        <v>382799</v>
      </c>
      <c r="J40" s="264">
        <v>32</v>
      </c>
      <c r="K40" s="270">
        <v>1063</v>
      </c>
      <c r="L40" s="264">
        <v>2</v>
      </c>
      <c r="M40" s="263">
        <v>22</v>
      </c>
    </row>
    <row r="41" spans="1:25" ht="17.850000000000001" customHeight="1">
      <c r="A41" s="45" t="s">
        <v>732</v>
      </c>
      <c r="C41" s="263">
        <v>562</v>
      </c>
      <c r="D41" s="268"/>
      <c r="E41" s="269">
        <v>5612</v>
      </c>
      <c r="F41" s="264"/>
      <c r="G41" s="264">
        <v>31900</v>
      </c>
      <c r="H41" s="263"/>
      <c r="I41" s="269">
        <v>379952</v>
      </c>
      <c r="J41" s="264">
        <v>22</v>
      </c>
      <c r="K41" s="270">
        <v>244</v>
      </c>
      <c r="L41" s="264">
        <v>12</v>
      </c>
      <c r="M41" s="263">
        <v>184</v>
      </c>
    </row>
    <row r="42" spans="1:25" ht="17.850000000000001" customHeight="1">
      <c r="A42" s="45" t="s">
        <v>753</v>
      </c>
      <c r="C42" s="263">
        <v>805</v>
      </c>
      <c r="D42" s="268"/>
      <c r="E42" s="269">
        <v>9776</v>
      </c>
      <c r="F42" s="264"/>
      <c r="G42" s="264">
        <v>31798</v>
      </c>
      <c r="H42" s="263"/>
      <c r="I42" s="269">
        <v>376714</v>
      </c>
      <c r="J42" s="264">
        <v>51</v>
      </c>
      <c r="K42" s="270">
        <v>1003</v>
      </c>
      <c r="L42" s="264">
        <v>16</v>
      </c>
      <c r="M42" s="263">
        <v>65</v>
      </c>
    </row>
    <row r="43" spans="1:25" ht="17.850000000000001" customHeight="1">
      <c r="A43" s="45" t="s">
        <v>766</v>
      </c>
      <c r="C43" s="263">
        <v>660</v>
      </c>
      <c r="D43" s="268"/>
      <c r="E43" s="269">
        <v>6893</v>
      </c>
      <c r="F43" s="264"/>
      <c r="G43" s="264">
        <v>31777</v>
      </c>
      <c r="H43" s="263"/>
      <c r="I43" s="269">
        <v>373933</v>
      </c>
      <c r="J43" s="264">
        <v>61</v>
      </c>
      <c r="K43" s="270">
        <v>1037</v>
      </c>
      <c r="L43" s="264">
        <v>4</v>
      </c>
      <c r="M43" s="263">
        <v>45</v>
      </c>
    </row>
    <row r="44" spans="1:25" ht="17.850000000000001" customHeight="1">
      <c r="A44" s="45" t="s">
        <v>791</v>
      </c>
      <c r="C44" s="263">
        <v>509</v>
      </c>
      <c r="D44" s="268"/>
      <c r="E44" s="269">
        <v>6171</v>
      </c>
      <c r="F44" s="264"/>
      <c r="G44" s="264">
        <v>31746</v>
      </c>
      <c r="H44" s="263"/>
      <c r="I44" s="269">
        <v>371544</v>
      </c>
      <c r="J44" s="264">
        <v>47</v>
      </c>
      <c r="K44" s="270">
        <v>414</v>
      </c>
      <c r="L44" s="264">
        <v>5</v>
      </c>
      <c r="M44" s="263">
        <v>61</v>
      </c>
    </row>
    <row r="45" spans="1:25" ht="17.850000000000001" customHeight="1">
      <c r="A45" s="45" t="s">
        <v>816</v>
      </c>
      <c r="C45" s="263">
        <v>703</v>
      </c>
      <c r="D45" s="268"/>
      <c r="E45" s="269">
        <v>10032</v>
      </c>
      <c r="F45" s="264"/>
      <c r="G45" s="264">
        <v>31692</v>
      </c>
      <c r="H45" s="263"/>
      <c r="I45" s="269">
        <v>370046</v>
      </c>
      <c r="J45" s="264">
        <v>67</v>
      </c>
      <c r="K45" s="270">
        <v>967</v>
      </c>
      <c r="L45" s="264">
        <v>2</v>
      </c>
      <c r="M45" s="263">
        <v>143</v>
      </c>
    </row>
    <row r="46" spans="1:25" ht="17.850000000000001" customHeight="1">
      <c r="A46" s="45" t="s">
        <v>845</v>
      </c>
      <c r="C46" s="263">
        <v>533</v>
      </c>
      <c r="D46" s="268"/>
      <c r="E46" s="269">
        <v>6898</v>
      </c>
      <c r="F46" s="264"/>
      <c r="G46" s="264">
        <v>31685</v>
      </c>
      <c r="H46" s="263"/>
      <c r="I46" s="269">
        <v>369564</v>
      </c>
      <c r="J46" s="264">
        <v>38</v>
      </c>
      <c r="K46" s="270">
        <v>290</v>
      </c>
      <c r="L46" s="264">
        <v>3</v>
      </c>
      <c r="M46" s="263">
        <v>54</v>
      </c>
    </row>
    <row r="47" spans="1:25" ht="17.850000000000001" customHeight="1">
      <c r="A47" s="45" t="s">
        <v>871</v>
      </c>
      <c r="C47" s="263">
        <v>551</v>
      </c>
      <c r="D47" s="268"/>
      <c r="E47" s="269">
        <v>6912</v>
      </c>
      <c r="F47" s="264"/>
      <c r="G47" s="264">
        <v>31596</v>
      </c>
      <c r="H47" s="263"/>
      <c r="I47" s="269">
        <v>367192</v>
      </c>
      <c r="J47" s="264">
        <v>40</v>
      </c>
      <c r="K47" s="270">
        <v>436</v>
      </c>
      <c r="L47" s="264">
        <v>12</v>
      </c>
      <c r="M47" s="263">
        <v>94</v>
      </c>
    </row>
    <row r="48" spans="1:25" ht="17.850000000000001" customHeight="1">
      <c r="A48" s="45" t="s">
        <v>906</v>
      </c>
      <c r="C48" s="263">
        <v>933</v>
      </c>
      <c r="D48" s="268"/>
      <c r="E48" s="269">
        <v>13984</v>
      </c>
      <c r="F48" s="264"/>
      <c r="G48" s="264">
        <v>31587</v>
      </c>
      <c r="H48" s="263"/>
      <c r="I48" s="269">
        <v>366309</v>
      </c>
      <c r="J48" s="264">
        <v>47</v>
      </c>
      <c r="K48" s="270">
        <v>481</v>
      </c>
      <c r="L48" s="264">
        <v>15</v>
      </c>
      <c r="M48" s="263">
        <v>173</v>
      </c>
    </row>
    <row r="49" spans="1:14" ht="6.75" customHeight="1">
      <c r="A49" s="45"/>
      <c r="C49" s="931"/>
      <c r="D49" s="932"/>
      <c r="E49" s="933"/>
      <c r="F49" s="934"/>
      <c r="G49" s="934"/>
      <c r="H49" s="931"/>
      <c r="I49" s="933"/>
      <c r="J49" s="934"/>
      <c r="K49" s="935"/>
      <c r="L49" s="934"/>
      <c r="M49" s="931"/>
      <c r="N49" s="929"/>
    </row>
    <row r="50" spans="1:14" ht="15" customHeight="1">
      <c r="A50" s="1272" t="s">
        <v>224</v>
      </c>
      <c r="B50" s="1272"/>
      <c r="C50" s="1273"/>
      <c r="D50" s="1273"/>
      <c r="E50" s="1273"/>
      <c r="F50" s="1273"/>
      <c r="G50" s="1273"/>
      <c r="H50" s="123"/>
      <c r="I50" s="123"/>
    </row>
    <row r="51" spans="1:14" ht="15" customHeight="1">
      <c r="A51" s="1271" t="s">
        <v>136</v>
      </c>
      <c r="B51" s="1271"/>
      <c r="C51" s="1271"/>
      <c r="D51" s="1271"/>
      <c r="E51" s="1271"/>
      <c r="F51" s="49"/>
      <c r="G51" s="49"/>
    </row>
    <row r="54" spans="1:14">
      <c r="C54" s="108"/>
    </row>
    <row r="908" spans="14:14">
      <c r="N908" s="47" t="s">
        <v>499</v>
      </c>
    </row>
  </sheetData>
  <mergeCells count="28">
    <mergeCell ref="A3:J3"/>
    <mergeCell ref="A32:B32"/>
    <mergeCell ref="A29:B29"/>
    <mergeCell ref="L29:M29"/>
    <mergeCell ref="J29:K29"/>
    <mergeCell ref="F29:I29"/>
    <mergeCell ref="H30:I30"/>
    <mergeCell ref="K3:N3"/>
    <mergeCell ref="A4:B4"/>
    <mergeCell ref="A5:B5"/>
    <mergeCell ref="A51:E51"/>
    <mergeCell ref="A50:G50"/>
    <mergeCell ref="A28:E28"/>
    <mergeCell ref="A30:B30"/>
    <mergeCell ref="M4:N4"/>
    <mergeCell ref="K4:L4"/>
    <mergeCell ref="D30:E30"/>
    <mergeCell ref="E4:F4"/>
    <mergeCell ref="C29:E29"/>
    <mergeCell ref="C4:D4"/>
    <mergeCell ref="A33:B33"/>
    <mergeCell ref="A34:B34"/>
    <mergeCell ref="T33:U33"/>
    <mergeCell ref="P33:Q33"/>
    <mergeCell ref="R33:S33"/>
    <mergeCell ref="F30:G30"/>
    <mergeCell ref="G4:H4"/>
    <mergeCell ref="I4:J4"/>
  </mergeCells>
  <phoneticPr fontId="4"/>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A10 A12:A22 A37:A44 B33 A34:B34 A33 A45:A4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sqref="A1:XFD1048576"/>
      <selection pane="bottomLeft" sqref="A1:C1"/>
    </sheetView>
  </sheetViews>
  <sheetFormatPr defaultColWidth="8" defaultRowHeight="10.5"/>
  <cols>
    <col min="1" max="1" width="13.625" style="271" customWidth="1"/>
    <col min="2" max="4" width="7.5" style="271" customWidth="1"/>
    <col min="5" max="6" width="7.25" style="271" customWidth="1"/>
    <col min="7" max="7" width="7.5" style="271" customWidth="1"/>
    <col min="8" max="9" width="7.25" style="271" customWidth="1"/>
    <col min="10" max="11" width="7.5" style="271" customWidth="1"/>
    <col min="12" max="15" width="7.25" style="271" customWidth="1"/>
    <col min="16" max="16" width="7.5" style="271" customWidth="1"/>
    <col min="17" max="16384" width="8" style="271"/>
  </cols>
  <sheetData>
    <row r="1" spans="1:18" s="350" customFormat="1" ht="21.75" customHeight="1">
      <c r="A1" s="1293" t="s">
        <v>535</v>
      </c>
      <c r="B1" s="1293"/>
      <c r="C1" s="1293"/>
      <c r="D1" s="349"/>
      <c r="E1" s="1041" t="s">
        <v>685</v>
      </c>
    </row>
    <row r="2" spans="1:18" s="350" customFormat="1" ht="29.25" customHeight="1">
      <c r="A2" s="1294" t="s">
        <v>351</v>
      </c>
      <c r="B2" s="1295"/>
      <c r="C2" s="1295"/>
      <c r="D2" s="636"/>
    </row>
    <row r="3" spans="1:18" s="350" customFormat="1" ht="18.75" customHeight="1" thickBot="1">
      <c r="A3" s="637" t="s">
        <v>183</v>
      </c>
      <c r="B3" s="638"/>
      <c r="C3" s="638"/>
      <c r="D3" s="638"/>
      <c r="E3" s="638"/>
      <c r="F3" s="638"/>
      <c r="G3" s="638"/>
      <c r="H3" s="638"/>
      <c r="I3" s="638"/>
      <c r="J3" s="638"/>
      <c r="K3" s="638"/>
      <c r="L3" s="638"/>
      <c r="M3" s="638"/>
      <c r="N3" s="1284" t="s">
        <v>504</v>
      </c>
      <c r="O3" s="1284"/>
      <c r="P3" s="1284"/>
    </row>
    <row r="4" spans="1:18" ht="18.75" customHeight="1" thickTop="1">
      <c r="A4" s="639" t="s">
        <v>0</v>
      </c>
      <c r="B4" s="1285" t="s">
        <v>137</v>
      </c>
      <c r="C4" s="640"/>
      <c r="D4" s="640"/>
      <c r="E4" s="641"/>
      <c r="F4" s="642"/>
      <c r="G4" s="643"/>
      <c r="H4" s="1288" t="s">
        <v>186</v>
      </c>
      <c r="I4" s="644" t="s">
        <v>305</v>
      </c>
      <c r="J4" s="644" t="s">
        <v>307</v>
      </c>
      <c r="K4" s="645" t="s">
        <v>138</v>
      </c>
      <c r="L4" s="644" t="s">
        <v>308</v>
      </c>
      <c r="M4" s="644" t="s">
        <v>309</v>
      </c>
      <c r="N4" s="1288" t="s">
        <v>139</v>
      </c>
      <c r="O4" s="644" t="s">
        <v>311</v>
      </c>
      <c r="P4" s="1285" t="s">
        <v>140</v>
      </c>
      <c r="R4" s="646"/>
    </row>
    <row r="5" spans="1:18" ht="18.75" customHeight="1">
      <c r="A5" s="647"/>
      <c r="B5" s="1286"/>
      <c r="C5" s="648" t="s">
        <v>187</v>
      </c>
      <c r="D5" s="1291" t="s">
        <v>301</v>
      </c>
      <c r="E5" s="649" t="s">
        <v>249</v>
      </c>
      <c r="F5" s="649" t="s">
        <v>184</v>
      </c>
      <c r="G5" s="648" t="s">
        <v>187</v>
      </c>
      <c r="H5" s="1289"/>
      <c r="I5" s="650" t="s">
        <v>410</v>
      </c>
      <c r="J5" s="650" t="s">
        <v>410</v>
      </c>
      <c r="K5" s="650"/>
      <c r="L5" s="649"/>
      <c r="M5" s="649" t="s">
        <v>410</v>
      </c>
      <c r="N5" s="1289"/>
      <c r="O5" s="649"/>
      <c r="P5" s="1286"/>
      <c r="R5" s="646"/>
    </row>
    <row r="6" spans="1:18" ht="18.75" customHeight="1">
      <c r="A6" s="651" t="s">
        <v>21</v>
      </c>
      <c r="B6" s="1287"/>
      <c r="C6" s="652" t="s">
        <v>142</v>
      </c>
      <c r="D6" s="1292"/>
      <c r="E6" s="653"/>
      <c r="F6" s="654" t="s">
        <v>185</v>
      </c>
      <c r="G6" s="652" t="s">
        <v>522</v>
      </c>
      <c r="H6" s="1290"/>
      <c r="I6" s="654" t="s">
        <v>306</v>
      </c>
      <c r="J6" s="653" t="s">
        <v>141</v>
      </c>
      <c r="K6" s="654" t="s">
        <v>411</v>
      </c>
      <c r="L6" s="654" t="s">
        <v>412</v>
      </c>
      <c r="M6" s="654" t="s">
        <v>310</v>
      </c>
      <c r="N6" s="1290"/>
      <c r="O6" s="654" t="s">
        <v>413</v>
      </c>
      <c r="P6" s="1287"/>
    </row>
    <row r="7" spans="1:18" ht="18.75" customHeight="1">
      <c r="A7" s="651" t="s">
        <v>21</v>
      </c>
      <c r="B7" s="656">
        <v>10000</v>
      </c>
      <c r="C7" s="657">
        <v>9595</v>
      </c>
      <c r="D7" s="658">
        <v>8662</v>
      </c>
      <c r="E7" s="657">
        <v>2627</v>
      </c>
      <c r="F7" s="656">
        <v>405</v>
      </c>
      <c r="G7" s="656">
        <v>2222</v>
      </c>
      <c r="H7" s="657">
        <v>1910</v>
      </c>
      <c r="I7" s="656">
        <v>918</v>
      </c>
      <c r="J7" s="657">
        <v>374</v>
      </c>
      <c r="K7" s="659">
        <v>326</v>
      </c>
      <c r="L7" s="656">
        <v>415</v>
      </c>
      <c r="M7" s="656">
        <v>1741</v>
      </c>
      <c r="N7" s="660">
        <v>293</v>
      </c>
      <c r="O7" s="656">
        <v>813</v>
      </c>
      <c r="P7" s="659">
        <v>582</v>
      </c>
    </row>
    <row r="8" spans="1:18" ht="12.75" customHeight="1">
      <c r="A8" s="661"/>
      <c r="B8" s="662"/>
      <c r="C8" s="663"/>
      <c r="D8" s="662"/>
      <c r="E8" s="663"/>
      <c r="F8" s="662"/>
      <c r="G8" s="662"/>
      <c r="H8" s="663"/>
      <c r="I8" s="662"/>
      <c r="J8" s="663"/>
      <c r="K8" s="664"/>
      <c r="L8" s="662"/>
      <c r="M8" s="662"/>
      <c r="N8" s="665"/>
      <c r="O8" s="662"/>
      <c r="P8" s="664"/>
    </row>
    <row r="9" spans="1:18" ht="18.75" customHeight="1">
      <c r="A9" s="666" t="s">
        <v>938</v>
      </c>
      <c r="B9" s="273">
        <v>106</v>
      </c>
      <c r="C9" s="273">
        <v>105.6</v>
      </c>
      <c r="D9" s="273">
        <v>104.5</v>
      </c>
      <c r="E9" s="273">
        <v>112.4</v>
      </c>
      <c r="F9" s="273">
        <v>115.8</v>
      </c>
      <c r="G9" s="273">
        <v>111.8</v>
      </c>
      <c r="H9" s="273">
        <v>105.5</v>
      </c>
      <c r="I9" s="273">
        <v>108.7</v>
      </c>
      <c r="J9" s="273">
        <v>114.2</v>
      </c>
      <c r="K9" s="273">
        <v>108.7</v>
      </c>
      <c r="L9" s="273">
        <v>102.5</v>
      </c>
      <c r="M9" s="273">
        <v>95.7</v>
      </c>
      <c r="N9" s="275">
        <v>99.8</v>
      </c>
      <c r="O9" s="273">
        <v>106.9</v>
      </c>
      <c r="P9" s="667">
        <v>103.2</v>
      </c>
    </row>
    <row r="10" spans="1:18" ht="18.75" customHeight="1">
      <c r="A10" s="666" t="s">
        <v>603</v>
      </c>
      <c r="B10" s="273">
        <v>109.7</v>
      </c>
      <c r="C10" s="273">
        <v>109</v>
      </c>
      <c r="D10" s="273">
        <v>107.7</v>
      </c>
      <c r="E10" s="273">
        <v>118.2</v>
      </c>
      <c r="F10" s="273">
        <v>125.6</v>
      </c>
      <c r="G10" s="273">
        <v>116.9</v>
      </c>
      <c r="H10" s="273">
        <v>107.2</v>
      </c>
      <c r="I10" s="273">
        <v>113.1</v>
      </c>
      <c r="J10" s="273">
        <v>120.2</v>
      </c>
      <c r="K10" s="273">
        <v>112.7</v>
      </c>
      <c r="L10" s="273">
        <v>104.5</v>
      </c>
      <c r="M10" s="273">
        <v>97.5</v>
      </c>
      <c r="N10" s="275">
        <v>100</v>
      </c>
      <c r="O10" s="273">
        <v>113.6</v>
      </c>
      <c r="P10" s="667">
        <v>104.7</v>
      </c>
    </row>
    <row r="11" spans="1:18" ht="18.75" customHeight="1">
      <c r="A11" s="666" t="s">
        <v>925</v>
      </c>
      <c r="B11" s="273">
        <v>113</v>
      </c>
      <c r="C11" s="273">
        <v>112</v>
      </c>
      <c r="D11" s="273">
        <v>110.7</v>
      </c>
      <c r="E11" s="273">
        <v>126.8</v>
      </c>
      <c r="F11" s="273">
        <v>135</v>
      </c>
      <c r="G11" s="273">
        <v>125.3</v>
      </c>
      <c r="H11" s="273">
        <v>108.6</v>
      </c>
      <c r="I11" s="273">
        <v>116.8</v>
      </c>
      <c r="J11" s="273">
        <v>121.6</v>
      </c>
      <c r="K11" s="273">
        <v>114.9</v>
      </c>
      <c r="L11" s="273">
        <v>105.1</v>
      </c>
      <c r="M11" s="273">
        <v>99.7</v>
      </c>
      <c r="N11" s="275">
        <v>90.4</v>
      </c>
      <c r="O11" s="273">
        <v>115.9</v>
      </c>
      <c r="P11" s="667">
        <v>104.4</v>
      </c>
    </row>
    <row r="12" spans="1:18" ht="18.75" customHeight="1">
      <c r="A12" s="668"/>
      <c r="B12" s="273"/>
      <c r="C12" s="273"/>
      <c r="D12" s="273"/>
      <c r="E12" s="273"/>
      <c r="F12" s="273"/>
      <c r="G12" s="273"/>
      <c r="H12" s="273"/>
      <c r="I12" s="273"/>
      <c r="J12" s="273"/>
      <c r="K12" s="273"/>
      <c r="L12" s="273"/>
      <c r="M12" s="273"/>
      <c r="N12" s="665"/>
      <c r="O12" s="273"/>
      <c r="P12" s="667"/>
    </row>
    <row r="13" spans="1:18" ht="18.75" customHeight="1">
      <c r="A13" s="272" t="s">
        <v>869</v>
      </c>
      <c r="B13" s="273">
        <v>112.1</v>
      </c>
      <c r="C13" s="273">
        <v>110.9</v>
      </c>
      <c r="D13" s="273">
        <v>109.4</v>
      </c>
      <c r="E13" s="273">
        <v>123.9</v>
      </c>
      <c r="F13" s="273">
        <v>140</v>
      </c>
      <c r="G13" s="273">
        <v>121</v>
      </c>
      <c r="H13" s="273">
        <v>108.3</v>
      </c>
      <c r="I13" s="273">
        <v>117.8</v>
      </c>
      <c r="J13" s="273">
        <v>122.5</v>
      </c>
      <c r="K13" s="274">
        <v>114.2</v>
      </c>
      <c r="L13" s="273">
        <v>105.2</v>
      </c>
      <c r="M13" s="273">
        <v>98</v>
      </c>
      <c r="N13" s="273">
        <v>100</v>
      </c>
      <c r="O13" s="275">
        <v>114.3</v>
      </c>
      <c r="P13" s="274">
        <v>104.7</v>
      </c>
    </row>
    <row r="14" spans="1:18" ht="18.75" customHeight="1">
      <c r="A14" s="272" t="s">
        <v>608</v>
      </c>
      <c r="B14" s="273">
        <v>113.2</v>
      </c>
      <c r="C14" s="273">
        <v>111.4</v>
      </c>
      <c r="D14" s="273">
        <v>109.7</v>
      </c>
      <c r="E14" s="273">
        <v>127</v>
      </c>
      <c r="F14" s="273">
        <v>154.9</v>
      </c>
      <c r="G14" s="273">
        <v>121.9</v>
      </c>
      <c r="H14" s="273">
        <v>108.2</v>
      </c>
      <c r="I14" s="273">
        <v>118.6</v>
      </c>
      <c r="J14" s="273">
        <v>123</v>
      </c>
      <c r="K14" s="274">
        <v>114</v>
      </c>
      <c r="L14" s="273">
        <v>105.1</v>
      </c>
      <c r="M14" s="273">
        <v>99.3</v>
      </c>
      <c r="N14" s="273">
        <v>100</v>
      </c>
      <c r="O14" s="275">
        <v>113.5</v>
      </c>
      <c r="P14" s="274">
        <v>105</v>
      </c>
    </row>
    <row r="15" spans="1:18" ht="18.75" customHeight="1">
      <c r="A15" s="272" t="s">
        <v>634</v>
      </c>
      <c r="B15" s="273">
        <v>112.3</v>
      </c>
      <c r="C15" s="273">
        <v>111</v>
      </c>
      <c r="D15" s="273">
        <v>109.7</v>
      </c>
      <c r="E15" s="273">
        <v>125.5</v>
      </c>
      <c r="F15" s="273">
        <v>143.9</v>
      </c>
      <c r="G15" s="273">
        <v>122.2</v>
      </c>
      <c r="H15" s="273">
        <v>108.2</v>
      </c>
      <c r="I15" s="273">
        <v>114.3</v>
      </c>
      <c r="J15" s="273">
        <v>121.6</v>
      </c>
      <c r="K15" s="274">
        <v>114.1</v>
      </c>
      <c r="L15" s="273">
        <v>104.7</v>
      </c>
      <c r="M15" s="273">
        <v>99.3</v>
      </c>
      <c r="N15" s="273">
        <v>100</v>
      </c>
      <c r="O15" s="275">
        <v>113.5</v>
      </c>
      <c r="P15" s="274">
        <v>105</v>
      </c>
    </row>
    <row r="16" spans="1:18" ht="18.75" customHeight="1">
      <c r="A16" s="272" t="s">
        <v>630</v>
      </c>
      <c r="B16" s="273">
        <v>112.3</v>
      </c>
      <c r="C16" s="273">
        <v>111</v>
      </c>
      <c r="D16" s="273">
        <v>110</v>
      </c>
      <c r="E16" s="273">
        <v>125.7</v>
      </c>
      <c r="F16" s="273">
        <v>142.1</v>
      </c>
      <c r="G16" s="273">
        <v>122.7</v>
      </c>
      <c r="H16" s="273">
        <v>108.3</v>
      </c>
      <c r="I16" s="273">
        <v>111.9</v>
      </c>
      <c r="J16" s="273">
        <v>120.1</v>
      </c>
      <c r="K16" s="274">
        <v>115.1</v>
      </c>
      <c r="L16" s="273">
        <v>105.2</v>
      </c>
      <c r="M16" s="273">
        <v>99.4</v>
      </c>
      <c r="N16" s="273">
        <v>100</v>
      </c>
      <c r="O16" s="275">
        <v>114.8</v>
      </c>
      <c r="P16" s="274">
        <v>105.3</v>
      </c>
    </row>
    <row r="17" spans="1:16" ht="18.75" customHeight="1">
      <c r="A17" s="272" t="s">
        <v>613</v>
      </c>
      <c r="B17" s="273">
        <v>112.8</v>
      </c>
      <c r="C17" s="273">
        <v>111.9</v>
      </c>
      <c r="D17" s="273">
        <v>110.2</v>
      </c>
      <c r="E17" s="273">
        <v>125.8</v>
      </c>
      <c r="F17" s="273">
        <v>134</v>
      </c>
      <c r="G17" s="273">
        <v>124.4</v>
      </c>
      <c r="H17" s="273">
        <v>108.6</v>
      </c>
      <c r="I17" s="273">
        <v>118.3</v>
      </c>
      <c r="J17" s="273">
        <v>122.2</v>
      </c>
      <c r="K17" s="274">
        <v>116.5</v>
      </c>
      <c r="L17" s="273">
        <v>104.9</v>
      </c>
      <c r="M17" s="273">
        <v>100</v>
      </c>
      <c r="N17" s="273">
        <v>88.4</v>
      </c>
      <c r="O17" s="275">
        <v>114.8</v>
      </c>
      <c r="P17" s="274">
        <v>103.8</v>
      </c>
    </row>
    <row r="18" spans="1:16" ht="18.75" customHeight="1">
      <c r="A18" s="272" t="s">
        <v>614</v>
      </c>
      <c r="B18" s="273">
        <v>112.8</v>
      </c>
      <c r="C18" s="273">
        <v>112</v>
      </c>
      <c r="D18" s="273">
        <v>110.3</v>
      </c>
      <c r="E18" s="273">
        <v>126.1</v>
      </c>
      <c r="F18" s="273">
        <v>131.80000000000001</v>
      </c>
      <c r="G18" s="273">
        <v>125</v>
      </c>
      <c r="H18" s="273">
        <v>108.7</v>
      </c>
      <c r="I18" s="273">
        <v>120.6</v>
      </c>
      <c r="J18" s="273">
        <v>121.3</v>
      </c>
      <c r="K18" s="274">
        <v>115.5</v>
      </c>
      <c r="L18" s="273">
        <v>104.9</v>
      </c>
      <c r="M18" s="273">
        <v>99.1</v>
      </c>
      <c r="N18" s="273">
        <v>87.1</v>
      </c>
      <c r="O18" s="275">
        <v>115.2</v>
      </c>
      <c r="P18" s="274">
        <v>103.7</v>
      </c>
    </row>
    <row r="19" spans="1:16" ht="18.75" customHeight="1">
      <c r="A19" s="272" t="s">
        <v>615</v>
      </c>
      <c r="B19" s="273">
        <v>112.6</v>
      </c>
      <c r="C19" s="273">
        <v>111.8</v>
      </c>
      <c r="D19" s="273">
        <v>110.3</v>
      </c>
      <c r="E19" s="273">
        <v>126.2</v>
      </c>
      <c r="F19" s="273">
        <v>132.80000000000001</v>
      </c>
      <c r="G19" s="273">
        <v>125</v>
      </c>
      <c r="H19" s="273">
        <v>108.7</v>
      </c>
      <c r="I19" s="273">
        <v>119.8</v>
      </c>
      <c r="J19" s="273">
        <v>121.1</v>
      </c>
      <c r="K19" s="274">
        <v>114.3</v>
      </c>
      <c r="L19" s="273">
        <v>104.9</v>
      </c>
      <c r="M19" s="273">
        <v>99.1</v>
      </c>
      <c r="N19" s="273">
        <v>87.1</v>
      </c>
      <c r="O19" s="275">
        <v>113.9</v>
      </c>
      <c r="P19" s="274">
        <v>103.9</v>
      </c>
    </row>
    <row r="20" spans="1:16" ht="18.75" customHeight="1">
      <c r="A20" s="272" t="s">
        <v>616</v>
      </c>
      <c r="B20" s="273">
        <v>112.7</v>
      </c>
      <c r="C20" s="273">
        <v>112.2</v>
      </c>
      <c r="D20" s="273">
        <v>110.7</v>
      </c>
      <c r="E20" s="273">
        <v>125.5</v>
      </c>
      <c r="F20" s="273">
        <v>124</v>
      </c>
      <c r="G20" s="273">
        <v>125.8</v>
      </c>
      <c r="H20" s="273">
        <v>108.7</v>
      </c>
      <c r="I20" s="273">
        <v>119.5</v>
      </c>
      <c r="J20" s="273">
        <v>121</v>
      </c>
      <c r="K20" s="274">
        <v>113.6</v>
      </c>
      <c r="L20" s="273">
        <v>105.1</v>
      </c>
      <c r="M20" s="273">
        <v>99.6</v>
      </c>
      <c r="N20" s="273">
        <v>87.1</v>
      </c>
      <c r="O20" s="275">
        <v>116.1</v>
      </c>
      <c r="P20" s="274">
        <v>104</v>
      </c>
    </row>
    <row r="21" spans="1:16" ht="18.75" customHeight="1">
      <c r="A21" s="272" t="s">
        <v>617</v>
      </c>
      <c r="B21" s="273">
        <v>113</v>
      </c>
      <c r="C21" s="273">
        <v>112.3</v>
      </c>
      <c r="D21" s="273">
        <v>111.2</v>
      </c>
      <c r="E21" s="273">
        <v>127</v>
      </c>
      <c r="F21" s="273">
        <v>131.9</v>
      </c>
      <c r="G21" s="273">
        <v>126.1</v>
      </c>
      <c r="H21" s="273">
        <v>108.7</v>
      </c>
      <c r="I21" s="273">
        <v>115.4</v>
      </c>
      <c r="J21" s="273">
        <v>122.5</v>
      </c>
      <c r="K21" s="274">
        <v>114.5</v>
      </c>
      <c r="L21" s="273">
        <v>105.1</v>
      </c>
      <c r="M21" s="273">
        <v>99.8</v>
      </c>
      <c r="N21" s="273">
        <v>87.1</v>
      </c>
      <c r="O21" s="275">
        <v>118.6</v>
      </c>
      <c r="P21" s="274">
        <v>104.2</v>
      </c>
    </row>
    <row r="22" spans="1:16" ht="18.75" customHeight="1">
      <c r="A22" s="272" t="s">
        <v>618</v>
      </c>
      <c r="B22" s="273">
        <v>112.6</v>
      </c>
      <c r="C22" s="273">
        <v>111.8</v>
      </c>
      <c r="D22" s="273">
        <v>111</v>
      </c>
      <c r="E22" s="273">
        <v>126.7</v>
      </c>
      <c r="F22" s="273">
        <v>130</v>
      </c>
      <c r="G22" s="273">
        <v>126.1</v>
      </c>
      <c r="H22" s="273">
        <v>108.7</v>
      </c>
      <c r="I22" s="273">
        <v>113</v>
      </c>
      <c r="J22" s="273">
        <v>122.3</v>
      </c>
      <c r="K22" s="274">
        <v>114.5</v>
      </c>
      <c r="L22" s="273">
        <v>105.2</v>
      </c>
      <c r="M22" s="273">
        <v>100.1</v>
      </c>
      <c r="N22" s="273">
        <v>87.1</v>
      </c>
      <c r="O22" s="275">
        <v>116.1</v>
      </c>
      <c r="P22" s="274">
        <v>104.3</v>
      </c>
    </row>
    <row r="23" spans="1:16" ht="18.75" customHeight="1">
      <c r="A23" s="272" t="s">
        <v>843</v>
      </c>
      <c r="B23" s="273">
        <v>113.6</v>
      </c>
      <c r="C23" s="273">
        <v>112.8</v>
      </c>
      <c r="D23" s="273">
        <v>111.8</v>
      </c>
      <c r="E23" s="273">
        <v>128.69999999999999</v>
      </c>
      <c r="F23" s="273">
        <v>132.80000000000001</v>
      </c>
      <c r="G23" s="273">
        <v>127.9</v>
      </c>
      <c r="H23" s="273">
        <v>108.7</v>
      </c>
      <c r="I23" s="273">
        <v>114.8</v>
      </c>
      <c r="J23" s="273">
        <v>122.9</v>
      </c>
      <c r="K23" s="274">
        <v>114.7</v>
      </c>
      <c r="L23" s="273">
        <v>105.2</v>
      </c>
      <c r="M23" s="273">
        <v>100.6</v>
      </c>
      <c r="N23" s="273">
        <v>87.1</v>
      </c>
      <c r="O23" s="275">
        <v>118</v>
      </c>
      <c r="P23" s="274">
        <v>104.9</v>
      </c>
    </row>
    <row r="24" spans="1:16" ht="18.75" customHeight="1">
      <c r="A24" s="272" t="s">
        <v>563</v>
      </c>
      <c r="B24" s="273">
        <v>113.8</v>
      </c>
      <c r="C24" s="273">
        <v>113.1</v>
      </c>
      <c r="D24" s="273">
        <v>111.9</v>
      </c>
      <c r="E24" s="273">
        <v>128.5</v>
      </c>
      <c r="F24" s="273">
        <v>130.5</v>
      </c>
      <c r="G24" s="273">
        <v>128.19999999999999</v>
      </c>
      <c r="H24" s="273">
        <v>108.7</v>
      </c>
      <c r="I24" s="273">
        <v>117.8</v>
      </c>
      <c r="J24" s="273">
        <v>122</v>
      </c>
      <c r="K24" s="274">
        <v>116.2</v>
      </c>
      <c r="L24" s="273">
        <v>105.5</v>
      </c>
      <c r="M24" s="273">
        <v>100.7</v>
      </c>
      <c r="N24" s="273">
        <v>87.1</v>
      </c>
      <c r="O24" s="275">
        <v>117.8</v>
      </c>
      <c r="P24" s="274">
        <v>104.2</v>
      </c>
    </row>
    <row r="25" spans="1:16" ht="18.75" customHeight="1">
      <c r="A25" s="272" t="s">
        <v>569</v>
      </c>
      <c r="B25" s="273">
        <v>113.7</v>
      </c>
      <c r="C25" s="273">
        <v>112.9</v>
      </c>
      <c r="D25" s="273">
        <v>111.9</v>
      </c>
      <c r="E25" s="273">
        <v>129</v>
      </c>
      <c r="F25" s="273">
        <v>131</v>
      </c>
      <c r="G25" s="273">
        <v>128.6</v>
      </c>
      <c r="H25" s="273">
        <v>108.7</v>
      </c>
      <c r="I25" s="273">
        <v>117.9</v>
      </c>
      <c r="J25" s="273">
        <v>119.6</v>
      </c>
      <c r="K25" s="274">
        <v>115.5</v>
      </c>
      <c r="L25" s="273">
        <v>105.2</v>
      </c>
      <c r="M25" s="273">
        <v>99.8</v>
      </c>
      <c r="N25" s="273">
        <v>87.1</v>
      </c>
      <c r="O25" s="275">
        <v>118</v>
      </c>
      <c r="P25" s="274">
        <v>104.5</v>
      </c>
    </row>
    <row r="26" spans="1:16" ht="6" customHeight="1">
      <c r="A26" s="669"/>
      <c r="B26" s="670"/>
      <c r="C26" s="671"/>
      <c r="D26" s="671"/>
      <c r="E26" s="671"/>
      <c r="F26" s="671"/>
      <c r="G26" s="671"/>
      <c r="H26" s="671"/>
      <c r="I26" s="671"/>
      <c r="J26" s="671"/>
      <c r="K26" s="672"/>
      <c r="L26" s="671"/>
      <c r="M26" s="671"/>
      <c r="N26" s="671"/>
      <c r="O26" s="673"/>
      <c r="P26" s="672"/>
    </row>
    <row r="27" spans="1:16" ht="18.75" customHeight="1">
      <c r="A27" s="674"/>
      <c r="B27" s="675"/>
      <c r="C27" s="676"/>
      <c r="D27" s="676"/>
      <c r="E27" s="676"/>
      <c r="F27" s="676"/>
      <c r="G27" s="676"/>
      <c r="H27" s="676"/>
      <c r="I27" s="676"/>
      <c r="J27" s="676"/>
      <c r="K27" s="676"/>
      <c r="L27" s="676"/>
      <c r="M27" s="676"/>
      <c r="N27" s="676"/>
      <c r="O27" s="676"/>
      <c r="P27" s="676"/>
    </row>
    <row r="28" spans="1:16" ht="18.75" customHeight="1">
      <c r="A28" s="674"/>
      <c r="B28" s="675"/>
      <c r="C28" s="676"/>
      <c r="D28" s="676"/>
      <c r="E28" s="676"/>
      <c r="F28" s="676"/>
      <c r="G28" s="676"/>
      <c r="H28" s="676"/>
      <c r="I28" s="676"/>
      <c r="J28" s="676"/>
      <c r="K28" s="676"/>
      <c r="L28" s="676"/>
      <c r="M28" s="676"/>
      <c r="N28" s="676"/>
      <c r="O28" s="676"/>
      <c r="P28" s="676"/>
    </row>
    <row r="29" spans="1:16" ht="18.75" customHeight="1">
      <c r="E29" s="1042" t="s">
        <v>686</v>
      </c>
    </row>
    <row r="30" spans="1:16" s="350" customFormat="1" ht="18.75" customHeight="1" thickBot="1">
      <c r="A30" s="677" t="s">
        <v>415</v>
      </c>
      <c r="B30" s="678"/>
      <c r="C30" s="678"/>
      <c r="D30" s="678"/>
      <c r="E30" s="678"/>
      <c r="F30" s="678"/>
      <c r="G30" s="678"/>
      <c r="H30" s="678"/>
      <c r="I30" s="678"/>
      <c r="J30" s="678"/>
      <c r="K30" s="678"/>
      <c r="L30" s="678"/>
      <c r="M30" s="1284" t="s">
        <v>504</v>
      </c>
      <c r="N30" s="1284"/>
      <c r="O30" s="1284"/>
      <c r="P30" s="1284"/>
    </row>
    <row r="31" spans="1:16" s="276" customFormat="1" ht="18.75" customHeight="1" thickTop="1">
      <c r="A31" s="639" t="s">
        <v>0</v>
      </c>
      <c r="B31" s="1285" t="s">
        <v>137</v>
      </c>
      <c r="C31" s="640"/>
      <c r="D31" s="640"/>
      <c r="E31" s="641"/>
      <c r="F31" s="642"/>
      <c r="G31" s="643"/>
      <c r="H31" s="1288" t="s">
        <v>186</v>
      </c>
      <c r="I31" s="644" t="s">
        <v>305</v>
      </c>
      <c r="J31" s="644" t="s">
        <v>307</v>
      </c>
      <c r="K31" s="645" t="s">
        <v>138</v>
      </c>
      <c r="L31" s="644" t="s">
        <v>308</v>
      </c>
      <c r="M31" s="644" t="s">
        <v>309</v>
      </c>
      <c r="N31" s="1288" t="s">
        <v>139</v>
      </c>
      <c r="O31" s="644" t="s">
        <v>311</v>
      </c>
      <c r="P31" s="1285" t="s">
        <v>140</v>
      </c>
    </row>
    <row r="32" spans="1:16" s="276" customFormat="1" ht="18.75" customHeight="1">
      <c r="A32" s="647"/>
      <c r="B32" s="1286"/>
      <c r="C32" s="648" t="s">
        <v>187</v>
      </c>
      <c r="D32" s="1291" t="s">
        <v>301</v>
      </c>
      <c r="E32" s="649" t="s">
        <v>249</v>
      </c>
      <c r="F32" s="649" t="s">
        <v>184</v>
      </c>
      <c r="G32" s="648" t="s">
        <v>187</v>
      </c>
      <c r="H32" s="1289"/>
      <c r="I32" s="650" t="s">
        <v>410</v>
      </c>
      <c r="J32" s="650" t="s">
        <v>410</v>
      </c>
      <c r="K32" s="650"/>
      <c r="L32" s="649"/>
      <c r="M32" s="649" t="s">
        <v>410</v>
      </c>
      <c r="N32" s="1289"/>
      <c r="O32" s="649"/>
      <c r="P32" s="1286"/>
    </row>
    <row r="33" spans="1:16" s="276" customFormat="1" ht="18.75" customHeight="1">
      <c r="A33" s="651" t="s">
        <v>21</v>
      </c>
      <c r="B33" s="1287"/>
      <c r="C33" s="652" t="s">
        <v>142</v>
      </c>
      <c r="D33" s="1292"/>
      <c r="E33" s="653"/>
      <c r="F33" s="654" t="s">
        <v>185</v>
      </c>
      <c r="G33" s="652" t="s">
        <v>522</v>
      </c>
      <c r="H33" s="1290"/>
      <c r="I33" s="654" t="s">
        <v>306</v>
      </c>
      <c r="J33" s="653" t="s">
        <v>141</v>
      </c>
      <c r="K33" s="654" t="s">
        <v>411</v>
      </c>
      <c r="L33" s="654" t="s">
        <v>412</v>
      </c>
      <c r="M33" s="654" t="s">
        <v>310</v>
      </c>
      <c r="N33" s="1290"/>
      <c r="O33" s="654" t="s">
        <v>413</v>
      </c>
      <c r="P33" s="1287"/>
    </row>
    <row r="34" spans="1:16" s="276" customFormat="1" ht="18.75" customHeight="1">
      <c r="A34" s="655" t="s">
        <v>414</v>
      </c>
      <c r="B34" s="656">
        <v>10000</v>
      </c>
      <c r="C34" s="657">
        <v>9604</v>
      </c>
      <c r="D34" s="658">
        <v>8892</v>
      </c>
      <c r="E34" s="657">
        <v>2626</v>
      </c>
      <c r="F34" s="656">
        <v>396</v>
      </c>
      <c r="G34" s="656">
        <v>2230</v>
      </c>
      <c r="H34" s="657">
        <v>2149</v>
      </c>
      <c r="I34" s="656">
        <v>693</v>
      </c>
      <c r="J34" s="657">
        <v>387</v>
      </c>
      <c r="K34" s="659">
        <v>353</v>
      </c>
      <c r="L34" s="656">
        <v>477</v>
      </c>
      <c r="M34" s="656">
        <v>1493</v>
      </c>
      <c r="N34" s="660">
        <v>304</v>
      </c>
      <c r="O34" s="657">
        <v>911</v>
      </c>
      <c r="P34" s="659">
        <v>607</v>
      </c>
    </row>
    <row r="35" spans="1:16" s="276" customFormat="1" ht="12.75" customHeight="1">
      <c r="A35" s="661"/>
      <c r="B35" s="662"/>
      <c r="C35" s="663"/>
      <c r="D35" s="662"/>
      <c r="E35" s="663"/>
      <c r="F35" s="662"/>
      <c r="G35" s="662"/>
      <c r="H35" s="663"/>
      <c r="I35" s="662"/>
      <c r="J35" s="663"/>
      <c r="K35" s="664"/>
      <c r="L35" s="662"/>
      <c r="M35" s="662"/>
      <c r="N35" s="665"/>
      <c r="O35" s="663"/>
      <c r="P35" s="664"/>
    </row>
    <row r="36" spans="1:16" s="276" customFormat="1" ht="18.75" customHeight="1">
      <c r="A36" s="666" t="s">
        <v>938</v>
      </c>
      <c r="B36" s="273">
        <v>105.6</v>
      </c>
      <c r="C36" s="273">
        <v>105.2</v>
      </c>
      <c r="D36" s="273">
        <v>104.5</v>
      </c>
      <c r="E36" s="273">
        <v>112.9</v>
      </c>
      <c r="F36" s="273">
        <v>114.6</v>
      </c>
      <c r="G36" s="273">
        <v>112.6</v>
      </c>
      <c r="H36" s="273">
        <v>102.4</v>
      </c>
      <c r="I36" s="273">
        <v>108.5</v>
      </c>
      <c r="J36" s="273">
        <v>113.8</v>
      </c>
      <c r="K36" s="273">
        <v>105.7</v>
      </c>
      <c r="L36" s="273">
        <v>101.2</v>
      </c>
      <c r="M36" s="273">
        <v>95.8</v>
      </c>
      <c r="N36" s="275">
        <v>102.1</v>
      </c>
      <c r="O36" s="667">
        <v>107.1</v>
      </c>
      <c r="P36" s="667">
        <v>103.7</v>
      </c>
    </row>
    <row r="37" spans="1:16" s="276" customFormat="1" ht="18.75" customHeight="1">
      <c r="A37" s="666" t="s">
        <v>603</v>
      </c>
      <c r="B37" s="273">
        <v>108.5</v>
      </c>
      <c r="C37" s="273">
        <v>107.9</v>
      </c>
      <c r="D37" s="273">
        <v>107</v>
      </c>
      <c r="E37" s="273">
        <v>117.8</v>
      </c>
      <c r="F37" s="273">
        <v>122.6</v>
      </c>
      <c r="G37" s="273">
        <v>116.9</v>
      </c>
      <c r="H37" s="273">
        <v>103.1</v>
      </c>
      <c r="I37" s="273">
        <v>112.8</v>
      </c>
      <c r="J37" s="273">
        <v>118.4</v>
      </c>
      <c r="K37" s="273">
        <v>108.2</v>
      </c>
      <c r="L37" s="273">
        <v>102.8</v>
      </c>
      <c r="M37" s="273">
        <v>97.4</v>
      </c>
      <c r="N37" s="275">
        <v>101.6</v>
      </c>
      <c r="O37" s="667">
        <v>112.9</v>
      </c>
      <c r="P37" s="667">
        <v>104.8</v>
      </c>
    </row>
    <row r="38" spans="1:16" s="276" customFormat="1" ht="18.75" customHeight="1">
      <c r="A38" s="666" t="s">
        <v>925</v>
      </c>
      <c r="B38" s="273">
        <v>111.9</v>
      </c>
      <c r="C38" s="273">
        <v>111.2</v>
      </c>
      <c r="D38" s="273">
        <v>110.3</v>
      </c>
      <c r="E38" s="273">
        <v>125.8</v>
      </c>
      <c r="F38" s="273">
        <v>129.4</v>
      </c>
      <c r="G38" s="273">
        <v>125.2</v>
      </c>
      <c r="H38" s="273">
        <v>104</v>
      </c>
      <c r="I38" s="273">
        <v>116.9</v>
      </c>
      <c r="J38" s="273">
        <v>121.6</v>
      </c>
      <c r="K38" s="273">
        <v>111.1</v>
      </c>
      <c r="L38" s="273">
        <v>104.3</v>
      </c>
      <c r="M38" s="273">
        <v>100</v>
      </c>
      <c r="N38" s="275">
        <v>97.1</v>
      </c>
      <c r="O38" s="667">
        <v>115.6</v>
      </c>
      <c r="P38" s="667">
        <v>105.9</v>
      </c>
    </row>
    <row r="39" spans="1:16" s="276" customFormat="1" ht="18.75" customHeight="1">
      <c r="A39" s="668"/>
      <c r="B39" s="273"/>
      <c r="C39" s="273"/>
      <c r="D39" s="273"/>
      <c r="E39" s="273"/>
      <c r="F39" s="273"/>
      <c r="G39" s="273"/>
      <c r="H39" s="273"/>
      <c r="I39" s="273"/>
      <c r="J39" s="273"/>
      <c r="K39" s="273"/>
      <c r="L39" s="273"/>
      <c r="M39" s="273"/>
      <c r="N39" s="665"/>
      <c r="O39" s="667"/>
      <c r="P39" s="667"/>
    </row>
    <row r="40" spans="1:16" s="276" customFormat="1" ht="18.75" customHeight="1">
      <c r="A40" s="272" t="s">
        <v>905</v>
      </c>
      <c r="B40" s="273">
        <v>110.7</v>
      </c>
      <c r="C40" s="273">
        <v>109.6</v>
      </c>
      <c r="D40" s="273">
        <v>108.4</v>
      </c>
      <c r="E40" s="273">
        <v>122.5</v>
      </c>
      <c r="F40" s="273">
        <v>136</v>
      </c>
      <c r="G40" s="273">
        <v>120.1</v>
      </c>
      <c r="H40" s="273">
        <v>103.5</v>
      </c>
      <c r="I40" s="273">
        <v>119.3</v>
      </c>
      <c r="J40" s="273">
        <v>119.1</v>
      </c>
      <c r="K40" s="273">
        <v>110.5</v>
      </c>
      <c r="L40" s="273">
        <v>103.7</v>
      </c>
      <c r="M40" s="273">
        <v>98.1</v>
      </c>
      <c r="N40" s="275">
        <v>101.3</v>
      </c>
      <c r="O40" s="273">
        <v>114.2</v>
      </c>
      <c r="P40" s="274">
        <v>105.3</v>
      </c>
    </row>
    <row r="41" spans="1:16" s="276" customFormat="1" ht="18.75" customHeight="1">
      <c r="A41" s="272" t="s">
        <v>608</v>
      </c>
      <c r="B41" s="273">
        <v>111.2</v>
      </c>
      <c r="C41" s="273">
        <v>109.8</v>
      </c>
      <c r="D41" s="273">
        <v>108.5</v>
      </c>
      <c r="E41" s="273">
        <v>124.7</v>
      </c>
      <c r="F41" s="273">
        <v>145.69999999999999</v>
      </c>
      <c r="G41" s="273">
        <v>121</v>
      </c>
      <c r="H41" s="273">
        <v>103.5</v>
      </c>
      <c r="I41" s="273">
        <v>119.3</v>
      </c>
      <c r="J41" s="273">
        <v>119.6</v>
      </c>
      <c r="K41" s="273">
        <v>108.6</v>
      </c>
      <c r="L41" s="273">
        <v>103.9</v>
      </c>
      <c r="M41" s="273">
        <v>99.1</v>
      </c>
      <c r="N41" s="275">
        <v>101.3</v>
      </c>
      <c r="O41" s="273">
        <v>112.9</v>
      </c>
      <c r="P41" s="274">
        <v>105.6</v>
      </c>
    </row>
    <row r="42" spans="1:16" s="276" customFormat="1" ht="18.75" customHeight="1">
      <c r="A42" s="272" t="s">
        <v>634</v>
      </c>
      <c r="B42" s="273">
        <v>110.8</v>
      </c>
      <c r="C42" s="273">
        <v>109.7</v>
      </c>
      <c r="D42" s="273">
        <v>108.7</v>
      </c>
      <c r="E42" s="273">
        <v>124.1</v>
      </c>
      <c r="F42" s="273">
        <v>138</v>
      </c>
      <c r="G42" s="273">
        <v>121.6</v>
      </c>
      <c r="H42" s="273">
        <v>103.6</v>
      </c>
      <c r="I42" s="273">
        <v>114.2</v>
      </c>
      <c r="J42" s="273">
        <v>119.4</v>
      </c>
      <c r="K42" s="273">
        <v>108.8</v>
      </c>
      <c r="L42" s="273">
        <v>103.9</v>
      </c>
      <c r="M42" s="273">
        <v>99.3</v>
      </c>
      <c r="N42" s="275">
        <v>101.5</v>
      </c>
      <c r="O42" s="273">
        <v>113.3</v>
      </c>
      <c r="P42" s="274">
        <v>105.5</v>
      </c>
    </row>
    <row r="43" spans="1:16" s="276" customFormat="1" ht="18.75" customHeight="1">
      <c r="A43" s="272" t="s">
        <v>630</v>
      </c>
      <c r="B43" s="273">
        <v>111.1</v>
      </c>
      <c r="C43" s="273">
        <v>110.2</v>
      </c>
      <c r="D43" s="273">
        <v>109.2</v>
      </c>
      <c r="E43" s="273">
        <v>124.2</v>
      </c>
      <c r="F43" s="273">
        <v>134</v>
      </c>
      <c r="G43" s="273">
        <v>122.5</v>
      </c>
      <c r="H43" s="273">
        <v>103.6</v>
      </c>
      <c r="I43" s="273">
        <v>114.5</v>
      </c>
      <c r="J43" s="273">
        <v>120</v>
      </c>
      <c r="K43" s="273">
        <v>110.1</v>
      </c>
      <c r="L43" s="273">
        <v>104.2</v>
      </c>
      <c r="M43" s="273">
        <v>99.5</v>
      </c>
      <c r="N43" s="275">
        <v>101.5</v>
      </c>
      <c r="O43" s="273">
        <v>114.3</v>
      </c>
      <c r="P43" s="274">
        <v>105.6</v>
      </c>
    </row>
    <row r="44" spans="1:16" s="276" customFormat="1" ht="18.75" customHeight="1">
      <c r="A44" s="272" t="s">
        <v>613</v>
      </c>
      <c r="B44" s="273">
        <v>111.5</v>
      </c>
      <c r="C44" s="273">
        <v>110.9</v>
      </c>
      <c r="D44" s="273">
        <v>109.7</v>
      </c>
      <c r="E44" s="273">
        <v>124</v>
      </c>
      <c r="F44" s="273">
        <v>126.2</v>
      </c>
      <c r="G44" s="273">
        <v>123.6</v>
      </c>
      <c r="H44" s="273">
        <v>103.9</v>
      </c>
      <c r="I44" s="273">
        <v>117.9</v>
      </c>
      <c r="J44" s="273">
        <v>121.8</v>
      </c>
      <c r="K44" s="273">
        <v>111.6</v>
      </c>
      <c r="L44" s="273">
        <v>104.2</v>
      </c>
      <c r="M44" s="273">
        <v>99.9</v>
      </c>
      <c r="N44" s="275">
        <v>95.7</v>
      </c>
      <c r="O44" s="273">
        <v>115.9</v>
      </c>
      <c r="P44" s="274">
        <v>105.8</v>
      </c>
    </row>
    <row r="45" spans="1:16" s="276" customFormat="1" ht="18.75" customHeight="1">
      <c r="A45" s="272" t="s">
        <v>614</v>
      </c>
      <c r="B45" s="273">
        <v>111.8</v>
      </c>
      <c r="C45" s="273">
        <v>111.4</v>
      </c>
      <c r="D45" s="273">
        <v>110</v>
      </c>
      <c r="E45" s="273">
        <v>124.4</v>
      </c>
      <c r="F45" s="273">
        <v>122.9</v>
      </c>
      <c r="G45" s="273">
        <v>124.6</v>
      </c>
      <c r="H45" s="273">
        <v>104</v>
      </c>
      <c r="I45" s="273">
        <v>121.2</v>
      </c>
      <c r="J45" s="273">
        <v>122.1</v>
      </c>
      <c r="K45" s="273">
        <v>111.5</v>
      </c>
      <c r="L45" s="273">
        <v>104.3</v>
      </c>
      <c r="M45" s="273">
        <v>99.6</v>
      </c>
      <c r="N45" s="275">
        <v>95.7</v>
      </c>
      <c r="O45" s="273">
        <v>116.1</v>
      </c>
      <c r="P45" s="274">
        <v>106</v>
      </c>
    </row>
    <row r="46" spans="1:16" s="276" customFormat="1" ht="18.75" customHeight="1">
      <c r="A46" s="272" t="s">
        <v>615</v>
      </c>
      <c r="B46" s="273">
        <v>111.7</v>
      </c>
      <c r="C46" s="273">
        <v>111.4</v>
      </c>
      <c r="D46" s="273">
        <v>110.3</v>
      </c>
      <c r="E46" s="273">
        <v>124.6</v>
      </c>
      <c r="F46" s="273">
        <v>120.5</v>
      </c>
      <c r="G46" s="273">
        <v>125.4</v>
      </c>
      <c r="H46" s="273">
        <v>104</v>
      </c>
      <c r="I46" s="273">
        <v>120.1</v>
      </c>
      <c r="J46" s="273">
        <v>122.3</v>
      </c>
      <c r="K46" s="273">
        <v>111.3</v>
      </c>
      <c r="L46" s="273">
        <v>104.3</v>
      </c>
      <c r="M46" s="273">
        <v>99.6</v>
      </c>
      <c r="N46" s="275">
        <v>95.6</v>
      </c>
      <c r="O46" s="273">
        <v>115</v>
      </c>
      <c r="P46" s="274">
        <v>106</v>
      </c>
    </row>
    <row r="47" spans="1:16" s="276" customFormat="1" ht="18.75" customHeight="1">
      <c r="A47" s="272" t="s">
        <v>616</v>
      </c>
      <c r="B47" s="273">
        <v>111.9</v>
      </c>
      <c r="C47" s="273">
        <v>111.6</v>
      </c>
      <c r="D47" s="273">
        <v>110.5</v>
      </c>
      <c r="E47" s="273">
        <v>125.1</v>
      </c>
      <c r="F47" s="273">
        <v>120.3</v>
      </c>
      <c r="G47" s="273">
        <v>126</v>
      </c>
      <c r="H47" s="273">
        <v>104.1</v>
      </c>
      <c r="I47" s="273">
        <v>119.1</v>
      </c>
      <c r="J47" s="273">
        <v>122.5</v>
      </c>
      <c r="K47" s="273">
        <v>110.1</v>
      </c>
      <c r="L47" s="273">
        <v>104.4</v>
      </c>
      <c r="M47" s="273">
        <v>100.2</v>
      </c>
      <c r="N47" s="275">
        <v>95.6</v>
      </c>
      <c r="O47" s="273">
        <v>115.9</v>
      </c>
      <c r="P47" s="274">
        <v>106.1</v>
      </c>
    </row>
    <row r="48" spans="1:16" s="276" customFormat="1" ht="18.75" customHeight="1">
      <c r="A48" s="272" t="s">
        <v>617</v>
      </c>
      <c r="B48" s="273">
        <v>112.1</v>
      </c>
      <c r="C48" s="273">
        <v>111.6</v>
      </c>
      <c r="D48" s="273">
        <v>110.9</v>
      </c>
      <c r="E48" s="273">
        <v>126.1</v>
      </c>
      <c r="F48" s="273">
        <v>124.2</v>
      </c>
      <c r="G48" s="273">
        <v>126.4</v>
      </c>
      <c r="H48" s="273">
        <v>104.2</v>
      </c>
      <c r="I48" s="273">
        <v>114.2</v>
      </c>
      <c r="J48" s="273">
        <v>122.7</v>
      </c>
      <c r="K48" s="273">
        <v>109.4</v>
      </c>
      <c r="L48" s="273">
        <v>104.3</v>
      </c>
      <c r="M48" s="273">
        <v>100.6</v>
      </c>
      <c r="N48" s="275">
        <v>95.6</v>
      </c>
      <c r="O48" s="273">
        <v>118</v>
      </c>
      <c r="P48" s="274">
        <v>106.3</v>
      </c>
    </row>
    <row r="49" spans="1:18" s="276" customFormat="1" ht="18.75" customHeight="1">
      <c r="A49" s="272" t="s">
        <v>618</v>
      </c>
      <c r="B49" s="273">
        <v>112</v>
      </c>
      <c r="C49" s="273">
        <v>111.4</v>
      </c>
      <c r="D49" s="273">
        <v>110.8</v>
      </c>
      <c r="E49" s="273">
        <v>127</v>
      </c>
      <c r="F49" s="273">
        <v>128.19999999999999</v>
      </c>
      <c r="G49" s="273">
        <v>126.7</v>
      </c>
      <c r="H49" s="273">
        <v>104.2</v>
      </c>
      <c r="I49" s="273">
        <v>112.6</v>
      </c>
      <c r="J49" s="273">
        <v>121.8</v>
      </c>
      <c r="K49" s="273">
        <v>112.5</v>
      </c>
      <c r="L49" s="273">
        <v>104.4</v>
      </c>
      <c r="M49" s="273">
        <v>100.4</v>
      </c>
      <c r="N49" s="275">
        <v>95.6</v>
      </c>
      <c r="O49" s="273">
        <v>115.5</v>
      </c>
      <c r="P49" s="274">
        <v>105.8</v>
      </c>
    </row>
    <row r="50" spans="1:18" s="276" customFormat="1" ht="18.75" customHeight="1">
      <c r="A50" s="272" t="s">
        <v>843</v>
      </c>
      <c r="B50" s="273">
        <v>112.8</v>
      </c>
      <c r="C50" s="273">
        <v>112.1</v>
      </c>
      <c r="D50" s="273">
        <v>111.5</v>
      </c>
      <c r="E50" s="273">
        <v>128.1</v>
      </c>
      <c r="F50" s="273">
        <v>130.30000000000001</v>
      </c>
      <c r="G50" s="273">
        <v>127.7</v>
      </c>
      <c r="H50" s="273">
        <v>104.3</v>
      </c>
      <c r="I50" s="273">
        <v>113.5</v>
      </c>
      <c r="J50" s="273">
        <v>123.4</v>
      </c>
      <c r="K50" s="273">
        <v>112.8</v>
      </c>
      <c r="L50" s="273">
        <v>104.5</v>
      </c>
      <c r="M50" s="273">
        <v>101.2</v>
      </c>
      <c r="N50" s="275">
        <v>95.6</v>
      </c>
      <c r="O50" s="273">
        <v>117.2</v>
      </c>
      <c r="P50" s="274">
        <v>106.2</v>
      </c>
    </row>
    <row r="51" spans="1:18" s="276" customFormat="1" ht="18.75" customHeight="1">
      <c r="A51" s="272" t="s">
        <v>563</v>
      </c>
      <c r="B51" s="273">
        <v>113.2</v>
      </c>
      <c r="C51" s="273">
        <v>112.5</v>
      </c>
      <c r="D51" s="273">
        <v>111.6</v>
      </c>
      <c r="E51" s="273">
        <v>128.6</v>
      </c>
      <c r="F51" s="273">
        <v>130.6</v>
      </c>
      <c r="G51" s="273">
        <v>128.30000000000001</v>
      </c>
      <c r="H51" s="273">
        <v>104.5</v>
      </c>
      <c r="I51" s="273">
        <v>117.9</v>
      </c>
      <c r="J51" s="273">
        <v>122.7</v>
      </c>
      <c r="K51" s="273">
        <v>113.3</v>
      </c>
      <c r="L51" s="273">
        <v>104.6</v>
      </c>
      <c r="M51" s="273">
        <v>101</v>
      </c>
      <c r="N51" s="275">
        <v>95.6</v>
      </c>
      <c r="O51" s="273">
        <v>116.8</v>
      </c>
      <c r="P51" s="274">
        <v>106.1</v>
      </c>
    </row>
    <row r="52" spans="1:18" s="276" customFormat="1" ht="18.75" customHeight="1">
      <c r="A52" s="272" t="s">
        <v>569</v>
      </c>
      <c r="B52" s="273">
        <v>113</v>
      </c>
      <c r="C52" s="273">
        <v>112.2</v>
      </c>
      <c r="D52" s="273">
        <v>111.5</v>
      </c>
      <c r="E52" s="273">
        <v>128.80000000000001</v>
      </c>
      <c r="F52" s="273">
        <v>132.30000000000001</v>
      </c>
      <c r="G52" s="273">
        <v>128.19999999999999</v>
      </c>
      <c r="H52" s="273">
        <v>104.5</v>
      </c>
      <c r="I52" s="273">
        <v>117.7</v>
      </c>
      <c r="J52" s="273">
        <v>121.1</v>
      </c>
      <c r="K52" s="273">
        <v>112.7</v>
      </c>
      <c r="L52" s="273">
        <v>104.5</v>
      </c>
      <c r="M52" s="273">
        <v>100</v>
      </c>
      <c r="N52" s="275">
        <v>95.6</v>
      </c>
      <c r="O52" s="273">
        <v>116.8</v>
      </c>
      <c r="P52" s="274">
        <v>106.1</v>
      </c>
    </row>
    <row r="53" spans="1:18" ht="6" customHeight="1">
      <c r="A53" s="669"/>
      <c r="B53" s="670"/>
      <c r="C53" s="671"/>
      <c r="D53" s="671"/>
      <c r="E53" s="671"/>
      <c r="F53" s="671"/>
      <c r="G53" s="671"/>
      <c r="H53" s="671"/>
      <c r="I53" s="671"/>
      <c r="J53" s="671"/>
      <c r="K53" s="671"/>
      <c r="L53" s="671"/>
      <c r="M53" s="671"/>
      <c r="N53" s="671"/>
      <c r="O53" s="671"/>
      <c r="P53" s="672"/>
    </row>
    <row r="54" spans="1:18" s="276" customFormat="1" ht="18.75" customHeight="1">
      <c r="A54" s="679" t="s">
        <v>506</v>
      </c>
      <c r="P54" s="271"/>
    </row>
    <row r="55" spans="1:18" s="276" customFormat="1" ht="18.75" customHeight="1">
      <c r="A55" s="679" t="s">
        <v>209</v>
      </c>
      <c r="P55" s="271"/>
    </row>
    <row r="56" spans="1:18" s="276" customFormat="1" ht="17.25" customHeight="1">
      <c r="A56" s="680"/>
      <c r="P56" s="271"/>
    </row>
    <row r="57" spans="1:18" s="276" customFormat="1">
      <c r="P57" s="271"/>
    </row>
    <row r="58" spans="1:18" s="276" customFormat="1">
      <c r="A58" s="271"/>
      <c r="B58" s="271"/>
      <c r="C58" s="271"/>
      <c r="D58" s="271"/>
      <c r="E58" s="271"/>
      <c r="F58" s="271"/>
      <c r="G58" s="271"/>
      <c r="H58" s="271"/>
      <c r="I58" s="271"/>
      <c r="J58" s="271"/>
      <c r="K58" s="271"/>
      <c r="L58" s="271"/>
      <c r="M58" s="271"/>
      <c r="N58" s="271"/>
      <c r="O58" s="271"/>
      <c r="P58" s="271"/>
    </row>
    <row r="59" spans="1:18" s="276" customFormat="1">
      <c r="A59" s="271"/>
      <c r="B59" s="271"/>
      <c r="C59" s="271"/>
      <c r="D59" s="271"/>
      <c r="E59" s="271"/>
      <c r="F59" s="271"/>
      <c r="G59" s="271"/>
      <c r="H59" s="271"/>
      <c r="I59" s="271"/>
      <c r="J59" s="271"/>
      <c r="K59" s="271"/>
      <c r="L59" s="271"/>
      <c r="M59" s="271"/>
      <c r="N59" s="271"/>
      <c r="O59" s="271"/>
      <c r="P59" s="271"/>
    </row>
    <row r="60" spans="1:18">
      <c r="R60" s="276"/>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4"/>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5 A41: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zoomScaleNormal="100" workbookViewId="0">
      <pane xSplit="1" ySplit="6" topLeftCell="B7" activePane="bottomRight" state="frozen"/>
      <selection sqref="A1:XFD1048576"/>
      <selection pane="topRight" sqref="A1:XFD1048576"/>
      <selection pane="bottomLeft" sqref="A1:XFD1048576"/>
      <selection pane="bottomRight" activeCell="A2" sqref="A2"/>
    </sheetView>
  </sheetViews>
  <sheetFormatPr defaultColWidth="8" defaultRowHeight="10.5"/>
  <cols>
    <col min="1" max="1" width="12.625" style="277" customWidth="1"/>
    <col min="2" max="10" width="9.625" style="277" customWidth="1"/>
    <col min="11" max="88" width="8.625" style="277" customWidth="1"/>
    <col min="89" max="16384" width="8" style="277"/>
  </cols>
  <sheetData>
    <row r="1" spans="1:10" ht="14.25" customHeight="1"/>
    <row r="2" spans="1:10" s="351" customFormat="1" ht="26.25" customHeight="1">
      <c r="A2" s="681" t="s">
        <v>352</v>
      </c>
      <c r="B2" s="682"/>
      <c r="C2" s="682"/>
      <c r="D2" s="682"/>
    </row>
    <row r="3" spans="1:10" s="351" customFormat="1" ht="18.75" customHeight="1" thickBot="1">
      <c r="A3" s="683" t="s">
        <v>143</v>
      </c>
      <c r="B3" s="684"/>
      <c r="F3" s="1043" t="s">
        <v>687</v>
      </c>
    </row>
    <row r="4" spans="1:10" ht="12.75" customHeight="1" thickTop="1">
      <c r="A4" s="685" t="s">
        <v>214</v>
      </c>
      <c r="B4" s="686" t="s">
        <v>176</v>
      </c>
      <c r="C4" s="1296" t="s">
        <v>276</v>
      </c>
      <c r="D4" s="1296" t="s">
        <v>277</v>
      </c>
      <c r="E4" s="1299" t="s">
        <v>278</v>
      </c>
      <c r="F4" s="687"/>
      <c r="G4" s="1299" t="s">
        <v>279</v>
      </c>
      <c r="H4" s="687"/>
      <c r="I4" s="687"/>
      <c r="J4" s="1299" t="s">
        <v>144</v>
      </c>
    </row>
    <row r="5" spans="1:10" ht="9" customHeight="1">
      <c r="A5" s="688"/>
      <c r="B5" s="689"/>
      <c r="C5" s="1297"/>
      <c r="D5" s="1297"/>
      <c r="E5" s="1300"/>
      <c r="F5" s="1302" t="s">
        <v>280</v>
      </c>
      <c r="G5" s="1300"/>
      <c r="H5" s="1304" t="s">
        <v>281</v>
      </c>
      <c r="I5" s="690"/>
      <c r="J5" s="1300"/>
    </row>
    <row r="6" spans="1:10" ht="12.75" customHeight="1">
      <c r="A6" s="691" t="s">
        <v>21</v>
      </c>
      <c r="B6" s="692" t="s">
        <v>177</v>
      </c>
      <c r="C6" s="1298"/>
      <c r="D6" s="1298"/>
      <c r="E6" s="1301"/>
      <c r="F6" s="1303"/>
      <c r="G6" s="1301"/>
      <c r="H6" s="1305"/>
      <c r="I6" s="693" t="s">
        <v>282</v>
      </c>
      <c r="J6" s="1301"/>
    </row>
    <row r="7" spans="1:10" ht="13.5" customHeight="1">
      <c r="A7" s="694"/>
      <c r="B7" s="695" t="s">
        <v>145</v>
      </c>
      <c r="C7" s="696" t="s">
        <v>146</v>
      </c>
      <c r="D7" s="696" t="s">
        <v>146</v>
      </c>
      <c r="E7" s="696" t="s">
        <v>147</v>
      </c>
      <c r="F7" s="696" t="s">
        <v>148</v>
      </c>
      <c r="G7" s="696" t="s">
        <v>147</v>
      </c>
      <c r="H7" s="696" t="s">
        <v>149</v>
      </c>
      <c r="I7" s="696" t="s">
        <v>149</v>
      </c>
      <c r="J7" s="697" t="s">
        <v>150</v>
      </c>
    </row>
    <row r="8" spans="1:10" ht="16.5" customHeight="1">
      <c r="A8" s="698" t="s">
        <v>938</v>
      </c>
      <c r="B8" s="699">
        <v>48</v>
      </c>
      <c r="C8" s="700">
        <v>3.27</v>
      </c>
      <c r="D8" s="700">
        <v>1.84</v>
      </c>
      <c r="E8" s="187">
        <v>664947</v>
      </c>
      <c r="F8" s="187">
        <v>453382</v>
      </c>
      <c r="G8" s="187">
        <v>488030</v>
      </c>
      <c r="H8" s="187">
        <v>368713</v>
      </c>
      <c r="I8" s="701">
        <v>91515</v>
      </c>
      <c r="J8" s="699">
        <v>119317</v>
      </c>
    </row>
    <row r="9" spans="1:10" ht="16.5" customHeight="1">
      <c r="A9" s="698" t="s">
        <v>603</v>
      </c>
      <c r="B9" s="699">
        <v>46</v>
      </c>
      <c r="C9" s="700">
        <v>3.42</v>
      </c>
      <c r="D9" s="700">
        <v>1.83</v>
      </c>
      <c r="E9" s="187">
        <v>681686</v>
      </c>
      <c r="F9" s="187">
        <v>415179</v>
      </c>
      <c r="G9" s="187">
        <v>452245</v>
      </c>
      <c r="H9" s="187">
        <v>337076</v>
      </c>
      <c r="I9" s="701">
        <v>95553</v>
      </c>
      <c r="J9" s="699">
        <v>115169</v>
      </c>
    </row>
    <row r="10" spans="1:10" ht="16.5" customHeight="1">
      <c r="A10" s="698" t="s">
        <v>925</v>
      </c>
      <c r="B10" s="699">
        <v>52</v>
      </c>
      <c r="C10" s="700">
        <v>3.28</v>
      </c>
      <c r="D10" s="700">
        <v>1.82</v>
      </c>
      <c r="E10" s="187">
        <v>725145</v>
      </c>
      <c r="F10" s="187">
        <v>462920</v>
      </c>
      <c r="G10" s="187">
        <v>507926</v>
      </c>
      <c r="H10" s="187">
        <v>375384</v>
      </c>
      <c r="I10" s="701">
        <v>93605</v>
      </c>
      <c r="J10" s="699">
        <v>132543</v>
      </c>
    </row>
    <row r="11" spans="1:10" ht="16.5" customHeight="1">
      <c r="A11" s="702"/>
      <c r="B11" s="703"/>
      <c r="C11" s="704"/>
      <c r="D11" s="704"/>
      <c r="E11" s="705"/>
      <c r="F11" s="705"/>
      <c r="G11" s="705"/>
      <c r="H11" s="705"/>
      <c r="I11" s="706"/>
      <c r="J11" s="707"/>
    </row>
    <row r="12" spans="1:10" ht="16.5" customHeight="1">
      <c r="A12" s="57" t="s">
        <v>869</v>
      </c>
      <c r="B12" s="278">
        <v>50</v>
      </c>
      <c r="C12" s="279">
        <v>3.5</v>
      </c>
      <c r="D12" s="280">
        <v>1.96</v>
      </c>
      <c r="E12" s="281">
        <v>1495507</v>
      </c>
      <c r="F12" s="282">
        <v>862169</v>
      </c>
      <c r="G12" s="281">
        <v>633484</v>
      </c>
      <c r="H12" s="282">
        <v>387640</v>
      </c>
      <c r="I12" s="281">
        <v>118838</v>
      </c>
      <c r="J12" s="282">
        <v>245844</v>
      </c>
    </row>
    <row r="13" spans="1:10" ht="16.5" customHeight="1">
      <c r="A13" s="57" t="s">
        <v>608</v>
      </c>
      <c r="B13" s="278">
        <v>52</v>
      </c>
      <c r="C13" s="279">
        <v>3.6</v>
      </c>
      <c r="D13" s="280">
        <v>1.96</v>
      </c>
      <c r="E13" s="281">
        <v>634528</v>
      </c>
      <c r="F13" s="282">
        <v>406731</v>
      </c>
      <c r="G13" s="281">
        <v>527689</v>
      </c>
      <c r="H13" s="282">
        <v>400332</v>
      </c>
      <c r="I13" s="281">
        <v>108238</v>
      </c>
      <c r="J13" s="282">
        <v>127357</v>
      </c>
    </row>
    <row r="14" spans="1:10" ht="16.5" customHeight="1">
      <c r="A14" s="57" t="s">
        <v>644</v>
      </c>
      <c r="B14" s="278">
        <v>51</v>
      </c>
      <c r="C14" s="279">
        <v>3.57</v>
      </c>
      <c r="D14" s="280">
        <v>1.9</v>
      </c>
      <c r="E14" s="281">
        <v>688838</v>
      </c>
      <c r="F14" s="282">
        <v>393022</v>
      </c>
      <c r="G14" s="281">
        <v>476988</v>
      </c>
      <c r="H14" s="282">
        <v>354137</v>
      </c>
      <c r="I14" s="281">
        <v>93629</v>
      </c>
      <c r="J14" s="282">
        <v>122852</v>
      </c>
    </row>
    <row r="15" spans="1:10" ht="16.5" customHeight="1">
      <c r="A15" s="57" t="s">
        <v>645</v>
      </c>
      <c r="B15" s="278">
        <v>51</v>
      </c>
      <c r="C15" s="279">
        <v>3.69</v>
      </c>
      <c r="D15" s="280">
        <v>1.86</v>
      </c>
      <c r="E15" s="281">
        <v>636326</v>
      </c>
      <c r="F15" s="282">
        <v>404627</v>
      </c>
      <c r="G15" s="281">
        <v>542017</v>
      </c>
      <c r="H15" s="282">
        <v>418848</v>
      </c>
      <c r="I15" s="281">
        <v>106818</v>
      </c>
      <c r="J15" s="282">
        <v>123169</v>
      </c>
    </row>
    <row r="16" spans="1:10" ht="16.5" customHeight="1">
      <c r="A16" s="57" t="s">
        <v>648</v>
      </c>
      <c r="B16" s="283">
        <v>49</v>
      </c>
      <c r="C16" s="284">
        <v>3.61</v>
      </c>
      <c r="D16" s="284">
        <v>1.89</v>
      </c>
      <c r="E16" s="283">
        <v>721958</v>
      </c>
      <c r="F16" s="283">
        <v>378025</v>
      </c>
      <c r="G16" s="283">
        <v>574693</v>
      </c>
      <c r="H16" s="283">
        <v>431221</v>
      </c>
      <c r="I16" s="283">
        <v>94761</v>
      </c>
      <c r="J16" s="285">
        <v>143473</v>
      </c>
    </row>
    <row r="17" spans="1:12" ht="16.5" customHeight="1">
      <c r="A17" s="57" t="s">
        <v>635</v>
      </c>
      <c r="B17" s="283">
        <v>52</v>
      </c>
      <c r="C17" s="284">
        <v>3.51</v>
      </c>
      <c r="D17" s="284">
        <v>1.84</v>
      </c>
      <c r="E17" s="283">
        <v>560569</v>
      </c>
      <c r="F17" s="283">
        <v>368182</v>
      </c>
      <c r="G17" s="283">
        <v>452428</v>
      </c>
      <c r="H17" s="283">
        <v>331957</v>
      </c>
      <c r="I17" s="283">
        <v>90215</v>
      </c>
      <c r="J17" s="285">
        <v>120471</v>
      </c>
    </row>
    <row r="18" spans="1:12" ht="16.5" customHeight="1">
      <c r="A18" s="57" t="s">
        <v>636</v>
      </c>
      <c r="B18" s="285">
        <v>50</v>
      </c>
      <c r="C18" s="284">
        <v>3.27</v>
      </c>
      <c r="D18" s="287">
        <v>1.81</v>
      </c>
      <c r="E18" s="283">
        <v>920113</v>
      </c>
      <c r="F18" s="288">
        <v>570062</v>
      </c>
      <c r="G18" s="283">
        <v>499952</v>
      </c>
      <c r="H18" s="288">
        <v>335382</v>
      </c>
      <c r="I18" s="283">
        <v>86916</v>
      </c>
      <c r="J18" s="288">
        <v>164570</v>
      </c>
      <c r="L18" s="286"/>
    </row>
    <row r="19" spans="1:12" ht="16.5" customHeight="1">
      <c r="A19" s="57" t="s">
        <v>637</v>
      </c>
      <c r="B19" s="285">
        <v>51</v>
      </c>
      <c r="C19" s="284">
        <v>3.15</v>
      </c>
      <c r="D19" s="287">
        <v>1.77</v>
      </c>
      <c r="E19" s="283">
        <v>805654</v>
      </c>
      <c r="F19" s="288">
        <v>548664</v>
      </c>
      <c r="G19" s="283">
        <v>506717</v>
      </c>
      <c r="H19" s="288">
        <v>344490</v>
      </c>
      <c r="I19" s="283">
        <v>92130</v>
      </c>
      <c r="J19" s="288">
        <v>162227</v>
      </c>
    </row>
    <row r="20" spans="1:12" ht="16.5" customHeight="1">
      <c r="A20" s="57" t="s">
        <v>638</v>
      </c>
      <c r="B20" s="285">
        <v>54</v>
      </c>
      <c r="C20" s="284">
        <v>3.05</v>
      </c>
      <c r="D20" s="287">
        <v>1.74</v>
      </c>
      <c r="E20" s="283">
        <v>623028</v>
      </c>
      <c r="F20" s="288">
        <v>367890</v>
      </c>
      <c r="G20" s="283">
        <v>470166</v>
      </c>
      <c r="H20" s="288">
        <v>366834</v>
      </c>
      <c r="I20" s="283">
        <v>94070</v>
      </c>
      <c r="J20" s="288">
        <v>103332</v>
      </c>
    </row>
    <row r="21" spans="1:12" ht="16.5" customHeight="1">
      <c r="A21" s="57" t="s">
        <v>639</v>
      </c>
      <c r="B21" s="285">
        <v>53</v>
      </c>
      <c r="C21" s="284">
        <v>2.98</v>
      </c>
      <c r="D21" s="287">
        <v>1.72</v>
      </c>
      <c r="E21" s="283">
        <v>515530</v>
      </c>
      <c r="F21" s="288">
        <v>363670</v>
      </c>
      <c r="G21" s="283">
        <v>465815</v>
      </c>
      <c r="H21" s="288">
        <v>362217</v>
      </c>
      <c r="I21" s="283">
        <v>81445</v>
      </c>
      <c r="J21" s="288">
        <v>103598</v>
      </c>
    </row>
    <row r="22" spans="1:12" ht="16.5" customHeight="1">
      <c r="A22" s="57" t="s">
        <v>809</v>
      </c>
      <c r="B22" s="285">
        <v>51</v>
      </c>
      <c r="C22" s="284">
        <v>3</v>
      </c>
      <c r="D22" s="287">
        <v>1.78</v>
      </c>
      <c r="E22" s="283">
        <v>622115</v>
      </c>
      <c r="F22" s="288">
        <v>378144</v>
      </c>
      <c r="G22" s="283">
        <v>539479</v>
      </c>
      <c r="H22" s="288">
        <v>443046</v>
      </c>
      <c r="I22" s="283">
        <v>85362</v>
      </c>
      <c r="J22" s="288">
        <v>96433</v>
      </c>
    </row>
    <row r="23" spans="1:12" ht="16.5" customHeight="1">
      <c r="A23" s="57" t="s">
        <v>555</v>
      </c>
      <c r="B23" s="285">
        <v>53</v>
      </c>
      <c r="C23" s="284">
        <v>2.94</v>
      </c>
      <c r="D23" s="287">
        <v>1.78</v>
      </c>
      <c r="E23" s="283">
        <v>528149</v>
      </c>
      <c r="F23" s="288">
        <v>383698</v>
      </c>
      <c r="G23" s="283">
        <v>394139</v>
      </c>
      <c r="H23" s="288">
        <v>306772</v>
      </c>
      <c r="I23" s="283">
        <v>81315</v>
      </c>
      <c r="J23" s="288">
        <v>87367</v>
      </c>
    </row>
    <row r="24" spans="1:12" ht="16.5" customHeight="1">
      <c r="A24" s="57" t="s">
        <v>561</v>
      </c>
      <c r="B24" s="285">
        <v>55</v>
      </c>
      <c r="C24" s="284">
        <v>3</v>
      </c>
      <c r="D24" s="287">
        <v>1.76</v>
      </c>
      <c r="E24" s="283">
        <v>1444936</v>
      </c>
      <c r="F24" s="288">
        <v>992323</v>
      </c>
      <c r="G24" s="283">
        <v>645033</v>
      </c>
      <c r="H24" s="288">
        <v>409367</v>
      </c>
      <c r="I24" s="283">
        <v>108363</v>
      </c>
      <c r="J24" s="288">
        <v>235666</v>
      </c>
    </row>
    <row r="25" spans="1:12" ht="6" customHeight="1">
      <c r="A25" s="669"/>
      <c r="B25" s="708"/>
      <c r="C25" s="709"/>
      <c r="D25" s="710"/>
      <c r="E25" s="711"/>
      <c r="F25" s="712"/>
      <c r="G25" s="711"/>
      <c r="H25" s="712"/>
      <c r="I25" s="713"/>
      <c r="J25" s="712"/>
    </row>
    <row r="26" spans="1:12" ht="14.25" customHeight="1"/>
    <row r="27" spans="1:12" ht="18.75" customHeight="1">
      <c r="B27" s="882"/>
      <c r="C27" s="883"/>
      <c r="D27" s="883"/>
      <c r="E27" s="882"/>
      <c r="F27" s="882"/>
      <c r="G27" s="882"/>
      <c r="H27" s="882"/>
      <c r="I27" s="882"/>
      <c r="J27" s="882"/>
    </row>
    <row r="28" spans="1:12" s="352" customFormat="1" ht="18.75" customHeight="1" thickBot="1">
      <c r="A28" s="714" t="s">
        <v>275</v>
      </c>
      <c r="B28" s="715"/>
      <c r="F28" s="1043" t="s">
        <v>696</v>
      </c>
    </row>
    <row r="29" spans="1:12" ht="12.75" customHeight="1" thickTop="1">
      <c r="A29" s="685" t="s">
        <v>214</v>
      </c>
      <c r="B29" s="686" t="s">
        <v>176</v>
      </c>
      <c r="C29" s="1296" t="s">
        <v>276</v>
      </c>
      <c r="D29" s="1296" t="s">
        <v>277</v>
      </c>
      <c r="E29" s="1299" t="s">
        <v>278</v>
      </c>
      <c r="F29" s="687"/>
      <c r="G29" s="1299" t="s">
        <v>279</v>
      </c>
      <c r="H29" s="687"/>
      <c r="I29" s="687"/>
      <c r="J29" s="1299" t="s">
        <v>144</v>
      </c>
    </row>
    <row r="30" spans="1:12" ht="9" customHeight="1">
      <c r="A30" s="688"/>
      <c r="B30" s="689"/>
      <c r="C30" s="1297"/>
      <c r="D30" s="1297"/>
      <c r="E30" s="1300"/>
      <c r="F30" s="1302" t="s">
        <v>280</v>
      </c>
      <c r="G30" s="1300"/>
      <c r="H30" s="1304" t="s">
        <v>281</v>
      </c>
      <c r="I30" s="690"/>
      <c r="J30" s="1300"/>
    </row>
    <row r="31" spans="1:12" ht="12.75" customHeight="1">
      <c r="A31" s="691" t="s">
        <v>21</v>
      </c>
      <c r="B31" s="692" t="s">
        <v>177</v>
      </c>
      <c r="C31" s="1298"/>
      <c r="D31" s="1298"/>
      <c r="E31" s="1301"/>
      <c r="F31" s="1303"/>
      <c r="G31" s="1301"/>
      <c r="H31" s="1305"/>
      <c r="I31" s="693" t="s">
        <v>282</v>
      </c>
      <c r="J31" s="1301"/>
    </row>
    <row r="32" spans="1:12" s="289" customFormat="1" ht="13.5" customHeight="1">
      <c r="A32" s="694"/>
      <c r="B32" s="695" t="s">
        <v>145</v>
      </c>
      <c r="C32" s="696" t="s">
        <v>146</v>
      </c>
      <c r="D32" s="696" t="s">
        <v>146</v>
      </c>
      <c r="E32" s="696" t="s">
        <v>147</v>
      </c>
      <c r="F32" s="696" t="s">
        <v>148</v>
      </c>
      <c r="G32" s="696" t="s">
        <v>147</v>
      </c>
      <c r="H32" s="696" t="s">
        <v>149</v>
      </c>
      <c r="I32" s="696" t="s">
        <v>149</v>
      </c>
      <c r="J32" s="697" t="s">
        <v>150</v>
      </c>
    </row>
    <row r="33" spans="1:12" s="289" customFormat="1" ht="16.5" customHeight="1">
      <c r="A33" s="698" t="s">
        <v>938</v>
      </c>
      <c r="B33" s="705">
        <v>3924</v>
      </c>
      <c r="C33" s="716">
        <v>3.23</v>
      </c>
      <c r="D33" s="284">
        <v>1.78</v>
      </c>
      <c r="E33" s="281">
        <v>608182</v>
      </c>
      <c r="F33" s="283">
        <v>441862</v>
      </c>
      <c r="G33" s="281">
        <v>432269</v>
      </c>
      <c r="H33" s="283">
        <v>318755</v>
      </c>
      <c r="I33" s="717">
        <v>84552</v>
      </c>
      <c r="J33" s="288">
        <v>113514</v>
      </c>
    </row>
    <row r="34" spans="1:12" s="289" customFormat="1" ht="16.5" customHeight="1">
      <c r="A34" s="698" t="s">
        <v>603</v>
      </c>
      <c r="B34" s="705">
        <v>3939</v>
      </c>
      <c r="C34" s="716">
        <v>3.23</v>
      </c>
      <c r="D34" s="284">
        <v>1.81</v>
      </c>
      <c r="E34" s="281">
        <v>636155</v>
      </c>
      <c r="F34" s="283">
        <v>461446</v>
      </c>
      <c r="G34" s="281">
        <v>438723</v>
      </c>
      <c r="H34" s="283">
        <v>325137</v>
      </c>
      <c r="I34" s="717">
        <v>87954</v>
      </c>
      <c r="J34" s="288">
        <v>113586</v>
      </c>
    </row>
    <row r="35" spans="1:12" s="289" customFormat="1" ht="16.5" customHeight="1">
      <c r="A35" s="698" t="s">
        <v>925</v>
      </c>
      <c r="B35" s="705">
        <v>3913</v>
      </c>
      <c r="C35" s="716">
        <v>3.2</v>
      </c>
      <c r="D35" s="287">
        <v>1.81</v>
      </c>
      <c r="E35" s="281">
        <v>653901</v>
      </c>
      <c r="F35" s="288">
        <v>470986</v>
      </c>
      <c r="G35" s="281">
        <v>467790</v>
      </c>
      <c r="H35" s="288">
        <v>346297</v>
      </c>
      <c r="I35" s="283">
        <v>93789</v>
      </c>
      <c r="J35" s="288">
        <v>121493</v>
      </c>
    </row>
    <row r="36" spans="1:12" s="289" customFormat="1" ht="16.5" customHeight="1">
      <c r="A36" s="702"/>
      <c r="B36" s="705"/>
      <c r="C36" s="718"/>
      <c r="D36" s="719"/>
      <c r="E36" s="705"/>
      <c r="F36" s="707"/>
      <c r="G36" s="705"/>
      <c r="H36" s="707"/>
      <c r="I36" s="705"/>
      <c r="J36" s="707"/>
    </row>
    <row r="37" spans="1:12" s="289" customFormat="1" ht="17.25" customHeight="1">
      <c r="A37" s="57" t="s">
        <v>869</v>
      </c>
      <c r="B37" s="290">
        <v>3990</v>
      </c>
      <c r="C37" s="279">
        <v>3.22</v>
      </c>
      <c r="D37" s="280">
        <v>1.81</v>
      </c>
      <c r="E37" s="281">
        <v>1179259</v>
      </c>
      <c r="F37" s="282">
        <v>879622</v>
      </c>
      <c r="G37" s="281">
        <v>583435</v>
      </c>
      <c r="H37" s="282">
        <v>379200</v>
      </c>
      <c r="I37" s="281">
        <v>105986</v>
      </c>
      <c r="J37" s="282">
        <v>204235</v>
      </c>
    </row>
    <row r="38" spans="1:12" s="289" customFormat="1" ht="17.25" customHeight="1">
      <c r="A38" s="57" t="s">
        <v>608</v>
      </c>
      <c r="B38" s="290">
        <v>3936</v>
      </c>
      <c r="C38" s="279">
        <v>3.21</v>
      </c>
      <c r="D38" s="280">
        <v>1.78</v>
      </c>
      <c r="E38" s="281">
        <v>514877</v>
      </c>
      <c r="F38" s="282">
        <v>388965</v>
      </c>
      <c r="G38" s="281">
        <v>426245</v>
      </c>
      <c r="H38" s="282">
        <v>331341</v>
      </c>
      <c r="I38" s="281">
        <v>89064</v>
      </c>
      <c r="J38" s="282">
        <v>94905</v>
      </c>
    </row>
    <row r="39" spans="1:12" s="289" customFormat="1" ht="17.25" customHeight="1">
      <c r="A39" s="57" t="s">
        <v>644</v>
      </c>
      <c r="B39" s="290">
        <v>3978</v>
      </c>
      <c r="C39" s="279">
        <v>3.2</v>
      </c>
      <c r="D39" s="280">
        <v>1.77</v>
      </c>
      <c r="E39" s="281">
        <v>571933</v>
      </c>
      <c r="F39" s="282">
        <v>385077</v>
      </c>
      <c r="G39" s="281">
        <v>411625</v>
      </c>
      <c r="H39" s="282">
        <v>313977</v>
      </c>
      <c r="I39" s="281">
        <v>85479</v>
      </c>
      <c r="J39" s="282">
        <v>97648</v>
      </c>
    </row>
    <row r="40" spans="1:12" s="289" customFormat="1" ht="17.25" customHeight="1">
      <c r="A40" s="57" t="s">
        <v>645</v>
      </c>
      <c r="B40" s="290">
        <v>3956</v>
      </c>
      <c r="C40" s="279">
        <v>3.2</v>
      </c>
      <c r="D40" s="280">
        <v>1.77</v>
      </c>
      <c r="E40" s="281">
        <v>524343</v>
      </c>
      <c r="F40" s="282">
        <v>397978</v>
      </c>
      <c r="G40" s="281">
        <v>481124</v>
      </c>
      <c r="H40" s="282">
        <v>382959</v>
      </c>
      <c r="I40" s="281">
        <v>96908</v>
      </c>
      <c r="J40" s="282">
        <v>98165</v>
      </c>
    </row>
    <row r="41" spans="1:12" s="289" customFormat="1" ht="17.25" customHeight="1">
      <c r="A41" s="57" t="s">
        <v>648</v>
      </c>
      <c r="B41" s="283">
        <v>3929</v>
      </c>
      <c r="C41" s="284">
        <v>3.22</v>
      </c>
      <c r="D41" s="284">
        <v>1.79</v>
      </c>
      <c r="E41" s="283">
        <v>589528</v>
      </c>
      <c r="F41" s="283">
        <v>396527</v>
      </c>
      <c r="G41" s="283">
        <v>477190</v>
      </c>
      <c r="H41" s="283">
        <v>363182</v>
      </c>
      <c r="I41" s="283">
        <v>89562</v>
      </c>
      <c r="J41" s="285">
        <v>114008</v>
      </c>
    </row>
    <row r="42" spans="1:12" s="289" customFormat="1" ht="17.25" customHeight="1">
      <c r="A42" s="57" t="s">
        <v>635</v>
      </c>
      <c r="B42" s="292">
        <v>3918</v>
      </c>
      <c r="C42" s="293">
        <v>3.21</v>
      </c>
      <c r="D42" s="293">
        <v>1.8</v>
      </c>
      <c r="E42" s="292">
        <v>522318</v>
      </c>
      <c r="F42" s="292">
        <v>395270</v>
      </c>
      <c r="G42" s="292">
        <v>472471</v>
      </c>
      <c r="H42" s="292">
        <v>351466</v>
      </c>
      <c r="I42" s="292">
        <v>93387</v>
      </c>
      <c r="J42" s="294">
        <v>121005</v>
      </c>
    </row>
    <row r="43" spans="1:12" s="289" customFormat="1" ht="17.25" customHeight="1">
      <c r="A43" s="57" t="s">
        <v>636</v>
      </c>
      <c r="B43" s="294">
        <v>3882</v>
      </c>
      <c r="C43" s="293">
        <v>3.21</v>
      </c>
      <c r="D43" s="295">
        <v>1.82</v>
      </c>
      <c r="E43" s="292">
        <v>976268</v>
      </c>
      <c r="F43" s="296">
        <v>710582</v>
      </c>
      <c r="G43" s="292">
        <v>523182</v>
      </c>
      <c r="H43" s="296">
        <v>323202</v>
      </c>
      <c r="I43" s="292">
        <v>90030</v>
      </c>
      <c r="J43" s="296">
        <v>199980</v>
      </c>
    </row>
    <row r="44" spans="1:12" s="289" customFormat="1" ht="17.25" customHeight="1">
      <c r="A44" s="57" t="s">
        <v>637</v>
      </c>
      <c r="B44" s="294">
        <v>3879</v>
      </c>
      <c r="C44" s="293">
        <v>3.21</v>
      </c>
      <c r="D44" s="295">
        <v>1.84</v>
      </c>
      <c r="E44" s="292">
        <v>701283</v>
      </c>
      <c r="F44" s="296">
        <v>537068</v>
      </c>
      <c r="G44" s="292">
        <v>480479</v>
      </c>
      <c r="H44" s="296">
        <v>338900</v>
      </c>
      <c r="I44" s="292">
        <v>93086</v>
      </c>
      <c r="J44" s="296">
        <v>141578</v>
      </c>
      <c r="L44" s="291"/>
    </row>
    <row r="45" spans="1:12" s="289" customFormat="1" ht="17.25" customHeight="1">
      <c r="A45" s="57" t="s">
        <v>638</v>
      </c>
      <c r="B45" s="294">
        <v>3884</v>
      </c>
      <c r="C45" s="293">
        <v>3.2</v>
      </c>
      <c r="D45" s="295">
        <v>1.84</v>
      </c>
      <c r="E45" s="292">
        <v>608578</v>
      </c>
      <c r="F45" s="296">
        <v>400266</v>
      </c>
      <c r="G45" s="292">
        <v>449364</v>
      </c>
      <c r="H45" s="296">
        <v>347325</v>
      </c>
      <c r="I45" s="292">
        <v>100175</v>
      </c>
      <c r="J45" s="296">
        <v>102039</v>
      </c>
      <c r="L45" s="291"/>
    </row>
    <row r="46" spans="1:12" s="289" customFormat="1" ht="17.25" customHeight="1">
      <c r="A46" s="57" t="s">
        <v>639</v>
      </c>
      <c r="B46" s="294">
        <v>3914</v>
      </c>
      <c r="C46" s="293">
        <v>3.18</v>
      </c>
      <c r="D46" s="295">
        <v>1.82</v>
      </c>
      <c r="E46" s="292">
        <v>510935</v>
      </c>
      <c r="F46" s="296">
        <v>383956</v>
      </c>
      <c r="G46" s="292">
        <v>436737</v>
      </c>
      <c r="H46" s="296">
        <v>339762</v>
      </c>
      <c r="I46" s="292">
        <v>90962</v>
      </c>
      <c r="J46" s="296">
        <v>96974</v>
      </c>
      <c r="L46" s="291"/>
    </row>
    <row r="47" spans="1:12" s="289" customFormat="1" ht="17.25" customHeight="1">
      <c r="A47" s="57" t="s">
        <v>809</v>
      </c>
      <c r="B47" s="294">
        <v>3882</v>
      </c>
      <c r="C47" s="293">
        <v>3.17</v>
      </c>
      <c r="D47" s="295">
        <v>1.82</v>
      </c>
      <c r="E47" s="292">
        <v>599845</v>
      </c>
      <c r="F47" s="296">
        <v>389956</v>
      </c>
      <c r="G47" s="292">
        <v>439651</v>
      </c>
      <c r="H47" s="296">
        <v>338977</v>
      </c>
      <c r="I47" s="292">
        <v>92901</v>
      </c>
      <c r="J47" s="296">
        <v>100675</v>
      </c>
      <c r="L47" s="291"/>
    </row>
    <row r="48" spans="1:12" s="289" customFormat="1" ht="17.25" customHeight="1">
      <c r="A48" s="57" t="s">
        <v>555</v>
      </c>
      <c r="B48" s="294">
        <v>3887</v>
      </c>
      <c r="C48" s="293">
        <v>3.18</v>
      </c>
      <c r="D48" s="295">
        <v>1.83</v>
      </c>
      <c r="E48" s="292">
        <v>519304</v>
      </c>
      <c r="F48" s="296">
        <v>389035</v>
      </c>
      <c r="G48" s="292">
        <v>444150</v>
      </c>
      <c r="H48" s="296">
        <v>350349</v>
      </c>
      <c r="I48" s="292">
        <v>95327</v>
      </c>
      <c r="J48" s="296">
        <v>93801</v>
      </c>
      <c r="L48" s="291"/>
    </row>
    <row r="49" spans="1:12" s="289" customFormat="1" ht="17.25" customHeight="1">
      <c r="A49" s="57" t="s">
        <v>561</v>
      </c>
      <c r="B49" s="294">
        <v>3912</v>
      </c>
      <c r="C49" s="293">
        <v>3.19</v>
      </c>
      <c r="D49" s="295">
        <v>1.82</v>
      </c>
      <c r="E49" s="292">
        <v>1207545</v>
      </c>
      <c r="F49" s="296">
        <v>877159</v>
      </c>
      <c r="G49" s="292">
        <v>571265</v>
      </c>
      <c r="H49" s="296">
        <v>374127</v>
      </c>
      <c r="I49" s="292">
        <v>108586</v>
      </c>
      <c r="J49" s="296">
        <v>197138</v>
      </c>
      <c r="L49" s="291"/>
    </row>
    <row r="50" spans="1:12" s="289" customFormat="1" ht="6" customHeight="1">
      <c r="A50" s="720"/>
      <c r="B50" s="721"/>
      <c r="C50" s="709"/>
      <c r="D50" s="710"/>
      <c r="E50" s="711"/>
      <c r="F50" s="712"/>
      <c r="G50" s="711"/>
      <c r="H50" s="712"/>
      <c r="I50" s="713"/>
      <c r="J50" s="712"/>
    </row>
    <row r="51" spans="1:12" s="289" customFormat="1" ht="13.5" customHeight="1">
      <c r="A51" s="722" t="s">
        <v>358</v>
      </c>
      <c r="B51" s="722"/>
      <c r="C51" s="722"/>
      <c r="D51" s="722"/>
      <c r="E51" s="722"/>
      <c r="F51" s="722"/>
      <c r="G51" s="722"/>
      <c r="H51" s="722"/>
      <c r="I51" s="722"/>
      <c r="J51" s="722"/>
    </row>
    <row r="52" spans="1:12" ht="12.75" customHeight="1">
      <c r="A52" s="722" t="s">
        <v>210</v>
      </c>
      <c r="B52" s="722"/>
      <c r="C52" s="722"/>
      <c r="D52" s="722"/>
      <c r="E52" s="722"/>
      <c r="F52" s="722"/>
      <c r="G52" s="722"/>
      <c r="H52" s="722"/>
      <c r="I52" s="722"/>
      <c r="J52" s="722"/>
    </row>
    <row r="53" spans="1:12" ht="12.75" customHeight="1">
      <c r="A53" s="723" t="s">
        <v>178</v>
      </c>
      <c r="B53" s="724"/>
      <c r="C53" s="724"/>
    </row>
    <row r="55" spans="1:12">
      <c r="F55" s="286"/>
    </row>
    <row r="58" spans="1:12">
      <c r="F58" s="286"/>
      <c r="H58" s="286"/>
    </row>
    <row r="59" spans="1:12">
      <c r="F59" s="286"/>
      <c r="H59" s="286"/>
    </row>
    <row r="60" spans="1:12">
      <c r="F60" s="286"/>
      <c r="H60" s="286"/>
    </row>
    <row r="61" spans="1:12">
      <c r="F61" s="286"/>
      <c r="H61" s="286"/>
    </row>
    <row r="62" spans="1:12">
      <c r="F62" s="286"/>
      <c r="H62" s="286"/>
    </row>
    <row r="63" spans="1:12">
      <c r="F63" s="286"/>
      <c r="H63" s="286"/>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4 A38: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8" tint="0.79998168889431442"/>
    <pageSetUpPr fitToPage="1"/>
  </sheetPr>
  <dimension ref="A1:V56"/>
  <sheetViews>
    <sheetView zoomScaleNormal="100" zoomScaleSheetLayoutView="90" workbookViewId="0">
      <pane ySplit="7" topLeftCell="A8" activePane="bottomLeft" state="frozen"/>
      <selection activeCell="F2" sqref="F2:K2"/>
      <selection pane="bottomLeft"/>
    </sheetView>
  </sheetViews>
  <sheetFormatPr defaultColWidth="8" defaultRowHeight="10.5"/>
  <cols>
    <col min="1" max="1" width="12.625" style="27" customWidth="1"/>
    <col min="2" max="2" width="7" style="27" customWidth="1"/>
    <col min="3" max="3" width="6.25" style="27" customWidth="1"/>
    <col min="4" max="5" width="7.5" style="27" customWidth="1"/>
    <col min="6" max="6" width="7" style="27" customWidth="1"/>
    <col min="7" max="7" width="6.875" style="27" customWidth="1"/>
    <col min="8" max="8" width="7" style="27" customWidth="1"/>
    <col min="9" max="9" width="7.125" style="27" customWidth="1"/>
    <col min="10" max="10" width="6.875" style="27" customWidth="1"/>
    <col min="11" max="12" width="7.5" style="27" customWidth="1"/>
    <col min="13" max="16" width="4.125" style="27" customWidth="1"/>
    <col min="17" max="16384" width="8" style="27"/>
  </cols>
  <sheetData>
    <row r="1" spans="1:22" ht="14.25" customHeight="1">
      <c r="A1" s="27" t="s">
        <v>740</v>
      </c>
      <c r="P1" s="945"/>
    </row>
    <row r="2" spans="1:22" s="353" customFormat="1" ht="33.75" customHeight="1" thickBot="1">
      <c r="A2" s="1321" t="s">
        <v>151</v>
      </c>
      <c r="B2" s="1321"/>
      <c r="C2" s="1321"/>
      <c r="D2" s="1321"/>
      <c r="E2" s="1322"/>
      <c r="F2" s="1044" t="s">
        <v>663</v>
      </c>
      <c r="G2" s="1045" t="s">
        <v>707</v>
      </c>
      <c r="I2" s="725"/>
      <c r="J2" s="946"/>
      <c r="K2" s="726" t="s">
        <v>512</v>
      </c>
    </row>
    <row r="3" spans="1:22" ht="17.25" customHeight="1" thickTop="1">
      <c r="A3" s="727" t="s">
        <v>416</v>
      </c>
      <c r="B3" s="1329" t="s">
        <v>152</v>
      </c>
      <c r="C3" s="1330"/>
      <c r="D3" s="1330"/>
      <c r="E3" s="1330"/>
      <c r="F3" s="1330"/>
      <c r="G3" s="1330"/>
      <c r="H3" s="1330"/>
      <c r="I3" s="1330"/>
      <c r="J3" s="1330"/>
      <c r="K3" s="1330"/>
      <c r="L3" s="34"/>
      <c r="M3" s="34"/>
      <c r="N3" s="34"/>
      <c r="O3" s="34"/>
      <c r="P3" s="34"/>
    </row>
    <row r="4" spans="1:22" ht="6.75" customHeight="1">
      <c r="A4" s="728"/>
      <c r="B4" s="1323" t="s">
        <v>417</v>
      </c>
      <c r="C4" s="728"/>
      <c r="D4" s="728"/>
      <c r="E4" s="728"/>
      <c r="F4" s="728"/>
      <c r="G4" s="728"/>
      <c r="H4" s="728"/>
      <c r="I4" s="728"/>
      <c r="J4" s="728"/>
      <c r="K4" s="728"/>
      <c r="L4" s="34"/>
      <c r="M4" s="34"/>
      <c r="N4" s="34"/>
      <c r="O4" s="34"/>
      <c r="P4" s="34"/>
    </row>
    <row r="5" spans="1:22" ht="18" customHeight="1">
      <c r="A5" s="729"/>
      <c r="B5" s="1324"/>
      <c r="C5" s="1331" t="s">
        <v>418</v>
      </c>
      <c r="D5" s="1332"/>
      <c r="E5" s="1332"/>
      <c r="F5" s="1332"/>
      <c r="G5" s="1332"/>
      <c r="H5" s="1332"/>
      <c r="I5" s="1333"/>
      <c r="J5" s="1334"/>
      <c r="K5" s="1335" t="s">
        <v>153</v>
      </c>
      <c r="L5" s="34"/>
      <c r="M5" s="34"/>
      <c r="N5" s="34"/>
      <c r="O5" s="34"/>
      <c r="P5" s="34"/>
    </row>
    <row r="6" spans="1:22" ht="18" customHeight="1">
      <c r="A6" s="729"/>
      <c r="B6" s="1324"/>
      <c r="C6" s="1326" t="s">
        <v>288</v>
      </c>
      <c r="D6" s="1326" t="s">
        <v>419</v>
      </c>
      <c r="E6" s="1326" t="s">
        <v>420</v>
      </c>
      <c r="F6" s="730" t="s">
        <v>421</v>
      </c>
      <c r="G6" s="1338" t="s">
        <v>422</v>
      </c>
      <c r="H6" s="1340" t="s">
        <v>304</v>
      </c>
      <c r="I6" s="1326" t="s">
        <v>289</v>
      </c>
      <c r="J6" s="1326" t="s">
        <v>174</v>
      </c>
      <c r="K6" s="1336"/>
      <c r="L6" s="34"/>
      <c r="M6" s="34"/>
      <c r="N6" s="34"/>
      <c r="O6" s="34"/>
      <c r="P6" s="34"/>
    </row>
    <row r="7" spans="1:22" ht="18" customHeight="1">
      <c r="A7" s="731" t="s">
        <v>423</v>
      </c>
      <c r="B7" s="1325"/>
      <c r="C7" s="1327"/>
      <c r="D7" s="1327"/>
      <c r="E7" s="1327"/>
      <c r="F7" s="732" t="s">
        <v>154</v>
      </c>
      <c r="G7" s="1339"/>
      <c r="H7" s="1341"/>
      <c r="I7" s="1327"/>
      <c r="J7" s="1327"/>
      <c r="K7" s="1337"/>
      <c r="L7" s="34"/>
      <c r="M7" s="34"/>
      <c r="N7" s="34"/>
      <c r="O7" s="34"/>
      <c r="P7" s="34"/>
    </row>
    <row r="8" spans="1:22" ht="15" customHeight="1">
      <c r="A8" s="733" t="s">
        <v>131</v>
      </c>
      <c r="B8" s="734">
        <v>1000</v>
      </c>
      <c r="C8" s="735">
        <v>144.6</v>
      </c>
      <c r="D8" s="736">
        <v>9.4</v>
      </c>
      <c r="E8" s="735">
        <v>86.1</v>
      </c>
      <c r="F8" s="302">
        <v>52.8</v>
      </c>
      <c r="G8" s="735">
        <v>50.6</v>
      </c>
      <c r="H8" s="298">
        <v>19.3</v>
      </c>
      <c r="I8" s="298">
        <v>50</v>
      </c>
      <c r="J8" s="737">
        <v>18.2</v>
      </c>
      <c r="K8" s="738">
        <v>40.299999999999997</v>
      </c>
      <c r="L8" s="34"/>
      <c r="M8" s="34"/>
      <c r="N8" s="34"/>
      <c r="O8" s="34"/>
      <c r="P8" s="34"/>
    </row>
    <row r="9" spans="1:22" ht="7.5" customHeight="1">
      <c r="A9" s="34"/>
      <c r="B9" s="734"/>
      <c r="C9" s="739"/>
      <c r="D9" s="302"/>
      <c r="E9" s="739"/>
      <c r="F9" s="302"/>
      <c r="G9" s="739"/>
      <c r="H9" s="739"/>
      <c r="I9" s="739"/>
      <c r="J9" s="739"/>
      <c r="K9" s="734"/>
      <c r="L9" s="34"/>
      <c r="M9" s="34"/>
      <c r="N9" s="34"/>
      <c r="O9" s="34"/>
      <c r="P9" s="34"/>
    </row>
    <row r="10" spans="1:22" ht="18.75" customHeight="1">
      <c r="A10" s="57" t="s">
        <v>934</v>
      </c>
      <c r="B10" s="298">
        <v>119.8583333</v>
      </c>
      <c r="C10" s="299">
        <v>115.5</v>
      </c>
      <c r="D10" s="300">
        <v>114.7416667</v>
      </c>
      <c r="E10" s="299">
        <v>116.6916667</v>
      </c>
      <c r="F10" s="300">
        <v>151.8916667</v>
      </c>
      <c r="G10" s="298">
        <v>154.58333329999999</v>
      </c>
      <c r="H10" s="298">
        <v>106.4416667</v>
      </c>
      <c r="I10" s="298">
        <v>108.675</v>
      </c>
      <c r="J10" s="298">
        <v>106.7416667</v>
      </c>
      <c r="K10" s="298">
        <v>106.9833333</v>
      </c>
      <c r="L10" s="34"/>
      <c r="M10" s="954"/>
      <c r="N10" s="954"/>
      <c r="O10" s="954"/>
      <c r="P10" s="954"/>
      <c r="Q10" s="953"/>
      <c r="R10" s="953"/>
      <c r="S10" s="953"/>
      <c r="T10" s="953"/>
      <c r="U10" s="953"/>
      <c r="V10" s="953"/>
    </row>
    <row r="11" spans="1:22" ht="18.75" customHeight="1">
      <c r="A11" s="297" t="s">
        <v>636</v>
      </c>
      <c r="B11" s="298">
        <v>122.81666666666666</v>
      </c>
      <c r="C11" s="299">
        <v>118.49166666666669</v>
      </c>
      <c r="D11" s="300">
        <v>116.08333333333331</v>
      </c>
      <c r="E11" s="299">
        <v>117.67499999999997</v>
      </c>
      <c r="F11" s="300">
        <v>158.11666666666665</v>
      </c>
      <c r="G11" s="298">
        <v>152.99166666666667</v>
      </c>
      <c r="H11" s="298">
        <v>107.72500000000001</v>
      </c>
      <c r="I11" s="298">
        <v>112.95</v>
      </c>
      <c r="J11" s="298">
        <v>109.96666666666668</v>
      </c>
      <c r="K11" s="298">
        <v>117.45</v>
      </c>
      <c r="L11" s="34"/>
      <c r="M11" s="954"/>
      <c r="N11" s="954"/>
      <c r="O11" s="954"/>
      <c r="P11" s="954"/>
      <c r="Q11" s="953"/>
      <c r="R11" s="953"/>
      <c r="S11" s="953"/>
      <c r="T11" s="953"/>
      <c r="U11" s="953"/>
      <c r="V11" s="953"/>
    </row>
    <row r="12" spans="1:22" ht="18.75" customHeight="1">
      <c r="A12" s="297" t="s">
        <v>637</v>
      </c>
      <c r="B12" s="298">
        <v>126.73333333333299</v>
      </c>
      <c r="C12" s="299">
        <v>123.75</v>
      </c>
      <c r="D12" s="300">
        <v>118.558333333333</v>
      </c>
      <c r="E12" s="299">
        <v>114.26666666666701</v>
      </c>
      <c r="F12" s="300">
        <v>157.808333333333</v>
      </c>
      <c r="G12" s="298">
        <v>144.708333333333</v>
      </c>
      <c r="H12" s="298">
        <v>108.791666666667</v>
      </c>
      <c r="I12" s="298">
        <v>116.241666666667</v>
      </c>
      <c r="J12" s="298">
        <v>111.89166666666701</v>
      </c>
      <c r="K12" s="298">
        <v>160.78333333333299</v>
      </c>
      <c r="L12" s="34"/>
      <c r="M12" s="954"/>
      <c r="N12" s="954"/>
      <c r="O12" s="954"/>
      <c r="P12" s="954"/>
      <c r="Q12" s="953"/>
      <c r="R12" s="953"/>
      <c r="S12" s="953"/>
      <c r="T12" s="953"/>
      <c r="U12" s="953"/>
      <c r="V12" s="953"/>
    </row>
    <row r="13" spans="1:22" ht="18.75" customHeight="1">
      <c r="A13" s="740"/>
      <c r="B13" s="298"/>
      <c r="C13" s="739"/>
      <c r="D13" s="302"/>
      <c r="E13" s="739"/>
      <c r="F13" s="302"/>
      <c r="G13" s="739"/>
      <c r="H13" s="739"/>
      <c r="I13" s="739"/>
      <c r="J13" s="739"/>
      <c r="K13" s="734"/>
      <c r="L13" s="34"/>
      <c r="M13" s="34"/>
      <c r="N13" s="34"/>
      <c r="O13" s="34"/>
      <c r="P13" s="34"/>
    </row>
    <row r="14" spans="1:22" ht="18.75" customHeight="1">
      <c r="A14" s="57" t="s">
        <v>883</v>
      </c>
      <c r="B14" s="298">
        <v>125.1</v>
      </c>
      <c r="C14" s="299">
        <v>120</v>
      </c>
      <c r="D14" s="300">
        <v>117.8</v>
      </c>
      <c r="E14" s="299">
        <v>116.8</v>
      </c>
      <c r="F14" s="300">
        <v>158.30000000000001</v>
      </c>
      <c r="G14" s="298">
        <v>151.5</v>
      </c>
      <c r="H14" s="298">
        <v>107.8</v>
      </c>
      <c r="I14" s="299">
        <v>114.2</v>
      </c>
      <c r="J14" s="299">
        <v>111</v>
      </c>
      <c r="K14" s="298">
        <v>142.6</v>
      </c>
      <c r="L14" s="34"/>
    </row>
    <row r="15" spans="1:22" ht="18.75" customHeight="1">
      <c r="A15" s="57" t="s">
        <v>650</v>
      </c>
      <c r="B15" s="298">
        <v>125.5</v>
      </c>
      <c r="C15" s="299">
        <v>120.6</v>
      </c>
      <c r="D15" s="300">
        <v>116.6</v>
      </c>
      <c r="E15" s="299">
        <v>117.5</v>
      </c>
      <c r="F15" s="300">
        <v>162.4</v>
      </c>
      <c r="G15" s="298">
        <v>149.69999999999999</v>
      </c>
      <c r="H15" s="298">
        <v>108</v>
      </c>
      <c r="I15" s="299">
        <v>114.7</v>
      </c>
      <c r="J15" s="299">
        <v>110.6</v>
      </c>
      <c r="K15" s="298">
        <v>143.19999999999999</v>
      </c>
      <c r="L15" s="34"/>
    </row>
    <row r="16" spans="1:22" ht="18.75" customHeight="1">
      <c r="A16" s="301" t="s">
        <v>620</v>
      </c>
      <c r="B16" s="298">
        <v>125.8</v>
      </c>
      <c r="C16" s="299">
        <v>121.2</v>
      </c>
      <c r="D16" s="300">
        <v>116.5</v>
      </c>
      <c r="E16" s="299">
        <v>117.2</v>
      </c>
      <c r="F16" s="300">
        <v>165.2</v>
      </c>
      <c r="G16" s="298">
        <v>149.6</v>
      </c>
      <c r="H16" s="298">
        <v>107.9</v>
      </c>
      <c r="I16" s="299">
        <v>114.7</v>
      </c>
      <c r="J16" s="299">
        <v>111.6</v>
      </c>
      <c r="K16" s="298">
        <v>147.19999999999999</v>
      </c>
      <c r="L16" s="34"/>
    </row>
    <row r="17" spans="1:22" ht="18.75" customHeight="1">
      <c r="A17" s="301" t="s">
        <v>752</v>
      </c>
      <c r="B17" s="298">
        <v>126.2</v>
      </c>
      <c r="C17" s="298">
        <v>122</v>
      </c>
      <c r="D17" s="299">
        <v>119.5</v>
      </c>
      <c r="E17" s="298">
        <v>116.7</v>
      </c>
      <c r="F17" s="299">
        <v>169.3</v>
      </c>
      <c r="G17" s="298">
        <v>149</v>
      </c>
      <c r="H17" s="298">
        <v>107.8</v>
      </c>
      <c r="I17" s="299">
        <v>114.9</v>
      </c>
      <c r="J17" s="299">
        <v>110.9</v>
      </c>
      <c r="K17" s="298">
        <v>147.30000000000001</v>
      </c>
      <c r="L17" s="34"/>
    </row>
    <row r="18" spans="1:22" ht="18.75" customHeight="1">
      <c r="A18" s="301" t="s">
        <v>765</v>
      </c>
      <c r="B18" s="298">
        <v>126.6</v>
      </c>
      <c r="C18" s="298">
        <v>123.2</v>
      </c>
      <c r="D18" s="298">
        <v>119.4</v>
      </c>
      <c r="E18" s="298">
        <v>114.3</v>
      </c>
      <c r="F18" s="298">
        <v>166.9</v>
      </c>
      <c r="G18" s="298">
        <v>145</v>
      </c>
      <c r="H18" s="298">
        <v>107.9</v>
      </c>
      <c r="I18" s="299">
        <v>115.9</v>
      </c>
      <c r="J18" s="299">
        <v>112.2</v>
      </c>
      <c r="K18" s="298">
        <v>153.69999999999999</v>
      </c>
      <c r="L18" s="34"/>
    </row>
    <row r="19" spans="1:22" ht="18.75" customHeight="1">
      <c r="A19" s="301" t="s">
        <v>846</v>
      </c>
      <c r="B19" s="298">
        <v>126.5</v>
      </c>
      <c r="C19" s="298">
        <v>123.4</v>
      </c>
      <c r="D19" s="298">
        <v>119.4</v>
      </c>
      <c r="E19" s="298">
        <v>113.6</v>
      </c>
      <c r="F19" s="298">
        <v>159.19999999999999</v>
      </c>
      <c r="G19" s="298">
        <v>144.69999999999999</v>
      </c>
      <c r="H19" s="298">
        <v>108.1</v>
      </c>
      <c r="I19" s="299">
        <v>116.6</v>
      </c>
      <c r="J19" s="299">
        <v>112.2</v>
      </c>
      <c r="K19" s="298">
        <v>156.19999999999999</v>
      </c>
      <c r="L19" s="34"/>
    </row>
    <row r="20" spans="1:22" ht="18.75" customHeight="1">
      <c r="A20" s="301" t="s">
        <v>815</v>
      </c>
      <c r="B20" s="298">
        <v>126.4</v>
      </c>
      <c r="C20" s="298">
        <v>123.7</v>
      </c>
      <c r="D20" s="298">
        <v>118.6</v>
      </c>
      <c r="E20" s="298">
        <v>113.6</v>
      </c>
      <c r="F20" s="298">
        <v>151.9</v>
      </c>
      <c r="G20" s="298">
        <v>144.5</v>
      </c>
      <c r="H20" s="298">
        <v>108.4</v>
      </c>
      <c r="I20" s="299">
        <v>116.5</v>
      </c>
      <c r="J20" s="299">
        <v>111.6</v>
      </c>
      <c r="K20" s="298">
        <v>157</v>
      </c>
      <c r="L20" s="34"/>
    </row>
    <row r="21" spans="1:22" ht="18.75" customHeight="1">
      <c r="A21" s="301" t="s">
        <v>851</v>
      </c>
      <c r="B21" s="735">
        <v>126.7</v>
      </c>
      <c r="C21" s="735">
        <v>124.5</v>
      </c>
      <c r="D21" s="735">
        <v>117.3</v>
      </c>
      <c r="E21" s="735">
        <v>113.2</v>
      </c>
      <c r="F21" s="735">
        <v>154.5</v>
      </c>
      <c r="G21" s="735">
        <v>143.6</v>
      </c>
      <c r="H21" s="739">
        <v>108.9</v>
      </c>
      <c r="I21" s="735">
        <v>116.8</v>
      </c>
      <c r="J21" s="735">
        <v>112.1</v>
      </c>
      <c r="K21" s="738">
        <v>158.5</v>
      </c>
      <c r="L21" s="34"/>
      <c r="M21" s="302"/>
      <c r="N21" s="302"/>
      <c r="O21" s="302"/>
      <c r="P21" s="302"/>
      <c r="Q21" s="302"/>
      <c r="R21" s="302"/>
      <c r="S21" s="302"/>
      <c r="T21" s="302"/>
      <c r="U21" s="302"/>
      <c r="V21" s="302"/>
    </row>
    <row r="22" spans="1:22" ht="18.75" customHeight="1">
      <c r="A22" s="301" t="s">
        <v>954</v>
      </c>
      <c r="B22" s="734">
        <v>126.4</v>
      </c>
      <c r="C22" s="734">
        <v>124.5</v>
      </c>
      <c r="D22" s="734">
        <v>116.8</v>
      </c>
      <c r="E22" s="734">
        <v>113.1</v>
      </c>
      <c r="F22" s="734">
        <v>155.69999999999999</v>
      </c>
      <c r="G22" s="734">
        <v>143.19999999999999</v>
      </c>
      <c r="H22" s="734">
        <v>109.2</v>
      </c>
      <c r="I22" s="739">
        <v>117</v>
      </c>
      <c r="J22" s="739">
        <v>112.2</v>
      </c>
      <c r="K22" s="734">
        <v>158.1</v>
      </c>
      <c r="L22" s="34"/>
      <c r="M22" s="302"/>
      <c r="N22" s="1047" t="s">
        <v>923</v>
      </c>
      <c r="O22" s="302"/>
      <c r="P22" s="302"/>
      <c r="Q22" s="302"/>
      <c r="R22" s="302"/>
      <c r="S22" s="302"/>
      <c r="T22" s="302"/>
      <c r="U22" s="302"/>
      <c r="V22" s="302"/>
    </row>
    <row r="23" spans="1:22" ht="18.75" customHeight="1">
      <c r="A23" s="301" t="s">
        <v>817</v>
      </c>
      <c r="B23" s="734">
        <v>127</v>
      </c>
      <c r="C23" s="734">
        <v>124.9</v>
      </c>
      <c r="D23" s="734">
        <v>118.5</v>
      </c>
      <c r="E23" s="734">
        <v>113.1</v>
      </c>
      <c r="F23" s="734">
        <v>156.6</v>
      </c>
      <c r="G23" s="734">
        <v>142.80000000000001</v>
      </c>
      <c r="H23" s="734">
        <v>109.2</v>
      </c>
      <c r="I23" s="739">
        <v>117.1</v>
      </c>
      <c r="J23" s="739">
        <v>112</v>
      </c>
      <c r="K23" s="734">
        <v>168.9</v>
      </c>
      <c r="L23" s="34"/>
      <c r="M23" s="927"/>
      <c r="N23" s="927"/>
      <c r="O23" s="927"/>
      <c r="P23" s="927"/>
      <c r="Q23" s="302"/>
      <c r="R23" s="302"/>
      <c r="S23" s="302"/>
      <c r="T23" s="302"/>
      <c r="U23" s="302"/>
      <c r="V23" s="302"/>
    </row>
    <row r="24" spans="1:22" ht="18.75" customHeight="1">
      <c r="A24" s="301" t="s">
        <v>872</v>
      </c>
      <c r="B24" s="734">
        <v>127.6</v>
      </c>
      <c r="C24" s="734">
        <v>125.2</v>
      </c>
      <c r="D24" s="734">
        <v>120.7</v>
      </c>
      <c r="E24" s="734">
        <v>112.9</v>
      </c>
      <c r="F24" s="734">
        <v>155</v>
      </c>
      <c r="G24" s="734">
        <v>141.6</v>
      </c>
      <c r="H24" s="734">
        <v>110.2</v>
      </c>
      <c r="I24" s="739">
        <v>116.7</v>
      </c>
      <c r="J24" s="739">
        <v>111.8</v>
      </c>
      <c r="K24" s="734">
        <v>178.9</v>
      </c>
      <c r="L24" s="34"/>
      <c r="M24" s="927"/>
      <c r="N24" s="927"/>
      <c r="O24" s="927"/>
      <c r="P24" s="927"/>
      <c r="Q24" s="302"/>
      <c r="R24" s="302"/>
      <c r="S24" s="302"/>
      <c r="T24" s="302"/>
      <c r="U24" s="302"/>
      <c r="V24" s="302"/>
    </row>
    <row r="25" spans="1:22" ht="18.75" customHeight="1">
      <c r="A25" s="301" t="s">
        <v>873</v>
      </c>
      <c r="B25" s="734">
        <v>128</v>
      </c>
      <c r="C25" s="734">
        <v>125.8</v>
      </c>
      <c r="D25" s="734">
        <v>120.3</v>
      </c>
      <c r="E25" s="734">
        <v>112.9</v>
      </c>
      <c r="F25" s="734">
        <v>152.30000000000001</v>
      </c>
      <c r="G25" s="734">
        <v>141.4</v>
      </c>
      <c r="H25" s="734">
        <v>109.9</v>
      </c>
      <c r="I25" s="739">
        <v>116.9</v>
      </c>
      <c r="J25" s="739">
        <v>112.5</v>
      </c>
      <c r="K25" s="734">
        <v>179.6</v>
      </c>
      <c r="L25" s="34"/>
      <c r="M25" s="927"/>
      <c r="N25" s="927"/>
      <c r="O25" s="927"/>
      <c r="P25" s="927"/>
      <c r="Q25" s="302"/>
      <c r="R25" s="302"/>
      <c r="S25" s="302"/>
      <c r="T25" s="302"/>
      <c r="U25" s="302"/>
      <c r="V25" s="302"/>
    </row>
    <row r="26" spans="1:22" ht="18.75" customHeight="1">
      <c r="A26" s="301" t="s">
        <v>907</v>
      </c>
      <c r="B26" s="734">
        <v>128.1</v>
      </c>
      <c r="C26" s="734">
        <v>126</v>
      </c>
      <c r="D26" s="734">
        <v>119.1</v>
      </c>
      <c r="E26" s="734">
        <v>113.1</v>
      </c>
      <c r="F26" s="734">
        <v>144.69999999999999</v>
      </c>
      <c r="G26" s="734">
        <v>141.4</v>
      </c>
      <c r="H26" s="734">
        <v>110</v>
      </c>
      <c r="I26" s="739">
        <v>117.1</v>
      </c>
      <c r="J26" s="739">
        <v>113</v>
      </c>
      <c r="K26" s="734">
        <v>180.8</v>
      </c>
      <c r="L26" s="34"/>
      <c r="M26" s="927"/>
      <c r="N26" s="927"/>
      <c r="O26" s="927"/>
      <c r="P26" s="927"/>
      <c r="Q26" s="302"/>
      <c r="R26" s="302"/>
      <c r="S26" s="302"/>
      <c r="T26" s="302"/>
      <c r="U26" s="302"/>
      <c r="V26" s="302"/>
    </row>
    <row r="27" spans="1:22" ht="6" customHeight="1">
      <c r="A27" s="741"/>
      <c r="B27" s="742"/>
      <c r="C27" s="742"/>
      <c r="D27" s="742"/>
      <c r="E27" s="742"/>
      <c r="F27" s="742"/>
      <c r="G27" s="742"/>
      <c r="H27" s="742"/>
      <c r="I27" s="743"/>
      <c r="J27" s="743"/>
      <c r="K27" s="742"/>
      <c r="L27" s="34"/>
      <c r="M27" s="34"/>
      <c r="N27" s="34"/>
      <c r="O27" s="34"/>
      <c r="P27" s="34"/>
    </row>
    <row r="28" spans="1:22" ht="13.5" customHeight="1">
      <c r="A28" s="744" t="s">
        <v>572</v>
      </c>
      <c r="B28" s="744"/>
      <c r="C28" s="744"/>
      <c r="D28" s="744"/>
      <c r="E28" s="745"/>
      <c r="F28" s="736"/>
    </row>
    <row r="29" spans="1:22" ht="13.5" customHeight="1">
      <c r="A29" s="745" t="s">
        <v>515</v>
      </c>
      <c r="B29" s="745"/>
      <c r="C29" s="745"/>
      <c r="D29" s="745"/>
      <c r="E29" s="745"/>
      <c r="F29" s="736"/>
    </row>
    <row r="30" spans="1:22" ht="13.5" customHeight="1">
      <c r="A30" s="1328" t="s">
        <v>571</v>
      </c>
      <c r="B30" s="1328"/>
      <c r="C30" s="1328"/>
      <c r="D30" s="1328"/>
      <c r="E30" s="1328"/>
      <c r="F30" s="1328"/>
      <c r="G30" s="746"/>
      <c r="H30" s="746"/>
      <c r="I30" s="746"/>
      <c r="J30" s="746"/>
      <c r="K30" s="746"/>
      <c r="L30" s="746"/>
      <c r="M30" s="746"/>
      <c r="N30" s="746"/>
      <c r="O30" s="746"/>
      <c r="P30" s="746"/>
    </row>
    <row r="31" spans="1:22" ht="8.25" customHeight="1">
      <c r="A31" s="747"/>
      <c r="L31" s="945"/>
    </row>
    <row r="32" spans="1:22" ht="27.75" customHeight="1">
      <c r="A32" s="747"/>
      <c r="B32" s="748"/>
      <c r="C32" s="748"/>
      <c r="D32" s="748"/>
      <c r="E32" s="748"/>
      <c r="F32" s="748"/>
      <c r="G32" s="748"/>
      <c r="H32" s="748"/>
      <c r="I32" s="748"/>
      <c r="J32" s="748"/>
      <c r="K32" s="748"/>
      <c r="L32" s="748"/>
      <c r="M32" s="748"/>
      <c r="N32" s="748"/>
      <c r="O32" s="748"/>
      <c r="P32" s="748"/>
    </row>
    <row r="33" spans="1:16" s="354" customFormat="1" ht="17.25" customHeight="1">
      <c r="A33" s="1317" t="s">
        <v>536</v>
      </c>
      <c r="B33" s="1317"/>
      <c r="C33" s="1317"/>
      <c r="G33" s="1046" t="s">
        <v>688</v>
      </c>
    </row>
    <row r="34" spans="1:16" s="354" customFormat="1" ht="28.5" customHeight="1" thickBot="1">
      <c r="A34" s="1320" t="s">
        <v>353</v>
      </c>
      <c r="B34" s="1320"/>
      <c r="C34" s="1320"/>
      <c r="D34" s="1320"/>
      <c r="E34" s="1320"/>
      <c r="F34" s="1320"/>
      <c r="G34" s="1320"/>
      <c r="L34" s="1467" t="s">
        <v>908</v>
      </c>
      <c r="M34" s="1467"/>
      <c r="N34" s="1467"/>
      <c r="O34" s="1467"/>
      <c r="P34" s="1467"/>
    </row>
    <row r="35" spans="1:16" s="303" customFormat="1" ht="14.25" customHeight="1" thickTop="1">
      <c r="A35" s="1342" t="s">
        <v>424</v>
      </c>
      <c r="B35" s="1342"/>
      <c r="C35" s="1343"/>
      <c r="D35" s="1346" t="s">
        <v>461</v>
      </c>
      <c r="E35" s="1347"/>
      <c r="F35" s="1347"/>
      <c r="G35" s="1347"/>
      <c r="H35" s="1348"/>
      <c r="I35" s="1342" t="s">
        <v>424</v>
      </c>
      <c r="J35" s="1342"/>
      <c r="K35" s="1343"/>
      <c r="L35" s="1346" t="s">
        <v>425</v>
      </c>
      <c r="M35" s="1347"/>
      <c r="N35" s="1347"/>
      <c r="O35" s="1347"/>
      <c r="P35" s="1347"/>
    </row>
    <row r="36" spans="1:16" s="303" customFormat="1" ht="14.25" customHeight="1">
      <c r="A36" s="1344"/>
      <c r="B36" s="1344"/>
      <c r="C36" s="1345"/>
      <c r="D36" s="1352" t="s">
        <v>919</v>
      </c>
      <c r="E36" s="1353"/>
      <c r="F36" s="1349" t="s">
        <v>783</v>
      </c>
      <c r="G36" s="1350"/>
      <c r="H36" s="1351"/>
      <c r="I36" s="1344"/>
      <c r="J36" s="1344"/>
      <c r="K36" s="1345"/>
      <c r="L36" s="1352" t="s">
        <v>919</v>
      </c>
      <c r="M36" s="1353"/>
      <c r="N36" s="1349" t="s">
        <v>784</v>
      </c>
      <c r="O36" s="1350"/>
      <c r="P36" s="1350"/>
    </row>
    <row r="37" spans="1:16" s="303" customFormat="1" ht="9" customHeight="1">
      <c r="A37" s="749"/>
      <c r="B37" s="749"/>
      <c r="C37" s="750"/>
      <c r="D37" s="751"/>
      <c r="E37" s="752"/>
      <c r="F37" s="751"/>
      <c r="G37" s="753"/>
      <c r="H37" s="754"/>
      <c r="I37" s="958"/>
      <c r="J37" s="958"/>
      <c r="K37" s="958"/>
      <c r="L37" s="751"/>
      <c r="M37" s="752"/>
      <c r="N37" s="751"/>
      <c r="O37" s="753"/>
      <c r="P37" s="753"/>
    </row>
    <row r="38" spans="1:16" s="303" customFormat="1" ht="20.100000000000001" customHeight="1">
      <c r="A38" s="1318" t="s">
        <v>426</v>
      </c>
      <c r="B38" s="1318"/>
      <c r="C38" s="1319"/>
      <c r="D38" s="1314">
        <v>4109792</v>
      </c>
      <c r="E38" s="1468"/>
      <c r="F38" s="1314">
        <v>46628170</v>
      </c>
      <c r="G38" s="1315"/>
      <c r="H38" s="1316"/>
      <c r="I38" s="1318" t="s">
        <v>426</v>
      </c>
      <c r="J38" s="1318"/>
      <c r="K38" s="1319"/>
      <c r="L38" s="1314">
        <v>9163154</v>
      </c>
      <c r="M38" s="1468"/>
      <c r="N38" s="1306">
        <v>95317569</v>
      </c>
      <c r="O38" s="1469"/>
      <c r="P38" s="1469"/>
    </row>
    <row r="39" spans="1:16" s="303" customFormat="1" ht="20.100000000000001" customHeight="1">
      <c r="A39" s="1318" t="s">
        <v>206</v>
      </c>
      <c r="B39" s="1318"/>
      <c r="C39" s="1319"/>
      <c r="D39" s="1314">
        <v>8948</v>
      </c>
      <c r="E39" s="1468"/>
      <c r="F39" s="1314">
        <v>202008</v>
      </c>
      <c r="G39" s="1315"/>
      <c r="H39" s="1316"/>
      <c r="I39" s="1318" t="s">
        <v>206</v>
      </c>
      <c r="J39" s="1318"/>
      <c r="K39" s="1319"/>
      <c r="L39" s="1470">
        <v>325387</v>
      </c>
      <c r="M39" s="1471"/>
      <c r="N39" s="1306">
        <v>4011975</v>
      </c>
      <c r="O39" s="1469"/>
      <c r="P39" s="1469"/>
    </row>
    <row r="40" spans="1:16" s="303" customFormat="1" ht="20.100000000000001" customHeight="1">
      <c r="A40" s="1318" t="s">
        <v>207</v>
      </c>
      <c r="B40" s="1318"/>
      <c r="C40" s="1319"/>
      <c r="D40" s="1472">
        <v>12760</v>
      </c>
      <c r="E40" s="1468"/>
      <c r="F40" s="1314">
        <v>119167</v>
      </c>
      <c r="G40" s="1315"/>
      <c r="H40" s="1316"/>
      <c r="I40" s="1318" t="s">
        <v>207</v>
      </c>
      <c r="J40" s="1318"/>
      <c r="K40" s="1319"/>
      <c r="L40" s="1473">
        <v>0</v>
      </c>
      <c r="M40" s="1474"/>
      <c r="N40" s="1473">
        <v>0</v>
      </c>
      <c r="O40" s="1475"/>
      <c r="P40" s="1475"/>
    </row>
    <row r="41" spans="1:16" s="303" customFormat="1" ht="20.100000000000001" customHeight="1">
      <c r="A41" s="1318" t="s">
        <v>362</v>
      </c>
      <c r="B41" s="1318"/>
      <c r="C41" s="1319"/>
      <c r="D41" s="1314">
        <v>326560</v>
      </c>
      <c r="E41" s="1468"/>
      <c r="F41" s="1314">
        <v>2613294</v>
      </c>
      <c r="G41" s="1315"/>
      <c r="H41" s="1316"/>
      <c r="I41" s="1318" t="s">
        <v>362</v>
      </c>
      <c r="J41" s="1318"/>
      <c r="K41" s="1319"/>
      <c r="L41" s="1314">
        <v>129821</v>
      </c>
      <c r="M41" s="1468"/>
      <c r="N41" s="1306">
        <v>6969278</v>
      </c>
      <c r="O41" s="1469"/>
      <c r="P41" s="1469"/>
    </row>
    <row r="42" spans="1:16" s="303" customFormat="1" ht="20.100000000000001" customHeight="1">
      <c r="A42" s="1318" t="s">
        <v>427</v>
      </c>
      <c r="B42" s="1318"/>
      <c r="C42" s="1319"/>
      <c r="D42" s="1476">
        <v>0</v>
      </c>
      <c r="E42" s="1477"/>
      <c r="F42" s="1473">
        <v>0</v>
      </c>
      <c r="G42" s="1475"/>
      <c r="H42" s="1478"/>
      <c r="I42" s="1318" t="s">
        <v>427</v>
      </c>
      <c r="J42" s="1318"/>
      <c r="K42" s="1319"/>
      <c r="L42" s="1470">
        <v>1559886</v>
      </c>
      <c r="M42" s="1471"/>
      <c r="N42" s="1306">
        <v>20119864</v>
      </c>
      <c r="O42" s="1469"/>
      <c r="P42" s="1469"/>
    </row>
    <row r="43" spans="1:16" s="303" customFormat="1" ht="20.100000000000001" customHeight="1">
      <c r="A43" s="1318" t="s">
        <v>428</v>
      </c>
      <c r="B43" s="1318"/>
      <c r="C43" s="1319"/>
      <c r="D43" s="1476">
        <v>1428</v>
      </c>
      <c r="E43" s="1477"/>
      <c r="F43" s="1470">
        <v>6853</v>
      </c>
      <c r="G43" s="1469"/>
      <c r="H43" s="1479"/>
      <c r="I43" s="1318" t="s">
        <v>428</v>
      </c>
      <c r="J43" s="1318"/>
      <c r="K43" s="1319"/>
      <c r="L43" s="1473">
        <v>0</v>
      </c>
      <c r="M43" s="1474"/>
      <c r="N43" s="1473">
        <v>0</v>
      </c>
      <c r="O43" s="1475"/>
      <c r="P43" s="1475"/>
    </row>
    <row r="44" spans="1:16" s="303" customFormat="1" ht="20.100000000000001" customHeight="1">
      <c r="A44" s="1318" t="s">
        <v>429</v>
      </c>
      <c r="B44" s="1318"/>
      <c r="C44" s="1319"/>
      <c r="D44" s="1314">
        <v>193498</v>
      </c>
      <c r="E44" s="1468"/>
      <c r="F44" s="1314">
        <v>2940534</v>
      </c>
      <c r="G44" s="1315"/>
      <c r="H44" s="1316"/>
      <c r="I44" s="1318" t="s">
        <v>429</v>
      </c>
      <c r="J44" s="1318"/>
      <c r="K44" s="1319"/>
      <c r="L44" s="1314">
        <v>165508</v>
      </c>
      <c r="M44" s="1468"/>
      <c r="N44" s="1306">
        <v>2428091</v>
      </c>
      <c r="O44" s="1469"/>
      <c r="P44" s="1469"/>
    </row>
    <row r="45" spans="1:16" s="303" customFormat="1" ht="20.100000000000001" customHeight="1">
      <c r="A45" s="1318" t="s">
        <v>430</v>
      </c>
      <c r="B45" s="1318"/>
      <c r="C45" s="1319"/>
      <c r="D45" s="1314">
        <v>420147</v>
      </c>
      <c r="E45" s="1468"/>
      <c r="F45" s="1314">
        <v>8338985</v>
      </c>
      <c r="G45" s="1315"/>
      <c r="H45" s="1316"/>
      <c r="I45" s="1318" t="s">
        <v>430</v>
      </c>
      <c r="J45" s="1318"/>
      <c r="K45" s="1319"/>
      <c r="L45" s="1314">
        <v>243922</v>
      </c>
      <c r="M45" s="1468"/>
      <c r="N45" s="1306">
        <v>3559138</v>
      </c>
      <c r="O45" s="1469"/>
      <c r="P45" s="1469"/>
    </row>
    <row r="46" spans="1:16" s="303" customFormat="1" ht="20.100000000000001" customHeight="1">
      <c r="A46" s="1318" t="s">
        <v>155</v>
      </c>
      <c r="B46" s="1318"/>
      <c r="C46" s="1319"/>
      <c r="D46" s="1314">
        <v>2845125</v>
      </c>
      <c r="E46" s="1468"/>
      <c r="F46" s="1314">
        <v>30345692</v>
      </c>
      <c r="G46" s="1315"/>
      <c r="H46" s="1316"/>
      <c r="I46" s="1318" t="s">
        <v>155</v>
      </c>
      <c r="J46" s="1318"/>
      <c r="K46" s="1319"/>
      <c r="L46" s="1314">
        <v>5041924</v>
      </c>
      <c r="M46" s="1468"/>
      <c r="N46" s="1306">
        <v>52389589</v>
      </c>
      <c r="O46" s="1469"/>
      <c r="P46" s="1469"/>
    </row>
    <row r="47" spans="1:16" s="303" customFormat="1" ht="20.100000000000001" customHeight="1">
      <c r="A47" s="1318" t="s">
        <v>156</v>
      </c>
      <c r="B47" s="1318"/>
      <c r="C47" s="1319"/>
      <c r="D47" s="1314">
        <v>301326</v>
      </c>
      <c r="E47" s="1468"/>
      <c r="F47" s="1314">
        <v>2061637</v>
      </c>
      <c r="G47" s="1315"/>
      <c r="H47" s="1316"/>
      <c r="I47" s="1318" t="s">
        <v>156</v>
      </c>
      <c r="J47" s="1318"/>
      <c r="K47" s="1319"/>
      <c r="L47" s="1314">
        <v>1696706</v>
      </c>
      <c r="M47" s="1468"/>
      <c r="N47" s="1306">
        <v>5839634</v>
      </c>
      <c r="O47" s="1469"/>
      <c r="P47" s="1469"/>
    </row>
    <row r="48" spans="1:16" s="303" customFormat="1" ht="9" customHeight="1">
      <c r="A48" s="959"/>
      <c r="D48" s="1312"/>
      <c r="E48" s="1313"/>
      <c r="F48" s="961"/>
      <c r="G48" s="962"/>
      <c r="H48" s="963"/>
      <c r="I48" s="964"/>
      <c r="J48" s="964"/>
      <c r="K48" s="964"/>
      <c r="L48" s="965"/>
      <c r="M48" s="966"/>
      <c r="N48" s="265"/>
      <c r="O48" s="967"/>
      <c r="P48" s="968"/>
    </row>
    <row r="49" spans="1:16" s="303" customFormat="1" ht="9" customHeight="1">
      <c r="A49" s="969"/>
      <c r="B49" s="970"/>
      <c r="C49" s="970"/>
      <c r="D49" s="971"/>
      <c r="E49" s="972"/>
      <c r="F49" s="971"/>
      <c r="G49" s="973"/>
      <c r="H49" s="974"/>
      <c r="I49" s="975"/>
      <c r="J49" s="975"/>
      <c r="K49" s="975"/>
      <c r="L49" s="976"/>
      <c r="M49" s="977"/>
      <c r="N49" s="971"/>
      <c r="O49" s="973"/>
      <c r="P49" s="978"/>
    </row>
    <row r="50" spans="1:16" s="303" customFormat="1" ht="20.100000000000001" customHeight="1">
      <c r="A50" s="1308" t="s">
        <v>909</v>
      </c>
      <c r="B50" s="1308"/>
      <c r="C50" s="1309"/>
      <c r="D50" s="980"/>
      <c r="E50" s="981"/>
      <c r="F50" s="1314">
        <v>53347556</v>
      </c>
      <c r="G50" s="1315"/>
      <c r="H50" s="1316"/>
      <c r="I50" s="1308" t="s">
        <v>909</v>
      </c>
      <c r="J50" s="1308"/>
      <c r="K50" s="1309"/>
      <c r="L50" s="982"/>
      <c r="M50" s="983"/>
      <c r="N50" s="1306">
        <v>124698614</v>
      </c>
      <c r="O50" s="1307"/>
      <c r="P50" s="1307"/>
    </row>
    <row r="51" spans="1:16" s="303" customFormat="1" ht="20.100000000000001" customHeight="1">
      <c r="A51" s="1308" t="s">
        <v>580</v>
      </c>
      <c r="B51" s="1308"/>
      <c r="C51" s="1309"/>
      <c r="D51" s="980"/>
      <c r="E51" s="981"/>
      <c r="F51" s="1314">
        <v>49233972</v>
      </c>
      <c r="G51" s="1315"/>
      <c r="H51" s="1316"/>
      <c r="I51" s="1308" t="s">
        <v>910</v>
      </c>
      <c r="J51" s="1308"/>
      <c r="K51" s="1309"/>
      <c r="L51" s="982"/>
      <c r="M51" s="983"/>
      <c r="N51" s="1306">
        <v>109814611</v>
      </c>
      <c r="O51" s="1307"/>
      <c r="P51" s="1307"/>
    </row>
    <row r="52" spans="1:16" s="303" customFormat="1" ht="20.100000000000001" customHeight="1">
      <c r="A52" s="1308" t="s">
        <v>912</v>
      </c>
      <c r="B52" s="1308"/>
      <c r="C52" s="1309"/>
      <c r="D52" s="980"/>
      <c r="E52" s="981"/>
      <c r="F52" s="1314">
        <v>46628170</v>
      </c>
      <c r="G52" s="1315"/>
      <c r="H52" s="1316"/>
      <c r="I52" s="1308" t="s">
        <v>911</v>
      </c>
      <c r="J52" s="1308"/>
      <c r="K52" s="1309"/>
      <c r="L52" s="982"/>
      <c r="M52" s="983"/>
      <c r="N52" s="1306">
        <v>95317569</v>
      </c>
      <c r="O52" s="1307"/>
      <c r="P52" s="1307"/>
    </row>
    <row r="53" spans="1:16" s="303" customFormat="1" ht="9" customHeight="1">
      <c r="A53" s="1310"/>
      <c r="B53" s="1310"/>
      <c r="C53" s="1311"/>
      <c r="D53" s="984"/>
      <c r="E53" s="755"/>
      <c r="F53" s="960"/>
      <c r="G53" s="985"/>
      <c r="H53" s="986"/>
      <c r="I53" s="987"/>
      <c r="J53" s="987"/>
      <c r="K53" s="987"/>
      <c r="L53" s="988"/>
      <c r="M53" s="989"/>
      <c r="N53" s="960"/>
      <c r="O53" s="985"/>
      <c r="P53" s="990"/>
    </row>
    <row r="54" spans="1:16" s="303" customFormat="1" ht="13.5" customHeight="1">
      <c r="A54" s="991" t="s">
        <v>955</v>
      </c>
      <c r="B54" s="992"/>
      <c r="C54" s="992"/>
      <c r="D54" s="993"/>
      <c r="E54" s="626"/>
      <c r="F54" s="994"/>
      <c r="G54" s="994"/>
      <c r="H54" s="979"/>
      <c r="I54" s="979"/>
      <c r="J54" s="979"/>
      <c r="K54" s="979"/>
      <c r="L54" s="995"/>
      <c r="M54" s="996"/>
      <c r="N54" s="994"/>
      <c r="O54" s="994"/>
      <c r="P54" s="997"/>
    </row>
    <row r="55" spans="1:16" s="303" customFormat="1" ht="13.5" customHeight="1">
      <c r="A55" s="756" t="s">
        <v>300</v>
      </c>
      <c r="B55" s="959"/>
      <c r="C55" s="959"/>
      <c r="D55" s="959"/>
      <c r="N55" s="1354"/>
      <c r="O55" s="1354"/>
      <c r="P55" s="1354"/>
    </row>
    <row r="56" spans="1:16" s="303" customFormat="1" ht="12">
      <c r="A56" s="756"/>
    </row>
  </sheetData>
  <mergeCells count="99">
    <mergeCell ref="L36:M36"/>
    <mergeCell ref="L34:P34"/>
    <mergeCell ref="N55:P55"/>
    <mergeCell ref="L35:P35"/>
    <mergeCell ref="I39:K39"/>
    <mergeCell ref="N36:P36"/>
    <mergeCell ref="N41:P41"/>
    <mergeCell ref="L38:M38"/>
    <mergeCell ref="N38:P38"/>
    <mergeCell ref="L43:M43"/>
    <mergeCell ref="N46:P46"/>
    <mergeCell ref="N44:P44"/>
    <mergeCell ref="N43:P43"/>
    <mergeCell ref="N47:P47"/>
    <mergeCell ref="I35:K36"/>
    <mergeCell ref="I38:K38"/>
    <mergeCell ref="N45:P45"/>
    <mergeCell ref="I43:K43"/>
    <mergeCell ref="I47:K47"/>
    <mergeCell ref="F44:H44"/>
    <mergeCell ref="F43:H43"/>
    <mergeCell ref="F45:H45"/>
    <mergeCell ref="L47:M47"/>
    <mergeCell ref="L46:M46"/>
    <mergeCell ref="I46:K46"/>
    <mergeCell ref="A35:C36"/>
    <mergeCell ref="D46:E46"/>
    <mergeCell ref="D41:E41"/>
    <mergeCell ref="D47:E47"/>
    <mergeCell ref="A40:C40"/>
    <mergeCell ref="D35:H35"/>
    <mergeCell ref="F47:H47"/>
    <mergeCell ref="F36:H36"/>
    <mergeCell ref="F46:H46"/>
    <mergeCell ref="D45:E45"/>
    <mergeCell ref="F42:H42"/>
    <mergeCell ref="D36:E36"/>
    <mergeCell ref="F38:H38"/>
    <mergeCell ref="F39:H39"/>
    <mergeCell ref="A47:C47"/>
    <mergeCell ref="A39:C39"/>
    <mergeCell ref="D38:E38"/>
    <mergeCell ref="I42:K42"/>
    <mergeCell ref="A44:C44"/>
    <mergeCell ref="D44:E44"/>
    <mergeCell ref="A46:C46"/>
    <mergeCell ref="D40:E40"/>
    <mergeCell ref="D42:E42"/>
    <mergeCell ref="A41:C41"/>
    <mergeCell ref="A42:C42"/>
    <mergeCell ref="A43:C43"/>
    <mergeCell ref="D43:E43"/>
    <mergeCell ref="A45:C45"/>
    <mergeCell ref="I41:K41"/>
    <mergeCell ref="F40:H40"/>
    <mergeCell ref="F41:H41"/>
    <mergeCell ref="A2:E2"/>
    <mergeCell ref="B4:B7"/>
    <mergeCell ref="D6:D7"/>
    <mergeCell ref="E6:E7"/>
    <mergeCell ref="A30:F30"/>
    <mergeCell ref="B3:K3"/>
    <mergeCell ref="C5:J5"/>
    <mergeCell ref="I6:I7"/>
    <mergeCell ref="J6:J7"/>
    <mergeCell ref="K5:K7"/>
    <mergeCell ref="G6:G7"/>
    <mergeCell ref="C6:C7"/>
    <mergeCell ref="H6:H7"/>
    <mergeCell ref="A33:C33"/>
    <mergeCell ref="N39:P39"/>
    <mergeCell ref="L39:M39"/>
    <mergeCell ref="D39:E39"/>
    <mergeCell ref="L45:M45"/>
    <mergeCell ref="I40:K40"/>
    <mergeCell ref="L44:M44"/>
    <mergeCell ref="L41:M41"/>
    <mergeCell ref="L40:M40"/>
    <mergeCell ref="N40:P40"/>
    <mergeCell ref="L42:M42"/>
    <mergeCell ref="N42:P42"/>
    <mergeCell ref="I44:K44"/>
    <mergeCell ref="I45:K45"/>
    <mergeCell ref="A34:G34"/>
    <mergeCell ref="A38:C38"/>
    <mergeCell ref="N50:P50"/>
    <mergeCell ref="A50:C50"/>
    <mergeCell ref="I50:K50"/>
    <mergeCell ref="A53:C53"/>
    <mergeCell ref="D48:E48"/>
    <mergeCell ref="F50:H50"/>
    <mergeCell ref="A52:C52"/>
    <mergeCell ref="I52:K52"/>
    <mergeCell ref="F52:H52"/>
    <mergeCell ref="N52:P52"/>
    <mergeCell ref="F51:H51"/>
    <mergeCell ref="N51:P51"/>
    <mergeCell ref="A51:C51"/>
    <mergeCell ref="I51:K51"/>
  </mergeCells>
  <phoneticPr fontId="4"/>
  <pageMargins left="0.59055118110236227" right="0.51181102362204722" top="0.70866141732283472" bottom="0.59055118110236227" header="0" footer="0.27559055118110237"/>
  <pageSetup paperSize="9" scale="85" firstPageNumber="8" orientation="portrait" useFirstPageNumber="1" r:id="rId1"/>
  <headerFooter scaleWithDoc="0" alignWithMargins="0"/>
  <ignoredErrors>
    <ignoredError sqref="I53:K53 A51 A13 A16:A21 I51:K51 J52:K52 A11:A1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79998168889431442"/>
  </sheetPr>
  <dimension ref="A1:AC51"/>
  <sheetViews>
    <sheetView zoomScaleNormal="100" zoomScaleSheetLayoutView="96" workbookViewId="0"/>
  </sheetViews>
  <sheetFormatPr defaultColWidth="8" defaultRowHeight="10.5"/>
  <cols>
    <col min="1" max="1" width="12.625" style="304" customWidth="1"/>
    <col min="2" max="3" width="9.625" style="304" customWidth="1"/>
    <col min="4" max="11" width="8.125" style="304" customWidth="1"/>
    <col min="12" max="16384" width="8" style="304"/>
  </cols>
  <sheetData>
    <row r="1" spans="1:29" ht="14.25" customHeight="1">
      <c r="P1" s="944"/>
    </row>
    <row r="2" spans="1:29" s="355" customFormat="1" ht="26.25" customHeight="1" thickBot="1">
      <c r="A2" s="757" t="s">
        <v>354</v>
      </c>
      <c r="B2" s="757"/>
      <c r="C2" s="757"/>
      <c r="D2" s="757"/>
      <c r="F2" s="1049" t="s">
        <v>689</v>
      </c>
      <c r="G2" s="758"/>
      <c r="H2" s="758"/>
      <c r="I2" s="1355" t="s">
        <v>157</v>
      </c>
      <c r="J2" s="1356"/>
    </row>
    <row r="3" spans="1:29" ht="10.5" customHeight="1" thickTop="1">
      <c r="A3" s="1374" t="s">
        <v>0</v>
      </c>
      <c r="B3" s="1370" t="s">
        <v>204</v>
      </c>
      <c r="C3" s="942"/>
      <c r="D3" s="759"/>
      <c r="E3" s="760"/>
      <c r="F3" s="760"/>
      <c r="G3" s="760"/>
      <c r="H3" s="760"/>
      <c r="I3" s="1368" t="s">
        <v>200</v>
      </c>
      <c r="J3" s="1364" t="s">
        <v>201</v>
      </c>
    </row>
    <row r="4" spans="1:29" s="305" customFormat="1" ht="11.25" customHeight="1">
      <c r="A4" s="1375"/>
      <c r="B4" s="1070"/>
      <c r="C4" s="1361" t="s">
        <v>158</v>
      </c>
      <c r="D4" s="1361" t="s">
        <v>159</v>
      </c>
      <c r="E4" s="1361" t="s">
        <v>160</v>
      </c>
      <c r="F4" s="1361" t="s">
        <v>251</v>
      </c>
      <c r="G4" s="1372" t="s">
        <v>361</v>
      </c>
      <c r="H4" s="1361" t="s">
        <v>252</v>
      </c>
      <c r="I4" s="1369"/>
      <c r="J4" s="1365"/>
      <c r="K4" s="304"/>
      <c r="L4" s="304"/>
      <c r="M4" s="304"/>
      <c r="N4" s="304"/>
      <c r="O4" s="304"/>
    </row>
    <row r="5" spans="1:29" s="305" customFormat="1" ht="16.5" customHeight="1">
      <c r="A5" s="761" t="s">
        <v>161</v>
      </c>
      <c r="B5" s="1088"/>
      <c r="C5" s="1362"/>
      <c r="D5" s="1362"/>
      <c r="E5" s="1362"/>
      <c r="F5" s="1362"/>
      <c r="G5" s="1373"/>
      <c r="H5" s="1362"/>
      <c r="I5" s="762" t="s">
        <v>202</v>
      </c>
      <c r="J5" s="763" t="s">
        <v>203</v>
      </c>
      <c r="K5" s="304"/>
      <c r="L5" s="304"/>
      <c r="M5" s="304"/>
      <c r="N5" s="304"/>
      <c r="O5" s="304"/>
    </row>
    <row r="6" spans="1:29" ht="8.25" customHeight="1">
      <c r="A6" s="764"/>
      <c r="B6" s="571"/>
      <c r="C6" s="571"/>
      <c r="D6" s="571"/>
      <c r="E6" s="571"/>
      <c r="F6" s="571"/>
      <c r="G6" s="571"/>
      <c r="H6" s="765"/>
      <c r="I6" s="102"/>
      <c r="J6" s="307"/>
    </row>
    <row r="7" spans="1:29" ht="16.5" customHeight="1">
      <c r="A7" s="57" t="s">
        <v>717</v>
      </c>
      <c r="B7" s="102">
        <v>139134</v>
      </c>
      <c r="C7" s="102">
        <v>4151</v>
      </c>
      <c r="D7" s="102">
        <v>384</v>
      </c>
      <c r="E7" s="102">
        <v>120682</v>
      </c>
      <c r="F7" s="102">
        <v>4915</v>
      </c>
      <c r="G7" s="102">
        <v>8678</v>
      </c>
      <c r="H7" s="307">
        <v>323</v>
      </c>
      <c r="I7" s="102">
        <v>83</v>
      </c>
      <c r="J7" s="307">
        <v>6017</v>
      </c>
      <c r="L7" s="766"/>
      <c r="M7" s="766"/>
      <c r="N7" s="766"/>
      <c r="O7" s="766"/>
      <c r="P7" s="766"/>
      <c r="Q7" s="766"/>
      <c r="R7" s="766"/>
      <c r="S7" s="767"/>
      <c r="T7" s="767"/>
      <c r="U7" s="306"/>
      <c r="V7" s="306"/>
      <c r="W7" s="306"/>
      <c r="X7" s="306"/>
      <c r="Y7" s="306"/>
      <c r="Z7" s="306"/>
      <c r="AA7" s="306"/>
      <c r="AB7" s="306"/>
      <c r="AC7" s="306"/>
    </row>
    <row r="8" spans="1:29" ht="16.5" customHeight="1">
      <c r="A8" s="57" t="s">
        <v>632</v>
      </c>
      <c r="B8" s="102">
        <v>145264</v>
      </c>
      <c r="C8" s="102">
        <v>4218</v>
      </c>
      <c r="D8" s="102">
        <v>375</v>
      </c>
      <c r="E8" s="102">
        <v>126414</v>
      </c>
      <c r="F8" s="102">
        <v>4899</v>
      </c>
      <c r="G8" s="102">
        <v>8966</v>
      </c>
      <c r="H8" s="307">
        <v>395</v>
      </c>
      <c r="I8" s="102">
        <v>85</v>
      </c>
      <c r="J8" s="307">
        <v>6096</v>
      </c>
      <c r="L8" s="766"/>
      <c r="M8" s="766"/>
      <c r="N8" s="766"/>
      <c r="O8" s="766"/>
      <c r="P8" s="766"/>
      <c r="Q8" s="766"/>
      <c r="R8" s="766"/>
      <c r="S8" s="767"/>
      <c r="T8" s="767"/>
      <c r="U8" s="306"/>
      <c r="V8" s="306"/>
      <c r="W8" s="306"/>
      <c r="X8" s="306"/>
      <c r="Y8" s="306"/>
      <c r="Z8" s="306"/>
      <c r="AA8" s="306"/>
      <c r="AB8" s="306"/>
      <c r="AC8" s="306"/>
    </row>
    <row r="9" spans="1:29" ht="16.5" customHeight="1">
      <c r="A9" s="57" t="s">
        <v>633</v>
      </c>
      <c r="B9" s="102">
        <v>146674</v>
      </c>
      <c r="C9" s="102">
        <v>4020</v>
      </c>
      <c r="D9" s="102">
        <v>376</v>
      </c>
      <c r="E9" s="102">
        <v>128246</v>
      </c>
      <c r="F9" s="102">
        <v>4689</v>
      </c>
      <c r="G9" s="102">
        <v>8947</v>
      </c>
      <c r="H9" s="102">
        <v>401</v>
      </c>
      <c r="I9" s="102">
        <v>86</v>
      </c>
      <c r="J9" s="307">
        <v>6146</v>
      </c>
      <c r="L9" s="766"/>
      <c r="M9" s="766"/>
      <c r="N9" s="766"/>
      <c r="O9" s="766"/>
      <c r="P9" s="766"/>
      <c r="Q9" s="766"/>
      <c r="R9" s="766"/>
      <c r="S9" s="767"/>
      <c r="T9" s="767"/>
      <c r="U9" s="306"/>
      <c r="V9" s="306"/>
      <c r="W9" s="306"/>
      <c r="X9" s="306"/>
      <c r="Y9" s="306"/>
      <c r="Z9" s="306"/>
      <c r="AA9" s="306"/>
      <c r="AB9" s="306"/>
      <c r="AC9" s="306"/>
    </row>
    <row r="10" spans="1:29" ht="16.5" customHeight="1">
      <c r="A10" s="57"/>
      <c r="B10" s="102"/>
      <c r="C10" s="102"/>
      <c r="D10" s="102"/>
      <c r="E10" s="102"/>
      <c r="F10" s="102"/>
      <c r="G10" s="102"/>
      <c r="H10" s="307"/>
      <c r="I10" s="102"/>
      <c r="J10" s="307"/>
      <c r="L10" s="766"/>
      <c r="M10" s="766"/>
      <c r="N10" s="766"/>
      <c r="O10" s="766"/>
      <c r="P10" s="766"/>
      <c r="Q10" s="766"/>
      <c r="R10" s="766"/>
      <c r="S10" s="767"/>
      <c r="T10" s="767"/>
      <c r="U10" s="306"/>
      <c r="V10" s="306"/>
      <c r="W10" s="306"/>
      <c r="X10" s="306"/>
      <c r="Y10" s="306"/>
      <c r="Z10" s="306"/>
      <c r="AA10" s="306"/>
      <c r="AB10" s="306"/>
      <c r="AC10" s="306"/>
    </row>
    <row r="11" spans="1:29" ht="16.5" customHeight="1">
      <c r="A11" s="57" t="s">
        <v>913</v>
      </c>
      <c r="B11" s="256">
        <v>11705</v>
      </c>
      <c r="C11" s="256">
        <v>388</v>
      </c>
      <c r="D11" s="256">
        <v>39</v>
      </c>
      <c r="E11" s="256">
        <v>10079</v>
      </c>
      <c r="F11" s="256">
        <v>401</v>
      </c>
      <c r="G11" s="256">
        <v>767</v>
      </c>
      <c r="H11" s="257">
        <v>32</v>
      </c>
      <c r="I11" s="256">
        <v>86</v>
      </c>
      <c r="J11" s="257">
        <v>5793</v>
      </c>
      <c r="K11" s="308"/>
      <c r="M11" s="877"/>
    </row>
    <row r="12" spans="1:29" ht="16.5" customHeight="1">
      <c r="A12" s="57" t="s">
        <v>562</v>
      </c>
      <c r="B12" s="256">
        <v>15016</v>
      </c>
      <c r="C12" s="256">
        <v>399</v>
      </c>
      <c r="D12" s="256">
        <v>45</v>
      </c>
      <c r="E12" s="256">
        <v>13057</v>
      </c>
      <c r="F12" s="256">
        <v>436</v>
      </c>
      <c r="G12" s="256">
        <v>1044</v>
      </c>
      <c r="H12" s="257">
        <v>35</v>
      </c>
      <c r="I12" s="256">
        <v>86</v>
      </c>
      <c r="J12" s="257">
        <v>6146</v>
      </c>
      <c r="K12" s="308"/>
      <c r="M12" s="877"/>
    </row>
    <row r="13" spans="1:29" ht="16.5" customHeight="1">
      <c r="A13" s="57" t="s">
        <v>705</v>
      </c>
      <c r="B13" s="256">
        <v>12386</v>
      </c>
      <c r="C13" s="256">
        <v>317</v>
      </c>
      <c r="D13" s="256">
        <v>30</v>
      </c>
      <c r="E13" s="256">
        <v>10754</v>
      </c>
      <c r="F13" s="256">
        <v>412</v>
      </c>
      <c r="G13" s="256">
        <v>843</v>
      </c>
      <c r="H13" s="257">
        <v>30</v>
      </c>
      <c r="I13" s="256">
        <v>86</v>
      </c>
      <c r="J13" s="257">
        <v>6001</v>
      </c>
      <c r="K13" s="308"/>
      <c r="M13" s="877"/>
    </row>
    <row r="14" spans="1:29" ht="16.5" customHeight="1">
      <c r="A14" s="57" t="s">
        <v>612</v>
      </c>
      <c r="B14" s="256">
        <v>11362</v>
      </c>
      <c r="C14" s="256">
        <v>231</v>
      </c>
      <c r="D14" s="256">
        <v>22</v>
      </c>
      <c r="E14" s="256">
        <v>10174</v>
      </c>
      <c r="F14" s="256">
        <v>265</v>
      </c>
      <c r="G14" s="256">
        <v>641</v>
      </c>
      <c r="H14" s="257">
        <v>29</v>
      </c>
      <c r="I14" s="256">
        <v>86</v>
      </c>
      <c r="J14" s="257">
        <v>5744</v>
      </c>
      <c r="K14" s="308"/>
      <c r="M14" s="877"/>
    </row>
    <row r="15" spans="1:29" ht="16.5" customHeight="1">
      <c r="A15" s="57" t="s">
        <v>631</v>
      </c>
      <c r="B15" s="256">
        <v>12900</v>
      </c>
      <c r="C15" s="256">
        <v>355</v>
      </c>
      <c r="D15" s="256">
        <v>27</v>
      </c>
      <c r="E15" s="256">
        <v>11383</v>
      </c>
      <c r="F15" s="256">
        <v>340</v>
      </c>
      <c r="G15" s="256">
        <v>762</v>
      </c>
      <c r="H15" s="257">
        <v>33</v>
      </c>
      <c r="I15" s="256">
        <v>86</v>
      </c>
      <c r="J15" s="257">
        <v>5806</v>
      </c>
      <c r="K15" s="308"/>
      <c r="M15" s="877"/>
    </row>
    <row r="16" spans="1:29" ht="16.5" customHeight="1">
      <c r="A16" s="57" t="s">
        <v>592</v>
      </c>
      <c r="B16" s="256">
        <v>12156</v>
      </c>
      <c r="C16" s="256">
        <v>358</v>
      </c>
      <c r="D16" s="256">
        <v>27</v>
      </c>
      <c r="E16" s="256">
        <v>10753</v>
      </c>
      <c r="F16" s="256">
        <v>308</v>
      </c>
      <c r="G16" s="256">
        <v>678</v>
      </c>
      <c r="H16" s="257">
        <v>32</v>
      </c>
      <c r="I16" s="256">
        <v>86</v>
      </c>
      <c r="J16" s="257">
        <v>5729</v>
      </c>
      <c r="K16" s="308"/>
      <c r="M16" s="877"/>
    </row>
    <row r="17" spans="1:13" ht="16.5" customHeight="1">
      <c r="A17" s="57" t="s">
        <v>632</v>
      </c>
      <c r="B17" s="256">
        <v>12418</v>
      </c>
      <c r="C17" s="256">
        <v>354</v>
      </c>
      <c r="D17" s="256">
        <v>29</v>
      </c>
      <c r="E17" s="256">
        <v>11010</v>
      </c>
      <c r="F17" s="256">
        <v>308</v>
      </c>
      <c r="G17" s="256">
        <v>685</v>
      </c>
      <c r="H17" s="257">
        <v>33</v>
      </c>
      <c r="I17" s="256">
        <v>86</v>
      </c>
      <c r="J17" s="257">
        <v>5799</v>
      </c>
      <c r="K17" s="308"/>
      <c r="M17" s="877"/>
    </row>
    <row r="18" spans="1:13" ht="16.5" customHeight="1">
      <c r="A18" s="57" t="s">
        <v>633</v>
      </c>
      <c r="B18" s="256">
        <v>12383</v>
      </c>
      <c r="C18" s="256">
        <v>360</v>
      </c>
      <c r="D18" s="256">
        <v>35</v>
      </c>
      <c r="E18" s="256">
        <v>10877</v>
      </c>
      <c r="F18" s="256">
        <v>352</v>
      </c>
      <c r="G18" s="256">
        <v>725</v>
      </c>
      <c r="H18" s="257">
        <v>34</v>
      </c>
      <c r="I18" s="256">
        <v>86</v>
      </c>
      <c r="J18" s="257">
        <v>5735</v>
      </c>
      <c r="K18" s="308"/>
      <c r="M18" s="877"/>
    </row>
    <row r="19" spans="1:13" ht="16.5" customHeight="1">
      <c r="A19" s="57" t="s">
        <v>593</v>
      </c>
      <c r="B19" s="256">
        <v>12535</v>
      </c>
      <c r="C19" s="256">
        <v>303</v>
      </c>
      <c r="D19" s="256">
        <v>33</v>
      </c>
      <c r="E19" s="256">
        <v>11005</v>
      </c>
      <c r="F19" s="256">
        <v>374</v>
      </c>
      <c r="G19" s="256">
        <v>783</v>
      </c>
      <c r="H19" s="257">
        <v>38</v>
      </c>
      <c r="I19" s="256">
        <v>86</v>
      </c>
      <c r="J19" s="257">
        <v>5819</v>
      </c>
      <c r="K19" s="308"/>
      <c r="M19" s="877"/>
    </row>
    <row r="20" spans="1:13" ht="16.5" customHeight="1">
      <c r="A20" s="57" t="s">
        <v>594</v>
      </c>
      <c r="B20" s="256">
        <v>14004</v>
      </c>
      <c r="C20" s="256">
        <v>278</v>
      </c>
      <c r="D20" s="256">
        <v>28</v>
      </c>
      <c r="E20" s="256">
        <v>12396</v>
      </c>
      <c r="F20" s="256">
        <v>388</v>
      </c>
      <c r="G20" s="256">
        <v>872</v>
      </c>
      <c r="H20" s="256">
        <v>42</v>
      </c>
      <c r="I20" s="256">
        <v>86</v>
      </c>
      <c r="J20" s="257">
        <v>6126</v>
      </c>
      <c r="K20" s="308"/>
      <c r="M20" s="877"/>
    </row>
    <row r="21" spans="1:13" ht="16.5" customHeight="1">
      <c r="A21" s="57" t="s">
        <v>595</v>
      </c>
      <c r="B21" s="256">
        <v>11887</v>
      </c>
      <c r="C21" s="256">
        <v>244</v>
      </c>
      <c r="D21" s="256">
        <v>26</v>
      </c>
      <c r="E21" s="256">
        <v>10623</v>
      </c>
      <c r="F21" s="256">
        <v>305</v>
      </c>
      <c r="G21" s="256">
        <v>656</v>
      </c>
      <c r="H21" s="256">
        <v>33</v>
      </c>
      <c r="I21" s="256">
        <v>86</v>
      </c>
      <c r="J21" s="257">
        <v>5777</v>
      </c>
      <c r="K21" s="308"/>
      <c r="M21" s="877"/>
    </row>
    <row r="22" spans="1:13" ht="16.5" customHeight="1">
      <c r="A22" s="57" t="s">
        <v>596</v>
      </c>
      <c r="B22" s="256">
        <v>12311</v>
      </c>
      <c r="C22" s="256">
        <v>321</v>
      </c>
      <c r="D22" s="256">
        <v>35</v>
      </c>
      <c r="E22" s="256">
        <v>10879</v>
      </c>
      <c r="F22" s="256">
        <v>336</v>
      </c>
      <c r="G22" s="256">
        <v>708</v>
      </c>
      <c r="H22" s="256">
        <v>32</v>
      </c>
      <c r="I22" s="256">
        <v>86</v>
      </c>
      <c r="J22" s="257">
        <v>5754</v>
      </c>
      <c r="K22" s="308"/>
      <c r="M22" s="877"/>
    </row>
    <row r="23" spans="1:13" ht="16.5" customHeight="1">
      <c r="A23" s="57" t="s">
        <v>556</v>
      </c>
      <c r="B23" s="256">
        <v>12305</v>
      </c>
      <c r="C23" s="256">
        <v>357</v>
      </c>
      <c r="D23" s="256">
        <v>35</v>
      </c>
      <c r="E23" s="256">
        <v>10673</v>
      </c>
      <c r="F23" s="256">
        <v>401</v>
      </c>
      <c r="G23" s="256">
        <v>807</v>
      </c>
      <c r="H23" s="256">
        <v>32</v>
      </c>
      <c r="I23" s="256">
        <v>86</v>
      </c>
      <c r="J23" s="257">
        <v>5757</v>
      </c>
      <c r="K23" s="308"/>
      <c r="M23" s="877"/>
    </row>
    <row r="24" spans="1:13" ht="6" customHeight="1">
      <c r="A24" s="57"/>
      <c r="B24" s="256"/>
      <c r="C24" s="256"/>
      <c r="D24" s="256"/>
      <c r="E24" s="256"/>
      <c r="F24" s="256"/>
      <c r="G24" s="256"/>
      <c r="H24" s="256"/>
      <c r="I24" s="256"/>
      <c r="J24" s="257"/>
      <c r="M24" s="877"/>
    </row>
    <row r="25" spans="1:13" ht="14.25" customHeight="1">
      <c r="A25" s="1371" t="s">
        <v>460</v>
      </c>
      <c r="B25" s="1371"/>
      <c r="C25" s="1371"/>
      <c r="D25" s="1371"/>
      <c r="E25" s="1371"/>
      <c r="F25" s="1371"/>
      <c r="G25" s="1371"/>
      <c r="H25" s="1371"/>
      <c r="I25" s="1371"/>
      <c r="J25" s="1371"/>
    </row>
    <row r="26" spans="1:13" ht="17.25" customHeight="1">
      <c r="A26" s="1357" t="s">
        <v>514</v>
      </c>
      <c r="B26" s="1357"/>
      <c r="C26" s="1357"/>
      <c r="D26" s="1357"/>
      <c r="E26" s="1357"/>
      <c r="F26" s="1357"/>
      <c r="I26" s="308"/>
    </row>
    <row r="27" spans="1:13" ht="17.25" customHeight="1">
      <c r="A27" s="1357"/>
      <c r="B27" s="1357"/>
      <c r="C27" s="1357"/>
      <c r="D27" s="1357"/>
      <c r="E27" s="1357"/>
      <c r="F27" s="1357"/>
      <c r="G27" s="308"/>
      <c r="H27" s="308"/>
      <c r="I27" s="308"/>
      <c r="J27" s="308"/>
    </row>
    <row r="28" spans="1:13" s="356" customFormat="1" ht="14.25">
      <c r="A28" s="1367" t="s">
        <v>537</v>
      </c>
      <c r="B28" s="1367"/>
    </row>
    <row r="29" spans="1:13" s="356" customFormat="1" ht="26.25" customHeight="1" thickBot="1">
      <c r="A29" s="1360" t="s">
        <v>355</v>
      </c>
      <c r="B29" s="1360"/>
      <c r="C29" s="1360"/>
      <c r="D29" s="1360"/>
      <c r="E29" s="1360"/>
      <c r="F29" s="1048" t="s">
        <v>690</v>
      </c>
      <c r="J29" s="1366" t="s">
        <v>253</v>
      </c>
      <c r="K29" s="1366"/>
    </row>
    <row r="30" spans="1:13" s="309" customFormat="1" ht="15" customHeight="1" thickTop="1">
      <c r="A30" s="768" t="s">
        <v>0</v>
      </c>
      <c r="B30" s="1358" t="s">
        <v>431</v>
      </c>
      <c r="C30" s="1359"/>
      <c r="D30" s="1358" t="s">
        <v>432</v>
      </c>
      <c r="E30" s="1359"/>
      <c r="F30" s="1358" t="s">
        <v>433</v>
      </c>
      <c r="G30" s="1359"/>
      <c r="H30" s="1358" t="s">
        <v>434</v>
      </c>
      <c r="I30" s="1359"/>
      <c r="J30" s="1358" t="s">
        <v>435</v>
      </c>
      <c r="K30" s="1363"/>
    </row>
    <row r="31" spans="1:13" s="309" customFormat="1" ht="15" customHeight="1">
      <c r="A31" s="769" t="s">
        <v>21</v>
      </c>
      <c r="B31" s="770" t="s">
        <v>162</v>
      </c>
      <c r="C31" s="770" t="s">
        <v>254</v>
      </c>
      <c r="D31" s="770" t="s">
        <v>255</v>
      </c>
      <c r="E31" s="770" t="s">
        <v>254</v>
      </c>
      <c r="F31" s="770" t="s">
        <v>255</v>
      </c>
      <c r="G31" s="770" t="s">
        <v>254</v>
      </c>
      <c r="H31" s="770" t="s">
        <v>255</v>
      </c>
      <c r="I31" s="770" t="s">
        <v>254</v>
      </c>
      <c r="J31" s="770" t="s">
        <v>255</v>
      </c>
      <c r="K31" s="771" t="s">
        <v>254</v>
      </c>
      <c r="L31" s="943"/>
    </row>
    <row r="32" spans="1:13" s="309" customFormat="1" ht="8.25" customHeight="1">
      <c r="A32" s="772"/>
      <c r="B32" s="773"/>
      <c r="C32" s="773"/>
      <c r="D32" s="773"/>
      <c r="E32" s="773"/>
      <c r="F32" s="773"/>
      <c r="G32" s="773"/>
      <c r="H32" s="773"/>
      <c r="I32" s="773"/>
      <c r="J32" s="773"/>
      <c r="K32" s="774"/>
    </row>
    <row r="33" spans="1:14" s="309" customFormat="1" ht="16.5" customHeight="1">
      <c r="A33" s="57" t="s">
        <v>934</v>
      </c>
      <c r="B33" s="775">
        <v>4598</v>
      </c>
      <c r="C33" s="775">
        <v>431719</v>
      </c>
      <c r="D33" s="775">
        <v>2399</v>
      </c>
      <c r="E33" s="775">
        <v>286628</v>
      </c>
      <c r="F33" s="775">
        <v>1331</v>
      </c>
      <c r="G33" s="775">
        <v>61386</v>
      </c>
      <c r="H33" s="775">
        <v>25</v>
      </c>
      <c r="I33" s="775">
        <v>1962</v>
      </c>
      <c r="J33" s="775">
        <v>843</v>
      </c>
      <c r="K33" s="776">
        <v>81743</v>
      </c>
      <c r="L33" s="312"/>
      <c r="M33" s="312"/>
    </row>
    <row r="34" spans="1:14" s="309" customFormat="1" ht="16.5" customHeight="1">
      <c r="A34" s="57" t="s">
        <v>575</v>
      </c>
      <c r="B34" s="775">
        <v>4615</v>
      </c>
      <c r="C34" s="775">
        <v>401560</v>
      </c>
      <c r="D34" s="775">
        <v>2393</v>
      </c>
      <c r="E34" s="775">
        <v>279290</v>
      </c>
      <c r="F34" s="775">
        <v>1745</v>
      </c>
      <c r="G34" s="775">
        <v>76000</v>
      </c>
      <c r="H34" s="775">
        <v>27</v>
      </c>
      <c r="I34" s="775">
        <v>2012</v>
      </c>
      <c r="J34" s="776">
        <v>450</v>
      </c>
      <c r="K34" s="776">
        <v>44258</v>
      </c>
      <c r="L34" s="312"/>
      <c r="M34" s="312"/>
    </row>
    <row r="35" spans="1:14" s="309" customFormat="1" ht="16.5" customHeight="1">
      <c r="A35" s="57" t="s">
        <v>605</v>
      </c>
      <c r="B35" s="775">
        <v>4088</v>
      </c>
      <c r="C35" s="775">
        <v>351627</v>
      </c>
      <c r="D35" s="775">
        <v>2029</v>
      </c>
      <c r="E35" s="775">
        <v>232955</v>
      </c>
      <c r="F35" s="775">
        <v>1561</v>
      </c>
      <c r="G35" s="775">
        <v>70159</v>
      </c>
      <c r="H35" s="775">
        <v>18</v>
      </c>
      <c r="I35" s="775">
        <v>1173</v>
      </c>
      <c r="J35" s="776">
        <v>480</v>
      </c>
      <c r="K35" s="776">
        <v>47400</v>
      </c>
      <c r="L35" s="312"/>
      <c r="M35" s="312"/>
    </row>
    <row r="36" spans="1:14" s="309" customFormat="1" ht="16.5" customHeight="1">
      <c r="A36" s="777"/>
      <c r="B36" s="775"/>
      <c r="C36" s="775"/>
      <c r="D36" s="775"/>
      <c r="E36" s="775"/>
      <c r="F36" s="775"/>
      <c r="G36" s="775"/>
      <c r="H36" s="775"/>
      <c r="I36" s="775"/>
      <c r="J36" s="775"/>
      <c r="K36" s="776"/>
      <c r="L36" s="312"/>
      <c r="M36" s="312"/>
      <c r="N36" s="312"/>
    </row>
    <row r="37" spans="1:14" s="309" customFormat="1" ht="16.5" customHeight="1">
      <c r="A37" s="57" t="s">
        <v>905</v>
      </c>
      <c r="B37" s="310">
        <v>331</v>
      </c>
      <c r="C37" s="310">
        <v>30144</v>
      </c>
      <c r="D37" s="310">
        <v>187</v>
      </c>
      <c r="E37" s="310">
        <v>21283</v>
      </c>
      <c r="F37" s="310">
        <v>98</v>
      </c>
      <c r="G37" s="310">
        <v>4194</v>
      </c>
      <c r="H37" s="310">
        <v>2</v>
      </c>
      <c r="I37" s="310">
        <v>351</v>
      </c>
      <c r="J37" s="310">
        <v>44</v>
      </c>
      <c r="K37" s="311">
        <v>4316</v>
      </c>
      <c r="L37" s="312"/>
      <c r="M37" s="312"/>
    </row>
    <row r="38" spans="1:14" s="309" customFormat="1" ht="16.5" customHeight="1">
      <c r="A38" s="57" t="s">
        <v>608</v>
      </c>
      <c r="B38" s="310">
        <v>190</v>
      </c>
      <c r="C38" s="310">
        <v>19454</v>
      </c>
      <c r="D38" s="310">
        <v>128</v>
      </c>
      <c r="E38" s="310">
        <v>14449</v>
      </c>
      <c r="F38" s="310">
        <v>23</v>
      </c>
      <c r="G38" s="310">
        <v>1106</v>
      </c>
      <c r="H38" s="310">
        <v>3</v>
      </c>
      <c r="I38" s="310">
        <v>260</v>
      </c>
      <c r="J38" s="310">
        <v>36</v>
      </c>
      <c r="K38" s="311">
        <v>3639</v>
      </c>
      <c r="L38" s="312"/>
      <c r="M38" s="312"/>
    </row>
    <row r="39" spans="1:14" s="309" customFormat="1" ht="16.5" customHeight="1">
      <c r="A39" s="57" t="s">
        <v>629</v>
      </c>
      <c r="B39" s="310">
        <v>282</v>
      </c>
      <c r="C39" s="310">
        <v>26233</v>
      </c>
      <c r="D39" s="310">
        <v>154</v>
      </c>
      <c r="E39" s="310">
        <v>17399</v>
      </c>
      <c r="F39" s="310">
        <v>67</v>
      </c>
      <c r="G39" s="310">
        <v>2890</v>
      </c>
      <c r="H39" s="310">
        <v>1</v>
      </c>
      <c r="I39" s="310">
        <v>66</v>
      </c>
      <c r="J39" s="310">
        <v>60</v>
      </c>
      <c r="K39" s="311">
        <v>5938</v>
      </c>
      <c r="L39" s="312"/>
      <c r="M39" s="312"/>
    </row>
    <row r="40" spans="1:14" s="309" customFormat="1" ht="16.5" customHeight="1">
      <c r="A40" s="57" t="s">
        <v>622</v>
      </c>
      <c r="B40" s="310">
        <v>447</v>
      </c>
      <c r="C40" s="310">
        <v>41326</v>
      </c>
      <c r="D40" s="310">
        <v>234</v>
      </c>
      <c r="E40" s="310">
        <v>28146</v>
      </c>
      <c r="F40" s="310">
        <v>139</v>
      </c>
      <c r="G40" s="310">
        <v>6194</v>
      </c>
      <c r="H40" s="310">
        <v>0</v>
      </c>
      <c r="I40" s="310">
        <v>0</v>
      </c>
      <c r="J40" s="310">
        <v>74</v>
      </c>
      <c r="K40" s="311">
        <v>6986</v>
      </c>
      <c r="L40" s="312"/>
      <c r="M40" s="312"/>
    </row>
    <row r="41" spans="1:14" s="309" customFormat="1" ht="16.5" customHeight="1">
      <c r="A41" s="57" t="s">
        <v>623</v>
      </c>
      <c r="B41" s="310">
        <v>292</v>
      </c>
      <c r="C41" s="310">
        <v>25698</v>
      </c>
      <c r="D41" s="310">
        <v>137</v>
      </c>
      <c r="E41" s="310">
        <v>16281</v>
      </c>
      <c r="F41" s="310">
        <v>108</v>
      </c>
      <c r="G41" s="310">
        <v>4790</v>
      </c>
      <c r="H41" s="310">
        <v>1</v>
      </c>
      <c r="I41" s="310">
        <v>85</v>
      </c>
      <c r="J41" s="310">
        <v>46</v>
      </c>
      <c r="K41" s="311">
        <v>4542</v>
      </c>
      <c r="L41" s="312"/>
      <c r="M41" s="312"/>
    </row>
    <row r="42" spans="1:14" s="309" customFormat="1" ht="16.5" customHeight="1">
      <c r="A42" s="57" t="s">
        <v>624</v>
      </c>
      <c r="B42" s="310">
        <v>146</v>
      </c>
      <c r="C42" s="310">
        <v>13112</v>
      </c>
      <c r="D42" s="310">
        <v>82</v>
      </c>
      <c r="E42" s="310">
        <v>9454</v>
      </c>
      <c r="F42" s="310">
        <v>49</v>
      </c>
      <c r="G42" s="310">
        <v>2254</v>
      </c>
      <c r="H42" s="310">
        <v>0</v>
      </c>
      <c r="I42" s="310">
        <v>0</v>
      </c>
      <c r="J42" s="310">
        <v>15</v>
      </c>
      <c r="K42" s="311">
        <v>1404</v>
      </c>
      <c r="L42" s="312"/>
      <c r="M42" s="312"/>
    </row>
    <row r="43" spans="1:14" s="309" customFormat="1" ht="16.5" customHeight="1">
      <c r="A43" s="57" t="s">
        <v>625</v>
      </c>
      <c r="B43" s="310">
        <v>416</v>
      </c>
      <c r="C43" s="310">
        <v>33053</v>
      </c>
      <c r="D43" s="310">
        <v>177</v>
      </c>
      <c r="E43" s="310">
        <v>20005</v>
      </c>
      <c r="F43" s="310">
        <v>194</v>
      </c>
      <c r="G43" s="310">
        <v>9047</v>
      </c>
      <c r="H43" s="310">
        <v>11</v>
      </c>
      <c r="I43" s="310">
        <v>547</v>
      </c>
      <c r="J43" s="310">
        <v>34</v>
      </c>
      <c r="K43" s="311">
        <v>3454</v>
      </c>
      <c r="L43" s="312"/>
      <c r="M43" s="312"/>
    </row>
    <row r="44" spans="1:14" s="309" customFormat="1" ht="16.5" customHeight="1">
      <c r="A44" s="57" t="s">
        <v>626</v>
      </c>
      <c r="B44" s="310">
        <v>372</v>
      </c>
      <c r="C44" s="310">
        <v>32701</v>
      </c>
      <c r="D44" s="310">
        <v>217</v>
      </c>
      <c r="E44" s="310">
        <v>24255</v>
      </c>
      <c r="F44" s="310">
        <v>134</v>
      </c>
      <c r="G44" s="310">
        <v>6334</v>
      </c>
      <c r="H44" s="310">
        <v>0</v>
      </c>
      <c r="I44" s="310">
        <v>0</v>
      </c>
      <c r="J44" s="310">
        <v>21</v>
      </c>
      <c r="K44" s="311">
        <v>2112</v>
      </c>
      <c r="L44" s="312"/>
      <c r="M44" s="312"/>
    </row>
    <row r="45" spans="1:14" s="309" customFormat="1" ht="16.5" customHeight="1">
      <c r="A45" s="57" t="s">
        <v>792</v>
      </c>
      <c r="B45" s="310">
        <v>440</v>
      </c>
      <c r="C45" s="310">
        <v>32202</v>
      </c>
      <c r="D45" s="310">
        <v>165</v>
      </c>
      <c r="E45" s="310">
        <v>18296</v>
      </c>
      <c r="F45" s="310">
        <v>250</v>
      </c>
      <c r="G45" s="310">
        <v>11273</v>
      </c>
      <c r="H45" s="310">
        <v>1</v>
      </c>
      <c r="I45" s="310">
        <v>149</v>
      </c>
      <c r="J45" s="310">
        <v>24</v>
      </c>
      <c r="K45" s="311">
        <v>2484</v>
      </c>
      <c r="L45" s="312"/>
      <c r="M45" s="312"/>
    </row>
    <row r="46" spans="1:14" s="309" customFormat="1" ht="16.5" customHeight="1">
      <c r="A46" s="57" t="s">
        <v>628</v>
      </c>
      <c r="B46" s="310">
        <v>325</v>
      </c>
      <c r="C46" s="310">
        <v>30170</v>
      </c>
      <c r="D46" s="310">
        <v>191</v>
      </c>
      <c r="E46" s="310">
        <v>22074</v>
      </c>
      <c r="F46" s="310">
        <v>93</v>
      </c>
      <c r="G46" s="310">
        <v>4046</v>
      </c>
      <c r="H46" s="310">
        <v>0</v>
      </c>
      <c r="I46" s="310">
        <v>0</v>
      </c>
      <c r="J46" s="310">
        <v>41</v>
      </c>
      <c r="K46" s="311">
        <v>4050</v>
      </c>
      <c r="L46" s="312"/>
      <c r="M46" s="312"/>
    </row>
    <row r="47" spans="1:14" s="309" customFormat="1" ht="16.5" customHeight="1">
      <c r="A47" s="57" t="s">
        <v>858</v>
      </c>
      <c r="B47" s="310">
        <v>428</v>
      </c>
      <c r="C47" s="310">
        <v>34417</v>
      </c>
      <c r="D47" s="310">
        <v>177</v>
      </c>
      <c r="E47" s="310">
        <v>20527</v>
      </c>
      <c r="F47" s="310">
        <v>210</v>
      </c>
      <c r="G47" s="310">
        <v>10022</v>
      </c>
      <c r="H47" s="310">
        <v>0</v>
      </c>
      <c r="I47" s="310">
        <v>0</v>
      </c>
      <c r="J47" s="310">
        <v>41</v>
      </c>
      <c r="K47" s="311">
        <v>3868</v>
      </c>
      <c r="L47" s="312"/>
      <c r="M47" s="312"/>
    </row>
    <row r="48" spans="1:14" s="309" customFormat="1" ht="16.5" customHeight="1">
      <c r="A48" s="57" t="s">
        <v>521</v>
      </c>
      <c r="B48" s="310">
        <v>385</v>
      </c>
      <c r="C48" s="310">
        <v>32164</v>
      </c>
      <c r="D48" s="310">
        <v>198</v>
      </c>
      <c r="E48" s="310">
        <v>22425</v>
      </c>
      <c r="F48" s="310">
        <v>146</v>
      </c>
      <c r="G48" s="310">
        <v>5776</v>
      </c>
      <c r="H48" s="310">
        <v>1</v>
      </c>
      <c r="I48" s="310">
        <v>66</v>
      </c>
      <c r="J48" s="310">
        <v>40</v>
      </c>
      <c r="K48" s="311">
        <v>3897</v>
      </c>
      <c r="L48" s="312"/>
      <c r="M48" s="312"/>
    </row>
    <row r="49" spans="1:13" s="309" customFormat="1" ht="16.5" customHeight="1">
      <c r="A49" s="57" t="s">
        <v>567</v>
      </c>
      <c r="B49" s="310">
        <v>365</v>
      </c>
      <c r="C49" s="310">
        <v>31097</v>
      </c>
      <c r="D49" s="310">
        <v>169</v>
      </c>
      <c r="E49" s="310">
        <v>19644</v>
      </c>
      <c r="F49" s="310">
        <v>148</v>
      </c>
      <c r="G49" s="310">
        <v>6427</v>
      </c>
      <c r="H49" s="310">
        <v>0</v>
      </c>
      <c r="I49" s="310">
        <v>0</v>
      </c>
      <c r="J49" s="310">
        <v>48</v>
      </c>
      <c r="K49" s="311">
        <v>5026</v>
      </c>
      <c r="L49" s="312"/>
      <c r="M49" s="312"/>
    </row>
    <row r="50" spans="1:13" s="309" customFormat="1" ht="6" customHeight="1">
      <c r="A50" s="778"/>
      <c r="B50" s="621"/>
      <c r="C50" s="621"/>
      <c r="D50" s="621"/>
      <c r="E50" s="621"/>
      <c r="F50" s="621"/>
      <c r="G50" s="621"/>
      <c r="H50" s="621"/>
      <c r="I50" s="621"/>
      <c r="J50" s="621"/>
      <c r="K50" s="624"/>
    </row>
    <row r="51" spans="1:13" s="309" customFormat="1" ht="14.25" customHeight="1">
      <c r="A51" s="772" t="s">
        <v>286</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A35 A39:A40 A8 A14 A12 A9:A10 A13 A15:A23 A41: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8" tint="0.79998168889431442"/>
  </sheetPr>
  <dimension ref="A1:T49"/>
  <sheetViews>
    <sheetView zoomScaleNormal="100" zoomScaleSheetLayoutView="84" workbookViewId="0">
      <selection sqref="A1:B1"/>
    </sheetView>
  </sheetViews>
  <sheetFormatPr defaultColWidth="8" defaultRowHeight="10.5"/>
  <cols>
    <col min="1" max="1" width="7.5" style="313" customWidth="1"/>
    <col min="2" max="2" width="7.875" style="313" bestFit="1" customWidth="1"/>
    <col min="3" max="3" width="9.75" style="313" customWidth="1"/>
    <col min="4" max="4" width="10.625" style="313" customWidth="1"/>
    <col min="5" max="5" width="10.875" style="313" customWidth="1"/>
    <col min="6" max="6" width="9.75" style="313" customWidth="1"/>
    <col min="7" max="7" width="10.125" style="313" customWidth="1"/>
    <col min="8" max="8" width="10.625" style="313" customWidth="1"/>
    <col min="9" max="9" width="7.625" style="313" bestFit="1" customWidth="1"/>
    <col min="10" max="10" width="7.625" style="313" customWidth="1"/>
    <col min="11" max="11" width="10.625" style="313" customWidth="1"/>
    <col min="12" max="12" width="9.25" style="313" customWidth="1"/>
    <col min="13" max="13" width="14.75" style="313" customWidth="1"/>
    <col min="14" max="16384" width="8" style="313"/>
  </cols>
  <sheetData>
    <row r="1" spans="1:20" ht="15.75" customHeight="1">
      <c r="A1" s="1376"/>
      <c r="B1" s="1376"/>
      <c r="F1" s="1050" t="s">
        <v>690</v>
      </c>
      <c r="P1" s="952"/>
    </row>
    <row r="2" spans="1:20" s="357" customFormat="1" ht="28.5" customHeight="1" thickBot="1">
      <c r="A2" s="1386" t="s">
        <v>445</v>
      </c>
      <c r="B2" s="1386"/>
      <c r="C2" s="1386"/>
      <c r="D2" s="1386"/>
      <c r="E2" s="1386"/>
      <c r="F2" s="1384" t="s">
        <v>166</v>
      </c>
      <c r="G2" s="1384"/>
      <c r="H2" s="1384"/>
      <c r="I2" s="1384"/>
      <c r="J2" s="1385"/>
      <c r="K2" s="1384"/>
    </row>
    <row r="3" spans="1:20" ht="15" customHeight="1" thickTop="1">
      <c r="A3" s="1377" t="s">
        <v>476</v>
      </c>
      <c r="B3" s="1378"/>
      <c r="C3" s="1388" t="s">
        <v>446</v>
      </c>
      <c r="D3" s="1389"/>
      <c r="E3" s="1390"/>
      <c r="F3" s="1381" t="s">
        <v>447</v>
      </c>
      <c r="G3" s="1382"/>
      <c r="H3" s="1387"/>
      <c r="I3" s="1381" t="s">
        <v>165</v>
      </c>
      <c r="J3" s="1382"/>
      <c r="K3" s="1383"/>
    </row>
    <row r="4" spans="1:20" ht="24.75" customHeight="1">
      <c r="A4" s="1379" t="s">
        <v>21</v>
      </c>
      <c r="B4" s="1380"/>
      <c r="C4" s="779" t="s">
        <v>163</v>
      </c>
      <c r="D4" s="780" t="s">
        <v>164</v>
      </c>
      <c r="E4" s="779" t="s">
        <v>448</v>
      </c>
      <c r="F4" s="779" t="s">
        <v>163</v>
      </c>
      <c r="G4" s="780" t="s">
        <v>164</v>
      </c>
      <c r="H4" s="779" t="s">
        <v>448</v>
      </c>
      <c r="I4" s="779" t="s">
        <v>163</v>
      </c>
      <c r="J4" s="780" t="s">
        <v>164</v>
      </c>
      <c r="K4" s="781" t="s">
        <v>448</v>
      </c>
    </row>
    <row r="5" spans="1:20" ht="8.25" customHeight="1">
      <c r="A5" s="782"/>
      <c r="B5" s="783"/>
      <c r="C5" s="784"/>
      <c r="D5" s="784"/>
      <c r="E5" s="784"/>
      <c r="F5" s="784"/>
      <c r="G5" s="784"/>
      <c r="H5" s="784"/>
      <c r="I5" s="784"/>
      <c r="J5" s="784"/>
      <c r="K5" s="785"/>
    </row>
    <row r="6" spans="1:20" ht="20.100000000000001" customHeight="1">
      <c r="A6" s="1396" t="s">
        <v>936</v>
      </c>
      <c r="B6" s="1397"/>
      <c r="C6" s="786">
        <v>5220</v>
      </c>
      <c r="D6" s="786">
        <v>725153</v>
      </c>
      <c r="E6" s="786">
        <v>16793021</v>
      </c>
      <c r="F6" s="786">
        <v>3500</v>
      </c>
      <c r="G6" s="786">
        <v>432502</v>
      </c>
      <c r="H6" s="786">
        <v>9554136</v>
      </c>
      <c r="I6" s="786">
        <v>2</v>
      </c>
      <c r="J6" s="786">
        <v>675</v>
      </c>
      <c r="K6" s="787">
        <v>10080</v>
      </c>
      <c r="L6" s="317"/>
      <c r="M6" s="618"/>
      <c r="N6" s="618"/>
      <c r="O6" s="618"/>
      <c r="P6" s="618"/>
      <c r="Q6" s="618"/>
      <c r="R6" s="618"/>
      <c r="S6" s="618"/>
      <c r="T6" s="618"/>
    </row>
    <row r="7" spans="1:20" ht="20.100000000000001" customHeight="1">
      <c r="A7" s="1391" t="s">
        <v>575</v>
      </c>
      <c r="B7" s="1392"/>
      <c r="C7" s="786">
        <v>4998</v>
      </c>
      <c r="D7" s="786">
        <v>728984</v>
      </c>
      <c r="E7" s="786">
        <v>18708587</v>
      </c>
      <c r="F7" s="786">
        <v>3345</v>
      </c>
      <c r="G7" s="786">
        <v>421065</v>
      </c>
      <c r="H7" s="786">
        <v>9771146</v>
      </c>
      <c r="I7" s="786">
        <v>1</v>
      </c>
      <c r="J7" s="787">
        <v>39</v>
      </c>
      <c r="K7" s="787">
        <v>400</v>
      </c>
      <c r="L7" s="317"/>
      <c r="M7" s="618"/>
      <c r="N7" s="618"/>
      <c r="O7" s="618"/>
      <c r="P7" s="618"/>
      <c r="Q7" s="618"/>
      <c r="R7" s="618"/>
      <c r="S7" s="618"/>
      <c r="T7" s="618"/>
    </row>
    <row r="8" spans="1:20" ht="20.100000000000001" customHeight="1">
      <c r="A8" s="1391" t="s">
        <v>605</v>
      </c>
      <c r="B8" s="1392"/>
      <c r="C8" s="786">
        <v>4550</v>
      </c>
      <c r="D8" s="786">
        <v>673262</v>
      </c>
      <c r="E8" s="786">
        <v>19968775</v>
      </c>
      <c r="F8" s="786">
        <v>2978</v>
      </c>
      <c r="G8" s="786">
        <v>368452</v>
      </c>
      <c r="H8" s="786">
        <v>8965349</v>
      </c>
      <c r="I8" s="786">
        <v>4</v>
      </c>
      <c r="J8" s="787">
        <v>401</v>
      </c>
      <c r="K8" s="787">
        <v>8810</v>
      </c>
      <c r="L8" s="317"/>
      <c r="M8" s="618"/>
      <c r="N8" s="618"/>
      <c r="O8" s="618"/>
      <c r="P8" s="618"/>
      <c r="Q8" s="618"/>
      <c r="R8" s="618"/>
      <c r="S8" s="618"/>
      <c r="T8" s="618"/>
    </row>
    <row r="9" spans="1:20" ht="20.100000000000001" customHeight="1">
      <c r="A9" s="788"/>
      <c r="B9" s="789"/>
      <c r="C9" s="786"/>
      <c r="D9" s="786"/>
      <c r="E9" s="786"/>
      <c r="F9" s="786"/>
      <c r="G9" s="786"/>
      <c r="H9" s="786"/>
      <c r="I9" s="786"/>
      <c r="J9" s="786"/>
      <c r="K9" s="787"/>
      <c r="L9" s="317"/>
      <c r="M9" s="317"/>
    </row>
    <row r="10" spans="1:20" ht="20.100000000000001" customHeight="1">
      <c r="A10" s="315" t="s">
        <v>914</v>
      </c>
      <c r="B10" s="316"/>
      <c r="C10" s="314">
        <v>397</v>
      </c>
      <c r="D10" s="314">
        <v>55568</v>
      </c>
      <c r="E10" s="314">
        <v>1757945</v>
      </c>
      <c r="F10" s="314">
        <v>250</v>
      </c>
      <c r="G10" s="314">
        <v>29657</v>
      </c>
      <c r="H10" s="314">
        <v>711322</v>
      </c>
      <c r="I10" s="259">
        <v>0</v>
      </c>
      <c r="J10" s="259">
        <v>0</v>
      </c>
      <c r="K10" s="261">
        <v>0</v>
      </c>
      <c r="L10" s="317"/>
      <c r="M10" s="317"/>
    </row>
    <row r="11" spans="1:20" ht="20.100000000000001" customHeight="1">
      <c r="A11" s="315" t="s">
        <v>650</v>
      </c>
      <c r="B11" s="316"/>
      <c r="C11" s="314">
        <v>274</v>
      </c>
      <c r="D11" s="314">
        <v>35780</v>
      </c>
      <c r="E11" s="314">
        <v>969347</v>
      </c>
      <c r="F11" s="314">
        <v>186</v>
      </c>
      <c r="G11" s="314">
        <v>20794</v>
      </c>
      <c r="H11" s="314">
        <v>497380</v>
      </c>
      <c r="I11" s="259">
        <v>0</v>
      </c>
      <c r="J11" s="259">
        <v>0</v>
      </c>
      <c r="K11" s="261">
        <v>0</v>
      </c>
      <c r="L11" s="317"/>
      <c r="M11" s="317"/>
    </row>
    <row r="12" spans="1:20" ht="20.100000000000001" customHeight="1">
      <c r="A12" s="315" t="s">
        <v>597</v>
      </c>
      <c r="B12" s="316"/>
      <c r="C12" s="314">
        <v>343</v>
      </c>
      <c r="D12" s="314">
        <v>41732</v>
      </c>
      <c r="E12" s="314">
        <v>1072662</v>
      </c>
      <c r="F12" s="314">
        <v>234</v>
      </c>
      <c r="G12" s="314">
        <v>27151</v>
      </c>
      <c r="H12" s="314">
        <v>634780</v>
      </c>
      <c r="I12" s="259">
        <v>0</v>
      </c>
      <c r="J12" s="259">
        <v>0</v>
      </c>
      <c r="K12" s="261">
        <v>0</v>
      </c>
      <c r="L12" s="317"/>
      <c r="M12" s="317"/>
    </row>
    <row r="13" spans="1:20" ht="20.100000000000001" customHeight="1">
      <c r="A13" s="315" t="s">
        <v>631</v>
      </c>
      <c r="B13" s="316"/>
      <c r="C13" s="314">
        <v>514</v>
      </c>
      <c r="D13" s="314">
        <v>72138</v>
      </c>
      <c r="E13" s="314">
        <v>1825693</v>
      </c>
      <c r="F13" s="314">
        <v>373</v>
      </c>
      <c r="G13" s="314">
        <v>45602</v>
      </c>
      <c r="H13" s="314">
        <v>1094956</v>
      </c>
      <c r="I13" s="259">
        <v>0</v>
      </c>
      <c r="J13" s="259">
        <v>0</v>
      </c>
      <c r="K13" s="261">
        <v>0</v>
      </c>
      <c r="L13" s="317"/>
      <c r="M13" s="317"/>
    </row>
    <row r="14" spans="1:20" ht="20.100000000000001" customHeight="1">
      <c r="A14" s="315" t="s">
        <v>592</v>
      </c>
      <c r="B14" s="316"/>
      <c r="C14" s="314">
        <v>343</v>
      </c>
      <c r="D14" s="314">
        <v>63900</v>
      </c>
      <c r="E14" s="314">
        <v>2135603</v>
      </c>
      <c r="F14" s="314">
        <v>231</v>
      </c>
      <c r="G14" s="314">
        <v>30017</v>
      </c>
      <c r="H14" s="314">
        <v>725123</v>
      </c>
      <c r="I14" s="259">
        <v>1</v>
      </c>
      <c r="J14" s="259">
        <v>28</v>
      </c>
      <c r="K14" s="261">
        <v>90</v>
      </c>
      <c r="L14" s="317"/>
      <c r="M14" s="317"/>
    </row>
    <row r="15" spans="1:20" ht="20.100000000000001" customHeight="1">
      <c r="A15" s="315" t="s">
        <v>632</v>
      </c>
      <c r="B15" s="316"/>
      <c r="C15" s="314">
        <v>208</v>
      </c>
      <c r="D15" s="314">
        <v>21366</v>
      </c>
      <c r="E15" s="314">
        <v>536112</v>
      </c>
      <c r="F15" s="314">
        <v>109</v>
      </c>
      <c r="G15" s="314">
        <v>12429</v>
      </c>
      <c r="H15" s="314">
        <v>307617</v>
      </c>
      <c r="I15" s="259">
        <v>0</v>
      </c>
      <c r="J15" s="259">
        <v>0</v>
      </c>
      <c r="K15" s="261">
        <v>0</v>
      </c>
      <c r="L15" s="317"/>
      <c r="M15" s="317"/>
    </row>
    <row r="16" spans="1:20" ht="20.100000000000001" customHeight="1">
      <c r="A16" s="315" t="s">
        <v>633</v>
      </c>
      <c r="B16" s="316"/>
      <c r="C16" s="314">
        <v>403</v>
      </c>
      <c r="D16" s="314">
        <v>62051</v>
      </c>
      <c r="E16" s="314">
        <v>1958333</v>
      </c>
      <c r="F16" s="314">
        <v>256</v>
      </c>
      <c r="G16" s="314">
        <v>34186</v>
      </c>
      <c r="H16" s="314">
        <v>839907</v>
      </c>
      <c r="I16" s="259" t="s">
        <v>757</v>
      </c>
      <c r="J16" s="259" t="s">
        <v>757</v>
      </c>
      <c r="K16" s="261" t="s">
        <v>757</v>
      </c>
      <c r="L16" s="317"/>
      <c r="M16" s="317"/>
    </row>
    <row r="17" spans="1:13" ht="20.100000000000001" customHeight="1">
      <c r="A17" s="315" t="s">
        <v>593</v>
      </c>
      <c r="B17" s="316"/>
      <c r="C17" s="314">
        <v>414</v>
      </c>
      <c r="D17" s="314">
        <v>66043</v>
      </c>
      <c r="E17" s="314">
        <v>2016092</v>
      </c>
      <c r="F17" s="314">
        <v>271</v>
      </c>
      <c r="G17" s="314">
        <v>31823</v>
      </c>
      <c r="H17" s="314">
        <v>789906</v>
      </c>
      <c r="I17" s="259">
        <v>1</v>
      </c>
      <c r="J17" s="259">
        <v>26</v>
      </c>
      <c r="K17" s="261">
        <v>170</v>
      </c>
      <c r="L17" s="317"/>
      <c r="M17" s="317"/>
    </row>
    <row r="18" spans="1:13" ht="20.100000000000001" customHeight="1">
      <c r="A18" s="315" t="s">
        <v>594</v>
      </c>
      <c r="B18" s="316"/>
      <c r="C18" s="314">
        <v>342</v>
      </c>
      <c r="D18" s="314">
        <v>53372</v>
      </c>
      <c r="E18" s="314">
        <v>1328543</v>
      </c>
      <c r="F18" s="314">
        <v>239</v>
      </c>
      <c r="G18" s="314">
        <v>33861</v>
      </c>
      <c r="H18" s="314">
        <v>807239</v>
      </c>
      <c r="I18" s="259">
        <v>1</v>
      </c>
      <c r="J18" s="259">
        <v>313</v>
      </c>
      <c r="K18" s="261">
        <v>8350</v>
      </c>
      <c r="L18" s="317"/>
      <c r="M18" s="317"/>
    </row>
    <row r="19" spans="1:13" ht="20.100000000000001" customHeight="1">
      <c r="A19" s="315" t="s">
        <v>595</v>
      </c>
      <c r="B19" s="316"/>
      <c r="C19" s="314">
        <v>405</v>
      </c>
      <c r="D19" s="314">
        <v>58951</v>
      </c>
      <c r="E19" s="314">
        <v>1587800</v>
      </c>
      <c r="F19" s="314">
        <v>269</v>
      </c>
      <c r="G19" s="314">
        <v>33507</v>
      </c>
      <c r="H19" s="314">
        <v>854488</v>
      </c>
      <c r="I19" s="259">
        <v>0</v>
      </c>
      <c r="J19" s="259">
        <v>0</v>
      </c>
      <c r="K19" s="261">
        <v>0</v>
      </c>
      <c r="L19" s="317"/>
      <c r="M19" s="317"/>
    </row>
    <row r="20" spans="1:13" ht="20.100000000000001" customHeight="1">
      <c r="A20" s="315" t="s">
        <v>596</v>
      </c>
      <c r="B20" s="316"/>
      <c r="C20" s="314">
        <v>438</v>
      </c>
      <c r="D20" s="314">
        <v>78458</v>
      </c>
      <c r="E20" s="314">
        <v>2329352</v>
      </c>
      <c r="F20" s="314">
        <v>278</v>
      </c>
      <c r="G20" s="314">
        <v>34238</v>
      </c>
      <c r="H20" s="314">
        <v>832173</v>
      </c>
      <c r="I20" s="259">
        <v>1</v>
      </c>
      <c r="J20" s="259">
        <v>34</v>
      </c>
      <c r="K20" s="261">
        <v>200</v>
      </c>
      <c r="L20" s="317"/>
      <c r="M20" s="317"/>
    </row>
    <row r="21" spans="1:13" ht="20.100000000000001" customHeight="1">
      <c r="A21" s="315" t="s">
        <v>556</v>
      </c>
      <c r="B21" s="316"/>
      <c r="C21" s="314">
        <v>452</v>
      </c>
      <c r="D21" s="314">
        <v>47960</v>
      </c>
      <c r="E21" s="314">
        <v>1183073</v>
      </c>
      <c r="F21" s="314">
        <v>277</v>
      </c>
      <c r="G21" s="314">
        <v>33187</v>
      </c>
      <c r="H21" s="314">
        <v>813190</v>
      </c>
      <c r="I21" s="259">
        <v>0</v>
      </c>
      <c r="J21" s="259">
        <v>0</v>
      </c>
      <c r="K21" s="261">
        <v>0</v>
      </c>
      <c r="L21" s="317"/>
      <c r="M21" s="317"/>
    </row>
    <row r="22" spans="1:13" ht="20.100000000000001" customHeight="1">
      <c r="A22" s="315" t="s">
        <v>562</v>
      </c>
      <c r="B22" s="316"/>
      <c r="C22" s="314">
        <v>414</v>
      </c>
      <c r="D22" s="314">
        <v>71511</v>
      </c>
      <c r="E22" s="314">
        <v>3026165</v>
      </c>
      <c r="F22" s="314">
        <v>255</v>
      </c>
      <c r="G22" s="314">
        <v>31657</v>
      </c>
      <c r="H22" s="314">
        <v>768590</v>
      </c>
      <c r="I22" s="259">
        <v>0</v>
      </c>
      <c r="J22" s="259">
        <v>0</v>
      </c>
      <c r="K22" s="261">
        <v>0</v>
      </c>
      <c r="L22" s="317"/>
      <c r="M22" s="317"/>
    </row>
    <row r="23" spans="1:13" ht="6" customHeight="1">
      <c r="A23" s="1399"/>
      <c r="B23" s="1400"/>
      <c r="C23" s="790"/>
      <c r="D23" s="790"/>
      <c r="E23" s="790"/>
      <c r="F23" s="790"/>
      <c r="G23" s="790"/>
      <c r="H23" s="790"/>
      <c r="I23" s="622"/>
      <c r="J23" s="622"/>
      <c r="K23" s="791"/>
    </row>
    <row r="24" spans="1:13" ht="39.75" customHeight="1"/>
    <row r="25" spans="1:13" ht="13.5" customHeight="1"/>
    <row r="26" spans="1:13" ht="39.75" customHeight="1" thickBot="1">
      <c r="B26" s="792"/>
      <c r="C26" s="792"/>
      <c r="D26" s="792"/>
      <c r="E26" s="792"/>
      <c r="F26" s="792"/>
      <c r="G26" s="792"/>
      <c r="H26" s="792"/>
      <c r="I26" s="792"/>
      <c r="J26" s="792"/>
    </row>
    <row r="27" spans="1:13" s="318" customFormat="1" ht="15" customHeight="1" thickTop="1">
      <c r="A27" s="1394" t="s">
        <v>167</v>
      </c>
      <c r="B27" s="1394"/>
      <c r="C27" s="1395"/>
      <c r="D27" s="1393" t="s">
        <v>449</v>
      </c>
      <c r="E27" s="1394"/>
      <c r="F27" s="1395"/>
      <c r="G27" s="1393" t="s">
        <v>168</v>
      </c>
      <c r="H27" s="1394"/>
      <c r="I27" s="1395"/>
      <c r="J27" s="1393" t="s">
        <v>450</v>
      </c>
      <c r="K27" s="1394"/>
      <c r="L27" s="1395"/>
      <c r="M27" s="793" t="s">
        <v>0</v>
      </c>
    </row>
    <row r="28" spans="1:13" s="318" customFormat="1" ht="25.5" customHeight="1">
      <c r="A28" s="794" t="s">
        <v>163</v>
      </c>
      <c r="B28" s="780" t="s">
        <v>164</v>
      </c>
      <c r="C28" s="779" t="s">
        <v>448</v>
      </c>
      <c r="D28" s="779" t="s">
        <v>163</v>
      </c>
      <c r="E28" s="780" t="s">
        <v>164</v>
      </c>
      <c r="F28" s="779" t="s">
        <v>448</v>
      </c>
      <c r="G28" s="779" t="s">
        <v>163</v>
      </c>
      <c r="H28" s="780" t="s">
        <v>164</v>
      </c>
      <c r="I28" s="779" t="s">
        <v>448</v>
      </c>
      <c r="J28" s="779" t="s">
        <v>163</v>
      </c>
      <c r="K28" s="780" t="s">
        <v>164</v>
      </c>
      <c r="L28" s="779" t="s">
        <v>448</v>
      </c>
      <c r="M28" s="795" t="s">
        <v>21</v>
      </c>
    </row>
    <row r="29" spans="1:13" s="318" customFormat="1" ht="8.25" customHeight="1">
      <c r="A29" s="796"/>
      <c r="B29" s="797"/>
      <c r="C29" s="797"/>
      <c r="D29" s="797"/>
      <c r="E29" s="797"/>
      <c r="F29" s="797"/>
      <c r="G29" s="797"/>
      <c r="H29" s="797"/>
      <c r="I29" s="797"/>
      <c r="J29" s="797"/>
      <c r="K29" s="797"/>
      <c r="L29" s="797"/>
      <c r="M29" s="798"/>
    </row>
    <row r="30" spans="1:13" s="318" customFormat="1" ht="20.100000000000001" customHeight="1">
      <c r="A30" s="796">
        <v>32</v>
      </c>
      <c r="B30" s="796">
        <v>55028</v>
      </c>
      <c r="C30" s="796">
        <v>1955129</v>
      </c>
      <c r="D30" s="796">
        <v>1668</v>
      </c>
      <c r="E30" s="796">
        <v>236278</v>
      </c>
      <c r="F30" s="796">
        <v>5267866</v>
      </c>
      <c r="G30" s="799">
        <v>0</v>
      </c>
      <c r="H30" s="799">
        <v>0</v>
      </c>
      <c r="I30" s="799">
        <v>0</v>
      </c>
      <c r="J30" s="796">
        <v>18</v>
      </c>
      <c r="K30" s="796">
        <v>670</v>
      </c>
      <c r="L30" s="796">
        <v>5810</v>
      </c>
      <c r="M30" s="45" t="s">
        <v>935</v>
      </c>
    </row>
    <row r="31" spans="1:13" s="318" customFormat="1" ht="20.100000000000001" customHeight="1">
      <c r="A31" s="796">
        <v>31</v>
      </c>
      <c r="B31" s="796">
        <v>36779</v>
      </c>
      <c r="C31" s="796">
        <v>1782885</v>
      </c>
      <c r="D31" s="796">
        <v>1603</v>
      </c>
      <c r="E31" s="796">
        <v>269114</v>
      </c>
      <c r="F31" s="796">
        <v>7143331</v>
      </c>
      <c r="G31" s="799">
        <v>0</v>
      </c>
      <c r="H31" s="799">
        <v>0</v>
      </c>
      <c r="I31" s="799">
        <v>0</v>
      </c>
      <c r="J31" s="796">
        <v>18</v>
      </c>
      <c r="K31" s="796">
        <v>1987</v>
      </c>
      <c r="L31" s="796">
        <v>10825</v>
      </c>
      <c r="M31" s="315" t="s">
        <v>575</v>
      </c>
    </row>
    <row r="32" spans="1:13" s="318" customFormat="1" ht="20.100000000000001" customHeight="1">
      <c r="A32" s="796">
        <v>27</v>
      </c>
      <c r="B32" s="796">
        <v>28328</v>
      </c>
      <c r="C32" s="796">
        <v>1443718</v>
      </c>
      <c r="D32" s="796">
        <v>1410</v>
      </c>
      <c r="E32" s="796">
        <v>270117</v>
      </c>
      <c r="F32" s="796">
        <v>9425602</v>
      </c>
      <c r="G32" s="799">
        <v>1</v>
      </c>
      <c r="H32" s="799">
        <v>15</v>
      </c>
      <c r="I32" s="799">
        <v>1021</v>
      </c>
      <c r="J32" s="796">
        <v>130</v>
      </c>
      <c r="K32" s="796">
        <v>5949</v>
      </c>
      <c r="L32" s="796">
        <v>124275</v>
      </c>
      <c r="M32" s="315" t="s">
        <v>605</v>
      </c>
    </row>
    <row r="33" spans="1:13" s="318" customFormat="1" ht="20.100000000000001" customHeight="1">
      <c r="A33" s="796"/>
      <c r="B33" s="796"/>
      <c r="C33" s="796"/>
      <c r="D33" s="796"/>
      <c r="E33" s="796"/>
      <c r="F33" s="796"/>
      <c r="G33" s="796"/>
      <c r="H33" s="796"/>
      <c r="I33" s="796"/>
      <c r="J33" s="796"/>
      <c r="K33" s="796"/>
      <c r="L33" s="796"/>
      <c r="M33" s="788"/>
    </row>
    <row r="34" spans="1:13" s="318" customFormat="1" ht="20.100000000000001" customHeight="1">
      <c r="A34" s="319">
        <v>3</v>
      </c>
      <c r="B34" s="319">
        <v>2343</v>
      </c>
      <c r="C34" s="319">
        <v>271400</v>
      </c>
      <c r="D34" s="319">
        <v>144</v>
      </c>
      <c r="E34" s="319">
        <v>23568</v>
      </c>
      <c r="F34" s="319">
        <v>775223</v>
      </c>
      <c r="G34" s="259">
        <v>0</v>
      </c>
      <c r="H34" s="259">
        <v>0</v>
      </c>
      <c r="I34" s="259">
        <v>0</v>
      </c>
      <c r="J34" s="259">
        <v>0</v>
      </c>
      <c r="K34" s="259">
        <v>0</v>
      </c>
      <c r="L34" s="259">
        <v>0</v>
      </c>
      <c r="M34" s="45" t="s">
        <v>915</v>
      </c>
    </row>
    <row r="35" spans="1:13" s="318" customFormat="1" ht="20.100000000000001" customHeight="1">
      <c r="A35" s="800">
        <v>0</v>
      </c>
      <c r="B35" s="800">
        <v>0</v>
      </c>
      <c r="C35" s="800">
        <v>0</v>
      </c>
      <c r="D35" s="319">
        <v>87</v>
      </c>
      <c r="E35" s="319">
        <v>14957</v>
      </c>
      <c r="F35" s="319">
        <v>471867</v>
      </c>
      <c r="G35" s="259">
        <v>0</v>
      </c>
      <c r="H35" s="259">
        <v>0</v>
      </c>
      <c r="I35" s="259">
        <v>0</v>
      </c>
      <c r="J35" s="314">
        <v>1</v>
      </c>
      <c r="K35" s="314">
        <v>29</v>
      </c>
      <c r="L35" s="314">
        <v>100</v>
      </c>
      <c r="M35" s="315" t="s">
        <v>650</v>
      </c>
    </row>
    <row r="36" spans="1:13" s="318" customFormat="1" ht="20.100000000000001" customHeight="1">
      <c r="A36" s="319">
        <v>3</v>
      </c>
      <c r="B36" s="319">
        <v>525</v>
      </c>
      <c r="C36" s="319">
        <v>20400</v>
      </c>
      <c r="D36" s="319">
        <v>94</v>
      </c>
      <c r="E36" s="319">
        <v>13601</v>
      </c>
      <c r="F36" s="319">
        <v>415436</v>
      </c>
      <c r="G36" s="259">
        <v>0</v>
      </c>
      <c r="H36" s="259">
        <v>0</v>
      </c>
      <c r="I36" s="259">
        <v>0</v>
      </c>
      <c r="J36" s="314">
        <v>12</v>
      </c>
      <c r="K36" s="314">
        <v>455</v>
      </c>
      <c r="L36" s="314">
        <v>2046</v>
      </c>
      <c r="M36" s="315" t="s">
        <v>646</v>
      </c>
    </row>
    <row r="37" spans="1:13" s="318" customFormat="1" ht="20.100000000000001" customHeight="1">
      <c r="A37" s="319">
        <v>3</v>
      </c>
      <c r="B37" s="319">
        <v>147</v>
      </c>
      <c r="C37" s="319">
        <v>14000</v>
      </c>
      <c r="D37" s="319">
        <v>118</v>
      </c>
      <c r="E37" s="319">
        <v>24323</v>
      </c>
      <c r="F37" s="319">
        <v>606333</v>
      </c>
      <c r="G37" s="259">
        <v>0</v>
      </c>
      <c r="H37" s="259">
        <v>0</v>
      </c>
      <c r="I37" s="259">
        <v>0</v>
      </c>
      <c r="J37" s="314">
        <v>20</v>
      </c>
      <c r="K37" s="314">
        <v>2066</v>
      </c>
      <c r="L37" s="314">
        <v>110404</v>
      </c>
      <c r="M37" s="315" t="s">
        <v>647</v>
      </c>
    </row>
    <row r="38" spans="1:13" s="318" customFormat="1" ht="20.100000000000001" customHeight="1">
      <c r="A38" s="319">
        <v>1</v>
      </c>
      <c r="B38" s="319">
        <v>32</v>
      </c>
      <c r="C38" s="319">
        <v>150</v>
      </c>
      <c r="D38" s="319">
        <v>106</v>
      </c>
      <c r="E38" s="319">
        <v>33711</v>
      </c>
      <c r="F38" s="319">
        <v>1409540</v>
      </c>
      <c r="G38" s="259">
        <v>0</v>
      </c>
      <c r="H38" s="259">
        <v>0</v>
      </c>
      <c r="I38" s="259">
        <v>0</v>
      </c>
      <c r="J38" s="314">
        <v>4</v>
      </c>
      <c r="K38" s="314">
        <v>112</v>
      </c>
      <c r="L38" s="314">
        <v>700</v>
      </c>
      <c r="M38" s="315" t="s">
        <v>604</v>
      </c>
    </row>
    <row r="39" spans="1:13" s="318" customFormat="1" ht="20.100000000000001" customHeight="1">
      <c r="A39" s="319">
        <v>1</v>
      </c>
      <c r="B39" s="319">
        <v>78</v>
      </c>
      <c r="C39" s="319">
        <v>10300</v>
      </c>
      <c r="D39" s="319">
        <v>98</v>
      </c>
      <c r="E39" s="319">
        <v>8859</v>
      </c>
      <c r="F39" s="319">
        <v>218195</v>
      </c>
      <c r="G39" s="259">
        <v>0</v>
      </c>
      <c r="H39" s="259">
        <v>0</v>
      </c>
      <c r="I39" s="259">
        <v>0</v>
      </c>
      <c r="J39" s="259">
        <v>0</v>
      </c>
      <c r="K39" s="259">
        <v>0</v>
      </c>
      <c r="L39" s="259">
        <v>0</v>
      </c>
      <c r="M39" s="315" t="s">
        <v>557</v>
      </c>
    </row>
    <row r="40" spans="1:13" s="318" customFormat="1" ht="20.100000000000001" customHeight="1">
      <c r="A40" s="319">
        <v>3</v>
      </c>
      <c r="B40" s="319">
        <v>6043</v>
      </c>
      <c r="C40" s="319">
        <v>250041</v>
      </c>
      <c r="D40" s="319">
        <v>142</v>
      </c>
      <c r="E40" s="319">
        <v>21778</v>
      </c>
      <c r="F40" s="319">
        <v>867312</v>
      </c>
      <c r="G40" s="314">
        <v>1</v>
      </c>
      <c r="H40" s="314">
        <v>15</v>
      </c>
      <c r="I40" s="314">
        <v>1021</v>
      </c>
      <c r="J40" s="314">
        <v>1</v>
      </c>
      <c r="K40" s="314">
        <v>29</v>
      </c>
      <c r="L40" s="314">
        <v>52</v>
      </c>
      <c r="M40" s="315" t="s">
        <v>575</v>
      </c>
    </row>
    <row r="41" spans="1:13" s="318" customFormat="1" ht="20.100000000000001" customHeight="1">
      <c r="A41" s="319">
        <v>4</v>
      </c>
      <c r="B41" s="319">
        <v>5186</v>
      </c>
      <c r="C41" s="319">
        <v>274980</v>
      </c>
      <c r="D41" s="319">
        <v>118</v>
      </c>
      <c r="E41" s="319">
        <v>28220</v>
      </c>
      <c r="F41" s="319">
        <v>948362</v>
      </c>
      <c r="G41" s="259">
        <v>0</v>
      </c>
      <c r="H41" s="259">
        <v>0</v>
      </c>
      <c r="I41" s="259">
        <v>0</v>
      </c>
      <c r="J41" s="314">
        <v>20</v>
      </c>
      <c r="K41" s="314">
        <v>788</v>
      </c>
      <c r="L41" s="314">
        <v>2674</v>
      </c>
      <c r="M41" s="315" t="s">
        <v>605</v>
      </c>
    </row>
    <row r="42" spans="1:13" s="318" customFormat="1" ht="20.100000000000001" customHeight="1">
      <c r="A42" s="319">
        <v>1</v>
      </c>
      <c r="B42" s="319">
        <v>49</v>
      </c>
      <c r="C42" s="319">
        <v>1200</v>
      </c>
      <c r="D42" s="319">
        <v>85</v>
      </c>
      <c r="E42" s="319">
        <v>18622</v>
      </c>
      <c r="F42" s="319">
        <v>510305</v>
      </c>
      <c r="G42" s="259">
        <v>0</v>
      </c>
      <c r="H42" s="259">
        <v>0</v>
      </c>
      <c r="I42" s="259">
        <v>0</v>
      </c>
      <c r="J42" s="314">
        <v>16</v>
      </c>
      <c r="K42" s="314">
        <v>527</v>
      </c>
      <c r="L42" s="314">
        <v>1449</v>
      </c>
      <c r="M42" s="315" t="s">
        <v>606</v>
      </c>
    </row>
    <row r="43" spans="1:13" s="318" customFormat="1" ht="20.100000000000001" customHeight="1">
      <c r="A43" s="319">
        <v>1</v>
      </c>
      <c r="B43" s="319">
        <v>63</v>
      </c>
      <c r="C43" s="319">
        <v>13000</v>
      </c>
      <c r="D43" s="319">
        <v>117</v>
      </c>
      <c r="E43" s="319">
        <v>24611</v>
      </c>
      <c r="F43" s="319">
        <v>718338</v>
      </c>
      <c r="G43" s="259">
        <v>0</v>
      </c>
      <c r="H43" s="259">
        <v>0</v>
      </c>
      <c r="I43" s="259">
        <v>0</v>
      </c>
      <c r="J43" s="314">
        <v>18</v>
      </c>
      <c r="K43" s="314">
        <v>770</v>
      </c>
      <c r="L43" s="314">
        <v>1974</v>
      </c>
      <c r="M43" s="315" t="s">
        <v>607</v>
      </c>
    </row>
    <row r="44" spans="1:13" s="318" customFormat="1" ht="20.100000000000001" customHeight="1">
      <c r="A44" s="319">
        <v>7</v>
      </c>
      <c r="B44" s="319">
        <v>14856</v>
      </c>
      <c r="C44" s="319">
        <v>803428</v>
      </c>
      <c r="D44" s="319">
        <v>144</v>
      </c>
      <c r="E44" s="319">
        <v>29088</v>
      </c>
      <c r="F44" s="319">
        <v>692796</v>
      </c>
      <c r="G44" s="259">
        <v>0</v>
      </c>
      <c r="H44" s="259">
        <v>0</v>
      </c>
      <c r="I44" s="259">
        <v>0</v>
      </c>
      <c r="J44" s="314">
        <v>8</v>
      </c>
      <c r="K44" s="314">
        <v>242</v>
      </c>
      <c r="L44" s="314">
        <v>755</v>
      </c>
      <c r="M44" s="315" t="s">
        <v>590</v>
      </c>
    </row>
    <row r="45" spans="1:13" s="318" customFormat="1" ht="20.100000000000001" customHeight="1">
      <c r="A45" s="319">
        <v>1</v>
      </c>
      <c r="B45" s="319">
        <v>401</v>
      </c>
      <c r="C45" s="319">
        <v>20000</v>
      </c>
      <c r="D45" s="319">
        <v>157</v>
      </c>
      <c r="E45" s="319">
        <v>13793</v>
      </c>
      <c r="F45" s="319">
        <v>347540</v>
      </c>
      <c r="G45" s="259">
        <v>0</v>
      </c>
      <c r="H45" s="259">
        <v>0</v>
      </c>
      <c r="I45" s="259">
        <v>0</v>
      </c>
      <c r="J45" s="314">
        <v>17</v>
      </c>
      <c r="K45" s="314">
        <v>579</v>
      </c>
      <c r="L45" s="314">
        <v>2343</v>
      </c>
      <c r="M45" s="315" t="s">
        <v>496</v>
      </c>
    </row>
    <row r="46" spans="1:13" s="318" customFormat="1" ht="20.100000000000001" customHeight="1">
      <c r="A46" s="319">
        <v>2</v>
      </c>
      <c r="B46" s="319">
        <v>948</v>
      </c>
      <c r="C46" s="319">
        <v>36219</v>
      </c>
      <c r="D46" s="319">
        <v>144</v>
      </c>
      <c r="E46" s="319">
        <v>38554</v>
      </c>
      <c r="F46" s="319">
        <v>2219578</v>
      </c>
      <c r="G46" s="259">
        <v>0</v>
      </c>
      <c r="H46" s="259">
        <v>0</v>
      </c>
      <c r="I46" s="259">
        <v>0</v>
      </c>
      <c r="J46" s="314">
        <v>13</v>
      </c>
      <c r="K46" s="314">
        <v>352</v>
      </c>
      <c r="L46" s="314">
        <v>1778</v>
      </c>
      <c r="M46" s="315" t="s">
        <v>462</v>
      </c>
    </row>
    <row r="47" spans="1:13" s="318" customFormat="1" ht="6.75" customHeight="1">
      <c r="A47" s="755"/>
      <c r="B47" s="790"/>
      <c r="C47" s="790"/>
      <c r="D47" s="790"/>
      <c r="E47" s="790"/>
      <c r="F47" s="790"/>
      <c r="G47" s="790"/>
      <c r="H47" s="790"/>
      <c r="I47" s="790"/>
      <c r="J47" s="790"/>
      <c r="K47" s="790"/>
      <c r="L47" s="790"/>
      <c r="M47" s="801"/>
    </row>
    <row r="48" spans="1:13" s="318" customFormat="1">
      <c r="A48" s="1398"/>
      <c r="B48" s="1398"/>
      <c r="C48" s="1398"/>
      <c r="D48" s="802"/>
      <c r="E48" s="802"/>
      <c r="F48" s="802"/>
      <c r="G48" s="802"/>
      <c r="H48" s="802"/>
      <c r="I48" s="802"/>
      <c r="J48" s="802"/>
      <c r="K48" s="802"/>
      <c r="L48" s="802"/>
      <c r="M48" s="802"/>
    </row>
    <row r="49" s="318" customFormat="1"/>
  </sheetData>
  <mergeCells count="17">
    <mergeCell ref="A7:B7"/>
    <mergeCell ref="J27:L27"/>
    <mergeCell ref="A6:B6"/>
    <mergeCell ref="A48:C48"/>
    <mergeCell ref="A27:C27"/>
    <mergeCell ref="D27:F27"/>
    <mergeCell ref="G27:I27"/>
    <mergeCell ref="A23:B23"/>
    <mergeCell ref="A8:B8"/>
    <mergeCell ref="A1:B1"/>
    <mergeCell ref="A3:B3"/>
    <mergeCell ref="A4:B4"/>
    <mergeCell ref="I3:K3"/>
    <mergeCell ref="F2:K2"/>
    <mergeCell ref="A2:E2"/>
    <mergeCell ref="F3:H3"/>
    <mergeCell ref="C3:E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B10 M31:M32 B12 B11 A12:A22 M36:M46 A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8" tint="0.79998168889431442"/>
    <pageSetUpPr fitToPage="1"/>
  </sheetPr>
  <dimension ref="A1:AD57"/>
  <sheetViews>
    <sheetView tabSelected="1"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60" customFormat="1" ht="16.5" customHeight="1">
      <c r="A1" s="358" t="s">
        <v>538</v>
      </c>
      <c r="B1" s="359"/>
      <c r="C1" s="359"/>
      <c r="P1" s="1051" t="s">
        <v>945</v>
      </c>
    </row>
    <row r="2" spans="1:30" s="360" customFormat="1" ht="30" customHeight="1" thickBot="1">
      <c r="A2" s="1411" t="s">
        <v>169</v>
      </c>
      <c r="B2" s="1412"/>
      <c r="C2" s="1412"/>
      <c r="D2" s="1412"/>
      <c r="E2" s="1412"/>
      <c r="F2" s="1412"/>
      <c r="G2" s="1412"/>
      <c r="H2" s="1412"/>
      <c r="I2" s="803"/>
      <c r="J2" s="1051" t="s">
        <v>691</v>
      </c>
      <c r="M2" s="1418"/>
      <c r="N2" s="1355"/>
      <c r="O2" s="1401" t="s">
        <v>223</v>
      </c>
      <c r="P2" s="1401"/>
    </row>
    <row r="3" spans="1:30" ht="15.75" customHeight="1" thickTop="1">
      <c r="A3" s="804" t="s">
        <v>170</v>
      </c>
      <c r="B3" s="1413" t="s">
        <v>290</v>
      </c>
      <c r="C3" s="805"/>
      <c r="D3" s="806"/>
      <c r="E3" s="806"/>
      <c r="F3" s="807"/>
      <c r="G3" s="807"/>
      <c r="H3" s="807"/>
      <c r="I3" s="807"/>
      <c r="J3" s="807"/>
      <c r="K3" s="807"/>
      <c r="L3" s="807"/>
      <c r="M3" s="808"/>
      <c r="N3" s="809"/>
      <c r="O3" s="1402" t="s">
        <v>503</v>
      </c>
      <c r="P3" s="1403"/>
    </row>
    <row r="4" spans="1:30" ht="15.75" customHeight="1">
      <c r="A4" s="810"/>
      <c r="B4" s="1414"/>
      <c r="C4" s="1445" t="s">
        <v>297</v>
      </c>
      <c r="D4" s="1446"/>
      <c r="E4" s="1446"/>
      <c r="F4" s="1447"/>
      <c r="G4" s="1408" t="s">
        <v>294</v>
      </c>
      <c r="H4" s="1416"/>
      <c r="I4" s="1408" t="s">
        <v>295</v>
      </c>
      <c r="J4" s="1409"/>
      <c r="K4" s="1408" t="s">
        <v>171</v>
      </c>
      <c r="L4" s="1416"/>
      <c r="M4" s="1408" t="s">
        <v>291</v>
      </c>
      <c r="N4" s="1443"/>
      <c r="O4" s="1404"/>
      <c r="P4" s="1405"/>
    </row>
    <row r="5" spans="1:30" ht="15.75" customHeight="1">
      <c r="A5" s="811" t="s">
        <v>21</v>
      </c>
      <c r="B5" s="1415"/>
      <c r="C5" s="1448" t="s">
        <v>296</v>
      </c>
      <c r="D5" s="1448"/>
      <c r="E5" s="812" t="s">
        <v>292</v>
      </c>
      <c r="F5" s="812" t="s">
        <v>293</v>
      </c>
      <c r="G5" s="1410"/>
      <c r="H5" s="1417"/>
      <c r="I5" s="1410"/>
      <c r="J5" s="1407"/>
      <c r="K5" s="1410"/>
      <c r="L5" s="1417"/>
      <c r="M5" s="1410"/>
      <c r="N5" s="1444"/>
      <c r="O5" s="1406"/>
      <c r="P5" s="1407"/>
    </row>
    <row r="6" spans="1:30" ht="6" customHeight="1">
      <c r="A6" s="813"/>
      <c r="B6" s="814"/>
      <c r="C6" s="815"/>
      <c r="D6" s="816"/>
      <c r="E6" s="817"/>
      <c r="F6" s="817"/>
      <c r="G6" s="815"/>
      <c r="H6" s="818"/>
      <c r="I6" s="819"/>
      <c r="J6" s="820"/>
      <c r="K6" s="814"/>
      <c r="L6" s="820"/>
      <c r="M6" s="814"/>
      <c r="N6" s="820"/>
      <c r="O6" s="821"/>
      <c r="P6" s="819"/>
    </row>
    <row r="7" spans="1:30" ht="16.5" customHeight="1">
      <c r="A7" s="44" t="s">
        <v>933</v>
      </c>
      <c r="B7" s="322">
        <v>51520</v>
      </c>
      <c r="C7" s="322"/>
      <c r="D7" s="823">
        <v>25093</v>
      </c>
      <c r="E7" s="822">
        <v>14513</v>
      </c>
      <c r="F7" s="822">
        <v>10580</v>
      </c>
      <c r="G7" s="322"/>
      <c r="H7" s="823">
        <v>3142</v>
      </c>
      <c r="I7" s="325"/>
      <c r="J7" s="325">
        <v>968</v>
      </c>
      <c r="K7" s="1449">
        <v>21753</v>
      </c>
      <c r="L7" s="1450"/>
      <c r="M7" s="322"/>
      <c r="N7" s="325">
        <v>564</v>
      </c>
      <c r="O7" s="824"/>
      <c r="P7" s="320">
        <v>931619</v>
      </c>
      <c r="Q7" s="825"/>
      <c r="R7" s="825"/>
      <c r="S7" s="825"/>
      <c r="T7" s="825"/>
      <c r="U7" s="825"/>
      <c r="V7" s="825"/>
      <c r="W7" s="826"/>
    </row>
    <row r="8" spans="1:30" ht="16.5" customHeight="1">
      <c r="A8" s="44" t="s">
        <v>575</v>
      </c>
      <c r="B8" s="322">
        <v>46410</v>
      </c>
      <c r="C8" s="322"/>
      <c r="D8" s="823">
        <v>22605</v>
      </c>
      <c r="E8" s="822">
        <v>14149</v>
      </c>
      <c r="F8" s="822">
        <v>8456</v>
      </c>
      <c r="G8" s="322"/>
      <c r="H8" s="823">
        <v>2594</v>
      </c>
      <c r="I8" s="325"/>
      <c r="J8" s="325">
        <v>947</v>
      </c>
      <c r="K8" s="321"/>
      <c r="L8" s="326">
        <v>19816</v>
      </c>
      <c r="M8" s="322"/>
      <c r="N8" s="325">
        <v>448</v>
      </c>
      <c r="O8" s="824"/>
      <c r="P8" s="320">
        <v>926948</v>
      </c>
      <c r="Q8" s="825"/>
      <c r="R8" s="825"/>
      <c r="S8" s="825"/>
      <c r="T8" s="825"/>
      <c r="U8" s="825"/>
      <c r="V8" s="825"/>
      <c r="W8" s="826"/>
    </row>
    <row r="9" spans="1:30" ht="16.5" customHeight="1">
      <c r="A9" s="44" t="s">
        <v>605</v>
      </c>
      <c r="B9" s="322">
        <v>47097</v>
      </c>
      <c r="C9" s="322"/>
      <c r="D9" s="823">
        <v>22507</v>
      </c>
      <c r="E9" s="822">
        <v>13236</v>
      </c>
      <c r="F9" s="822">
        <v>9271</v>
      </c>
      <c r="G9" s="322"/>
      <c r="H9" s="823">
        <v>2770</v>
      </c>
      <c r="I9" s="325"/>
      <c r="J9" s="325">
        <v>852</v>
      </c>
      <c r="K9" s="321"/>
      <c r="L9" s="326">
        <v>20495</v>
      </c>
      <c r="M9" s="322"/>
      <c r="N9" s="325">
        <v>473</v>
      </c>
      <c r="O9" s="824"/>
      <c r="P9" s="320" t="s">
        <v>738</v>
      </c>
      <c r="Q9" s="825"/>
      <c r="R9" s="825"/>
      <c r="S9" s="825"/>
      <c r="T9" s="825"/>
      <c r="U9" s="825"/>
      <c r="V9" s="825"/>
      <c r="W9" s="826"/>
    </row>
    <row r="10" spans="1:30" ht="16.5" customHeight="1">
      <c r="A10" s="827"/>
      <c r="B10" s="322"/>
      <c r="C10" s="322"/>
      <c r="D10" s="823"/>
      <c r="E10" s="822"/>
      <c r="F10" s="822"/>
      <c r="G10" s="322"/>
      <c r="H10" s="823"/>
      <c r="I10" s="325"/>
      <c r="J10" s="325"/>
      <c r="K10" s="322"/>
      <c r="L10" s="325"/>
      <c r="M10" s="322"/>
      <c r="N10" s="325"/>
      <c r="O10" s="828"/>
      <c r="P10" s="333"/>
      <c r="Q10" s="936"/>
      <c r="R10" s="941"/>
      <c r="S10" s="941"/>
      <c r="T10" s="941"/>
      <c r="U10" s="941"/>
      <c r="V10" s="941"/>
      <c r="W10" s="941"/>
      <c r="X10" s="941"/>
      <c r="Y10" s="941"/>
      <c r="Z10" s="941"/>
      <c r="AA10" s="941"/>
      <c r="AB10" s="941"/>
      <c r="AC10" s="941"/>
      <c r="AD10" s="941"/>
    </row>
    <row r="11" spans="1:30" ht="17.25" customHeight="1">
      <c r="A11" s="44" t="s">
        <v>869</v>
      </c>
      <c r="B11" s="321">
        <v>3244</v>
      </c>
      <c r="C11" s="322"/>
      <c r="D11" s="323">
        <v>1563</v>
      </c>
      <c r="E11" s="324">
        <v>1039</v>
      </c>
      <c r="F11" s="324">
        <v>524</v>
      </c>
      <c r="G11" s="322"/>
      <c r="H11" s="323">
        <v>186</v>
      </c>
      <c r="I11" s="325"/>
      <c r="J11" s="326">
        <v>81</v>
      </c>
      <c r="K11" s="322"/>
      <c r="L11" s="326">
        <v>1398</v>
      </c>
      <c r="M11" s="322"/>
      <c r="N11" s="326">
        <v>16</v>
      </c>
      <c r="O11" s="824"/>
      <c r="P11" s="320">
        <v>926948</v>
      </c>
    </row>
    <row r="12" spans="1:30" ht="17.25" customHeight="1">
      <c r="A12" s="45" t="s">
        <v>608</v>
      </c>
      <c r="B12" s="321">
        <v>3326</v>
      </c>
      <c r="C12" s="322"/>
      <c r="D12" s="323">
        <v>1574</v>
      </c>
      <c r="E12" s="324">
        <v>974</v>
      </c>
      <c r="F12" s="324">
        <v>600</v>
      </c>
      <c r="G12" s="322"/>
      <c r="H12" s="323">
        <v>138</v>
      </c>
      <c r="I12" s="325"/>
      <c r="J12" s="326">
        <v>48</v>
      </c>
      <c r="K12" s="322"/>
      <c r="L12" s="326">
        <v>1558</v>
      </c>
      <c r="M12" s="322"/>
      <c r="N12" s="829">
        <v>8</v>
      </c>
      <c r="O12" s="824"/>
      <c r="P12" s="320">
        <v>926434</v>
      </c>
    </row>
    <row r="13" spans="1:30" ht="17.25" customHeight="1">
      <c r="A13" s="44" t="s">
        <v>649</v>
      </c>
      <c r="B13" s="321">
        <v>3908</v>
      </c>
      <c r="C13" s="322"/>
      <c r="D13" s="323">
        <v>1980</v>
      </c>
      <c r="E13" s="324">
        <v>1194</v>
      </c>
      <c r="F13" s="324">
        <v>786</v>
      </c>
      <c r="G13" s="322"/>
      <c r="H13" s="323">
        <v>173</v>
      </c>
      <c r="I13" s="325"/>
      <c r="J13" s="326">
        <v>80</v>
      </c>
      <c r="K13" s="322"/>
      <c r="L13" s="326">
        <v>1664</v>
      </c>
      <c r="M13" s="322"/>
      <c r="N13" s="326">
        <v>11</v>
      </c>
      <c r="O13" s="327"/>
      <c r="P13" s="320">
        <v>926540</v>
      </c>
    </row>
    <row r="14" spans="1:30" ht="17.25" customHeight="1">
      <c r="A14" s="44" t="s">
        <v>645</v>
      </c>
      <c r="B14" s="321">
        <v>6154</v>
      </c>
      <c r="C14" s="322"/>
      <c r="D14" s="323">
        <v>3061</v>
      </c>
      <c r="E14" s="324">
        <v>1859</v>
      </c>
      <c r="F14" s="324">
        <v>1202</v>
      </c>
      <c r="G14" s="322"/>
      <c r="H14" s="323">
        <v>317</v>
      </c>
      <c r="I14" s="325"/>
      <c r="J14" s="326">
        <v>96</v>
      </c>
      <c r="K14" s="322"/>
      <c r="L14" s="326">
        <v>2632</v>
      </c>
      <c r="M14" s="322"/>
      <c r="N14" s="326">
        <v>48</v>
      </c>
      <c r="O14" s="327"/>
      <c r="P14" s="320">
        <v>922191</v>
      </c>
    </row>
    <row r="15" spans="1:30" ht="17.25" customHeight="1">
      <c r="A15" s="44" t="s">
        <v>648</v>
      </c>
      <c r="B15" s="321">
        <v>3510</v>
      </c>
      <c r="C15" s="322"/>
      <c r="D15" s="323">
        <v>1742</v>
      </c>
      <c r="E15" s="324">
        <v>1055</v>
      </c>
      <c r="F15" s="324">
        <v>687</v>
      </c>
      <c r="G15" s="322"/>
      <c r="H15" s="323">
        <v>215</v>
      </c>
      <c r="I15" s="325"/>
      <c r="J15" s="326">
        <v>62</v>
      </c>
      <c r="K15" s="322"/>
      <c r="L15" s="326">
        <v>1416</v>
      </c>
      <c r="M15" s="322"/>
      <c r="N15" s="326">
        <v>75</v>
      </c>
      <c r="O15" s="327"/>
      <c r="P15" s="320">
        <v>923346</v>
      </c>
    </row>
    <row r="16" spans="1:30" ht="17.25" customHeight="1">
      <c r="A16" s="44" t="s">
        <v>635</v>
      </c>
      <c r="B16" s="321">
        <f>D16+H16+J16+L16+N16</f>
        <v>3357</v>
      </c>
      <c r="C16" s="322"/>
      <c r="D16" s="323">
        <f t="shared" ref="D16:D22" si="0">E16+F16</f>
        <v>1616</v>
      </c>
      <c r="E16" s="324">
        <v>920</v>
      </c>
      <c r="F16" s="324">
        <v>696</v>
      </c>
      <c r="G16" s="322"/>
      <c r="H16" s="323">
        <v>219</v>
      </c>
      <c r="I16" s="325"/>
      <c r="J16" s="326">
        <v>45</v>
      </c>
      <c r="K16" s="322"/>
      <c r="L16" s="326">
        <v>1434</v>
      </c>
      <c r="M16" s="322"/>
      <c r="N16" s="326">
        <v>43</v>
      </c>
      <c r="O16" s="327"/>
      <c r="P16" s="320">
        <v>923686</v>
      </c>
    </row>
    <row r="17" spans="1:16" ht="17.25" customHeight="1">
      <c r="A17" s="44" t="s">
        <v>636</v>
      </c>
      <c r="B17" s="321">
        <f>D17+H17+J17+L17+N17</f>
        <v>4028</v>
      </c>
      <c r="C17" s="322"/>
      <c r="D17" s="323">
        <f t="shared" si="0"/>
        <v>1916</v>
      </c>
      <c r="E17" s="324">
        <v>1088</v>
      </c>
      <c r="F17" s="324">
        <v>828</v>
      </c>
      <c r="G17" s="322"/>
      <c r="H17" s="323">
        <v>218</v>
      </c>
      <c r="I17" s="325"/>
      <c r="J17" s="326">
        <v>54</v>
      </c>
      <c r="K17" s="322"/>
      <c r="L17" s="326">
        <v>1805</v>
      </c>
      <c r="M17" s="322"/>
      <c r="N17" s="326">
        <v>35</v>
      </c>
      <c r="O17" s="327"/>
      <c r="P17" s="320">
        <v>924453</v>
      </c>
    </row>
    <row r="18" spans="1:16" ht="17.25" customHeight="1">
      <c r="A18" s="44" t="s">
        <v>637</v>
      </c>
      <c r="B18" s="321">
        <f t="shared" ref="B18:B20" si="1">D18+H18+J18+L18+N18</f>
        <v>4035</v>
      </c>
      <c r="C18" s="322"/>
      <c r="D18" s="323">
        <f t="shared" si="0"/>
        <v>1980</v>
      </c>
      <c r="E18" s="324">
        <v>1202</v>
      </c>
      <c r="F18" s="324">
        <v>778</v>
      </c>
      <c r="G18" s="322"/>
      <c r="H18" s="323">
        <v>267</v>
      </c>
      <c r="I18" s="325"/>
      <c r="J18" s="326">
        <v>48</v>
      </c>
      <c r="K18" s="322"/>
      <c r="L18" s="326">
        <v>1683</v>
      </c>
      <c r="M18" s="322"/>
      <c r="N18" s="326">
        <v>57</v>
      </c>
      <c r="O18" s="327"/>
      <c r="P18" s="320">
        <v>924731</v>
      </c>
    </row>
    <row r="19" spans="1:16" ht="17.25" customHeight="1">
      <c r="A19" s="44" t="s">
        <v>638</v>
      </c>
      <c r="B19" s="321">
        <f t="shared" si="1"/>
        <v>2853</v>
      </c>
      <c r="C19" s="322"/>
      <c r="D19" s="323">
        <f t="shared" si="0"/>
        <v>1279</v>
      </c>
      <c r="E19" s="324">
        <v>752</v>
      </c>
      <c r="F19" s="324">
        <v>527</v>
      </c>
      <c r="G19" s="322"/>
      <c r="H19" s="323">
        <v>192</v>
      </c>
      <c r="I19" s="325"/>
      <c r="J19" s="326">
        <v>32</v>
      </c>
      <c r="K19" s="322"/>
      <c r="L19" s="326">
        <v>1312</v>
      </c>
      <c r="M19" s="322"/>
      <c r="N19" s="326">
        <v>38</v>
      </c>
      <c r="O19" s="327"/>
      <c r="P19" s="320">
        <v>924598</v>
      </c>
    </row>
    <row r="20" spans="1:16" ht="17.25" customHeight="1">
      <c r="A20" s="44" t="s">
        <v>639</v>
      </c>
      <c r="B20" s="321">
        <f t="shared" si="1"/>
        <v>4481</v>
      </c>
      <c r="C20" s="322"/>
      <c r="D20" s="323">
        <f t="shared" si="0"/>
        <v>1963</v>
      </c>
      <c r="E20" s="324">
        <v>1198</v>
      </c>
      <c r="F20" s="324">
        <v>765</v>
      </c>
      <c r="G20" s="322"/>
      <c r="H20" s="323">
        <v>287</v>
      </c>
      <c r="I20" s="325"/>
      <c r="J20" s="326">
        <v>74</v>
      </c>
      <c r="K20" s="322"/>
      <c r="L20" s="326">
        <v>2101</v>
      </c>
      <c r="M20" s="322"/>
      <c r="N20" s="326">
        <v>56</v>
      </c>
      <c r="O20" s="327"/>
      <c r="P20" s="320">
        <v>924969</v>
      </c>
    </row>
    <row r="21" spans="1:16" ht="17.25" customHeight="1">
      <c r="A21" s="44" t="s">
        <v>809</v>
      </c>
      <c r="B21" s="321">
        <f t="shared" ref="B21:B22" si="2">D21+H21+J21+L21+N21</f>
        <v>4256</v>
      </c>
      <c r="C21" s="322"/>
      <c r="D21" s="323">
        <f t="shared" si="0"/>
        <v>2091</v>
      </c>
      <c r="E21" s="324">
        <v>1122</v>
      </c>
      <c r="F21" s="324">
        <v>969</v>
      </c>
      <c r="G21" s="322"/>
      <c r="H21" s="323">
        <v>254</v>
      </c>
      <c r="I21" s="325"/>
      <c r="J21" s="326">
        <v>98</v>
      </c>
      <c r="K21" s="322"/>
      <c r="L21" s="326">
        <v>1771</v>
      </c>
      <c r="M21" s="322"/>
      <c r="N21" s="326">
        <v>42</v>
      </c>
      <c r="O21" s="327"/>
      <c r="P21" s="320">
        <v>924759</v>
      </c>
    </row>
    <row r="22" spans="1:16" ht="17.25" customHeight="1">
      <c r="A22" s="44" t="s">
        <v>555</v>
      </c>
      <c r="B22" s="321">
        <f t="shared" si="2"/>
        <v>3899</v>
      </c>
      <c r="C22" s="322"/>
      <c r="D22" s="323">
        <f t="shared" si="0"/>
        <v>1774</v>
      </c>
      <c r="E22" s="324">
        <v>997</v>
      </c>
      <c r="F22" s="324">
        <v>777</v>
      </c>
      <c r="G22" s="322"/>
      <c r="H22" s="323">
        <v>249</v>
      </c>
      <c r="I22" s="325"/>
      <c r="J22" s="326">
        <v>123</v>
      </c>
      <c r="K22" s="322"/>
      <c r="L22" s="326">
        <v>1713</v>
      </c>
      <c r="M22" s="322"/>
      <c r="N22" s="326">
        <v>40</v>
      </c>
      <c r="O22" s="327"/>
      <c r="P22" s="320" t="s">
        <v>706</v>
      </c>
    </row>
    <row r="23" spans="1:16" ht="17.25" customHeight="1">
      <c r="A23" s="44" t="s">
        <v>561</v>
      </c>
      <c r="B23" s="321">
        <f t="shared" ref="B23" si="3">D23+H23+J23+L23+N23</f>
        <v>3290</v>
      </c>
      <c r="C23" s="322"/>
      <c r="D23" s="323">
        <f t="shared" ref="D23" si="4">E23+F23</f>
        <v>1531</v>
      </c>
      <c r="E23" s="324">
        <v>875</v>
      </c>
      <c r="F23" s="324">
        <v>656</v>
      </c>
      <c r="G23" s="322"/>
      <c r="H23" s="323">
        <v>241</v>
      </c>
      <c r="I23" s="325"/>
      <c r="J23" s="326">
        <v>92</v>
      </c>
      <c r="K23" s="322"/>
      <c r="L23" s="326">
        <v>1406</v>
      </c>
      <c r="M23" s="322"/>
      <c r="N23" s="326">
        <v>20</v>
      </c>
      <c r="O23" s="327"/>
      <c r="P23" s="320" t="s">
        <v>706</v>
      </c>
    </row>
    <row r="24" spans="1:16" ht="6" customHeight="1">
      <c r="A24" s="830"/>
      <c r="B24" s="322"/>
      <c r="C24" s="831"/>
      <c r="D24" s="832"/>
      <c r="E24" s="833"/>
      <c r="F24" s="833"/>
      <c r="G24" s="831"/>
      <c r="H24" s="832"/>
      <c r="I24" s="834"/>
      <c r="J24" s="834"/>
      <c r="K24" s="831"/>
      <c r="L24" s="834"/>
      <c r="M24" s="831"/>
      <c r="N24" s="834"/>
      <c r="O24" s="835"/>
      <c r="P24" s="836"/>
    </row>
    <row r="25" spans="1:16" ht="14.25" customHeight="1">
      <c r="A25" s="1442" t="s">
        <v>520</v>
      </c>
      <c r="B25" s="1442"/>
      <c r="C25" s="1442"/>
      <c r="D25" s="1442"/>
      <c r="E25" s="1442"/>
      <c r="F25" s="1442"/>
      <c r="G25" s="1442"/>
      <c r="H25" s="1442"/>
      <c r="I25" s="1442"/>
      <c r="J25" s="1442"/>
      <c r="K25" s="1442"/>
      <c r="L25" s="1442"/>
      <c r="M25" s="1442"/>
      <c r="N25" s="1442"/>
      <c r="O25" s="1442"/>
      <c r="P25" s="1442"/>
    </row>
    <row r="26" spans="1:16" ht="14.25" customHeight="1">
      <c r="A26" s="837" t="s">
        <v>754</v>
      </c>
      <c r="G26" s="838"/>
      <c r="H26" s="838"/>
      <c r="I26" s="838"/>
      <c r="J26" s="838"/>
      <c r="K26" s="838"/>
      <c r="L26" s="838"/>
      <c r="M26" s="838"/>
      <c r="N26" s="838"/>
      <c r="O26" s="838"/>
      <c r="P26" s="839"/>
    </row>
    <row r="27" spans="1:16" ht="12.75" customHeight="1">
      <c r="A27" s="1419" t="s">
        <v>659</v>
      </c>
      <c r="B27" s="1419"/>
      <c r="C27" s="1419"/>
      <c r="D27" s="1419"/>
      <c r="E27" s="1419"/>
      <c r="F27" s="1419"/>
      <c r="G27" s="837"/>
      <c r="H27" s="837"/>
      <c r="I27" s="837"/>
      <c r="J27" s="837"/>
      <c r="K27" s="837"/>
      <c r="L27" s="837"/>
      <c r="M27" s="837"/>
      <c r="N27" s="837"/>
      <c r="O27" s="839"/>
      <c r="P27" s="839"/>
    </row>
    <row r="28" spans="1:16" ht="17.25" customHeight="1"/>
    <row r="29" spans="1:16" ht="31.5" customHeight="1">
      <c r="B29" s="840"/>
      <c r="C29" s="840"/>
      <c r="D29" s="840"/>
      <c r="E29" s="840"/>
      <c r="F29" s="840"/>
      <c r="G29" s="840"/>
      <c r="H29" s="840"/>
      <c r="I29" s="840"/>
      <c r="J29" s="840"/>
      <c r="K29" s="840"/>
      <c r="L29" s="840"/>
      <c r="M29" s="840"/>
    </row>
    <row r="30" spans="1:16" ht="17.25" customHeight="1">
      <c r="B30" s="840"/>
      <c r="C30" s="840"/>
      <c r="D30" s="840"/>
      <c r="E30" s="840"/>
      <c r="F30" s="840"/>
      <c r="G30" s="840"/>
      <c r="H30" s="840"/>
      <c r="I30" s="840"/>
      <c r="J30" s="840"/>
      <c r="K30" s="840"/>
      <c r="L30" s="840"/>
      <c r="M30" s="840"/>
    </row>
    <row r="31" spans="1:16" s="361" customFormat="1" ht="30" customHeight="1" thickBot="1">
      <c r="A31" s="1423" t="s">
        <v>322</v>
      </c>
      <c r="B31" s="1423"/>
      <c r="C31" s="1423"/>
      <c r="D31" s="1423"/>
      <c r="E31" s="1423"/>
      <c r="F31" s="1423"/>
      <c r="G31" s="1423"/>
      <c r="H31" s="1423"/>
      <c r="I31" s="1423"/>
      <c r="J31" s="1423"/>
      <c r="K31" s="1423"/>
      <c r="L31" s="1052" t="s">
        <v>692</v>
      </c>
      <c r="M31" s="841"/>
    </row>
    <row r="32" spans="1:16" s="329" customFormat="1" ht="15" customHeight="1" thickTop="1">
      <c r="A32" s="842" t="s">
        <v>0</v>
      </c>
      <c r="B32" s="1438" t="s">
        <v>298</v>
      </c>
      <c r="C32" s="1427" t="s">
        <v>323</v>
      </c>
      <c r="D32" s="1428"/>
      <c r="E32" s="1427" t="s">
        <v>324</v>
      </c>
      <c r="F32" s="1433"/>
      <c r="G32" s="1436" t="s">
        <v>325</v>
      </c>
      <c r="H32" s="1437"/>
      <c r="I32" s="1437"/>
      <c r="J32" s="1437"/>
      <c r="K32" s="1437"/>
      <c r="L32" s="1437"/>
      <c r="M32" s="1437"/>
      <c r="N32" s="1437"/>
      <c r="O32" s="1437"/>
      <c r="P32" s="1437"/>
    </row>
    <row r="33" spans="1:16" s="329" customFormat="1" ht="11.25">
      <c r="A33" s="843"/>
      <c r="B33" s="1439"/>
      <c r="C33" s="1429"/>
      <c r="D33" s="1430"/>
      <c r="E33" s="1429"/>
      <c r="F33" s="1434"/>
      <c r="G33" s="1424" t="s">
        <v>326</v>
      </c>
      <c r="H33" s="844" t="s">
        <v>497</v>
      </c>
      <c r="I33" s="845"/>
      <c r="J33" s="845" t="s">
        <v>327</v>
      </c>
      <c r="K33" s="846" t="s">
        <v>328</v>
      </c>
      <c r="L33" s="1420" t="s">
        <v>245</v>
      </c>
      <c r="M33" s="845" t="s">
        <v>526</v>
      </c>
      <c r="N33" s="845" t="s">
        <v>247</v>
      </c>
      <c r="O33" s="847" t="s">
        <v>329</v>
      </c>
      <c r="P33" s="848" t="s">
        <v>330</v>
      </c>
    </row>
    <row r="34" spans="1:16" s="329" customFormat="1" ht="10.5" customHeight="1">
      <c r="A34" s="843"/>
      <c r="B34" s="1440"/>
      <c r="C34" s="1429"/>
      <c r="D34" s="1430"/>
      <c r="E34" s="1429"/>
      <c r="F34" s="1434"/>
      <c r="G34" s="1425"/>
      <c r="H34" s="849"/>
      <c r="I34" s="850" t="s">
        <v>331</v>
      </c>
      <c r="J34" s="851"/>
      <c r="K34" s="852"/>
      <c r="L34" s="1421"/>
      <c r="M34" s="851"/>
      <c r="N34" s="851"/>
      <c r="O34" s="851"/>
      <c r="P34" s="853" t="s">
        <v>332</v>
      </c>
    </row>
    <row r="35" spans="1:16" s="329" customFormat="1" ht="11.25">
      <c r="A35" s="854" t="s">
        <v>21</v>
      </c>
      <c r="B35" s="1441"/>
      <c r="C35" s="1431"/>
      <c r="D35" s="1432"/>
      <c r="E35" s="1431"/>
      <c r="F35" s="1435"/>
      <c r="G35" s="1426"/>
      <c r="H35" s="855" t="s">
        <v>333</v>
      </c>
      <c r="I35" s="856"/>
      <c r="J35" s="857" t="s">
        <v>334</v>
      </c>
      <c r="K35" s="858" t="s">
        <v>335</v>
      </c>
      <c r="L35" s="1422"/>
      <c r="M35" s="857" t="s">
        <v>246</v>
      </c>
      <c r="N35" s="857" t="s">
        <v>248</v>
      </c>
      <c r="O35" s="857" t="s">
        <v>336</v>
      </c>
      <c r="P35" s="858" t="s">
        <v>337</v>
      </c>
    </row>
    <row r="36" spans="1:16" s="328" customFormat="1" ht="11.25">
      <c r="A36" s="859"/>
      <c r="B36" s="999" t="s">
        <v>338</v>
      </c>
      <c r="C36" s="1000"/>
      <c r="D36" s="1001" t="s">
        <v>99</v>
      </c>
      <c r="E36" s="1002"/>
      <c r="F36" s="1003" t="s">
        <v>99</v>
      </c>
      <c r="G36" s="1004" t="s">
        <v>172</v>
      </c>
      <c r="H36" s="1003" t="s">
        <v>172</v>
      </c>
      <c r="I36" s="999" t="s">
        <v>172</v>
      </c>
      <c r="J36" s="1003" t="s">
        <v>172</v>
      </c>
      <c r="K36" s="999" t="s">
        <v>172</v>
      </c>
      <c r="L36" s="999" t="s">
        <v>172</v>
      </c>
      <c r="M36" s="1003" t="s">
        <v>172</v>
      </c>
      <c r="N36" s="999" t="s">
        <v>172</v>
      </c>
      <c r="O36" s="999" t="s">
        <v>172</v>
      </c>
      <c r="P36" s="1003" t="s">
        <v>172</v>
      </c>
    </row>
    <row r="37" spans="1:16" s="328" customFormat="1" ht="16.5" customHeight="1">
      <c r="A37" s="44" t="s">
        <v>933</v>
      </c>
      <c r="B37" s="860">
        <v>2780</v>
      </c>
      <c r="C37" s="861"/>
      <c r="D37" s="862">
        <v>34</v>
      </c>
      <c r="E37" s="861"/>
      <c r="F37" s="863">
        <v>3295</v>
      </c>
      <c r="G37" s="864">
        <v>164</v>
      </c>
      <c r="H37" s="863">
        <v>2</v>
      </c>
      <c r="I37" s="860">
        <v>3</v>
      </c>
      <c r="J37" s="863">
        <v>149</v>
      </c>
      <c r="K37" s="860">
        <v>333</v>
      </c>
      <c r="L37" s="860">
        <v>153</v>
      </c>
      <c r="M37" s="861">
        <v>587</v>
      </c>
      <c r="N37" s="860">
        <v>236</v>
      </c>
      <c r="O37" s="860">
        <v>14</v>
      </c>
      <c r="P37" s="861">
        <v>4</v>
      </c>
    </row>
    <row r="38" spans="1:16" s="328" customFormat="1" ht="16.5" customHeight="1">
      <c r="A38" s="44" t="s">
        <v>575</v>
      </c>
      <c r="B38" s="860">
        <v>2457</v>
      </c>
      <c r="C38" s="861"/>
      <c r="D38" s="862">
        <v>24</v>
      </c>
      <c r="E38" s="861"/>
      <c r="F38" s="863">
        <v>2927</v>
      </c>
      <c r="G38" s="864">
        <v>161</v>
      </c>
      <c r="H38" s="863">
        <v>1</v>
      </c>
      <c r="I38" s="860">
        <v>7</v>
      </c>
      <c r="J38" s="863">
        <v>100</v>
      </c>
      <c r="K38" s="860">
        <v>303</v>
      </c>
      <c r="L38" s="860">
        <v>147</v>
      </c>
      <c r="M38" s="861">
        <v>613</v>
      </c>
      <c r="N38" s="860">
        <v>308</v>
      </c>
      <c r="O38" s="860">
        <v>12</v>
      </c>
      <c r="P38" s="861">
        <v>5</v>
      </c>
    </row>
    <row r="39" spans="1:16" s="328" customFormat="1" ht="16.5" customHeight="1">
      <c r="A39" s="44" t="s">
        <v>605</v>
      </c>
      <c r="B39" s="860">
        <v>2486</v>
      </c>
      <c r="C39" s="861"/>
      <c r="D39" s="862">
        <v>23</v>
      </c>
      <c r="E39" s="861"/>
      <c r="F39" s="863">
        <v>2976</v>
      </c>
      <c r="G39" s="864">
        <v>137</v>
      </c>
      <c r="H39" s="1480">
        <v>0</v>
      </c>
      <c r="I39" s="860">
        <v>4</v>
      </c>
      <c r="J39" s="863">
        <v>136</v>
      </c>
      <c r="K39" s="860">
        <v>251</v>
      </c>
      <c r="L39" s="860">
        <v>134</v>
      </c>
      <c r="M39" s="861">
        <v>631</v>
      </c>
      <c r="N39" s="860">
        <v>334</v>
      </c>
      <c r="O39" s="860">
        <v>25</v>
      </c>
      <c r="P39" s="861">
        <v>6</v>
      </c>
    </row>
    <row r="40" spans="1:16" s="328" customFormat="1" ht="16.5" customHeight="1">
      <c r="A40" s="827"/>
      <c r="B40" s="860"/>
      <c r="C40" s="861"/>
      <c r="D40" s="862"/>
      <c r="E40" s="861"/>
      <c r="F40" s="998"/>
      <c r="G40" s="862"/>
      <c r="H40" s="860"/>
      <c r="I40" s="860"/>
      <c r="J40" s="860"/>
      <c r="K40" s="860"/>
      <c r="L40" s="860"/>
      <c r="M40" s="860"/>
      <c r="N40" s="860"/>
      <c r="O40" s="860"/>
      <c r="P40" s="861"/>
    </row>
    <row r="41" spans="1:16" s="328" customFormat="1" ht="15.75" customHeight="1">
      <c r="A41" s="44" t="s">
        <v>905</v>
      </c>
      <c r="B41" s="330">
        <v>252</v>
      </c>
      <c r="C41" s="331"/>
      <c r="D41" s="332">
        <v>0</v>
      </c>
      <c r="E41" s="333"/>
      <c r="F41" s="333">
        <v>294</v>
      </c>
      <c r="G41" s="334">
        <v>13</v>
      </c>
      <c r="H41" s="338">
        <v>0</v>
      </c>
      <c r="I41" s="330">
        <v>1</v>
      </c>
      <c r="J41" s="333">
        <v>27</v>
      </c>
      <c r="K41" s="330">
        <v>28</v>
      </c>
      <c r="L41" s="330">
        <v>16</v>
      </c>
      <c r="M41" s="331">
        <v>55</v>
      </c>
      <c r="N41" s="330">
        <v>27</v>
      </c>
      <c r="O41" s="335">
        <v>0</v>
      </c>
      <c r="P41" s="336">
        <v>0</v>
      </c>
    </row>
    <row r="42" spans="1:16" s="328" customFormat="1" ht="15" customHeight="1">
      <c r="A42" s="44" t="s">
        <v>650</v>
      </c>
      <c r="B42" s="330">
        <v>237</v>
      </c>
      <c r="C42" s="331"/>
      <c r="D42" s="337">
        <v>2</v>
      </c>
      <c r="E42" s="333"/>
      <c r="F42" s="333">
        <v>269</v>
      </c>
      <c r="G42" s="334">
        <v>9</v>
      </c>
      <c r="H42" s="338">
        <v>0</v>
      </c>
      <c r="I42" s="335">
        <v>0</v>
      </c>
      <c r="J42" s="333">
        <v>15</v>
      </c>
      <c r="K42" s="330">
        <v>30</v>
      </c>
      <c r="L42" s="330">
        <v>17</v>
      </c>
      <c r="M42" s="331">
        <v>47</v>
      </c>
      <c r="N42" s="330">
        <v>25</v>
      </c>
      <c r="O42" s="335">
        <v>0</v>
      </c>
      <c r="P42" s="336">
        <v>0</v>
      </c>
    </row>
    <row r="43" spans="1:16" s="328" customFormat="1" ht="15" customHeight="1">
      <c r="A43" s="44" t="s">
        <v>649</v>
      </c>
      <c r="B43" s="330">
        <v>236</v>
      </c>
      <c r="C43" s="331"/>
      <c r="D43" s="337">
        <v>1</v>
      </c>
      <c r="E43" s="333"/>
      <c r="F43" s="333">
        <v>268</v>
      </c>
      <c r="G43" s="334">
        <v>7</v>
      </c>
      <c r="H43" s="338">
        <v>0</v>
      </c>
      <c r="I43" s="335">
        <v>0</v>
      </c>
      <c r="J43" s="333">
        <v>8</v>
      </c>
      <c r="K43" s="330">
        <v>27</v>
      </c>
      <c r="L43" s="330">
        <v>16</v>
      </c>
      <c r="M43" s="331">
        <v>49</v>
      </c>
      <c r="N43" s="330">
        <v>31</v>
      </c>
      <c r="O43" s="330">
        <v>2</v>
      </c>
      <c r="P43" s="331">
        <v>1</v>
      </c>
    </row>
    <row r="44" spans="1:16" s="328" customFormat="1" ht="15" customHeight="1">
      <c r="A44" s="44" t="s">
        <v>645</v>
      </c>
      <c r="B44" s="330">
        <v>152</v>
      </c>
      <c r="C44" s="331"/>
      <c r="D44" s="337">
        <v>1</v>
      </c>
      <c r="E44" s="333"/>
      <c r="F44" s="333">
        <v>194</v>
      </c>
      <c r="G44" s="334">
        <v>15</v>
      </c>
      <c r="H44" s="338">
        <v>0</v>
      </c>
      <c r="I44" s="330">
        <v>1</v>
      </c>
      <c r="J44" s="333">
        <v>11</v>
      </c>
      <c r="K44" s="330">
        <v>19</v>
      </c>
      <c r="L44" s="330">
        <v>6</v>
      </c>
      <c r="M44" s="331">
        <v>45</v>
      </c>
      <c r="N44" s="330">
        <v>15</v>
      </c>
      <c r="O44" s="330">
        <v>2</v>
      </c>
      <c r="P44" s="336">
        <v>0</v>
      </c>
    </row>
    <row r="45" spans="1:16" s="328" customFormat="1" ht="15" customHeight="1">
      <c r="A45" s="44" t="s">
        <v>648</v>
      </c>
      <c r="B45" s="330">
        <v>160</v>
      </c>
      <c r="C45" s="331"/>
      <c r="D45" s="337">
        <v>1</v>
      </c>
      <c r="E45" s="333"/>
      <c r="F45" s="333">
        <v>190</v>
      </c>
      <c r="G45" s="334">
        <v>7</v>
      </c>
      <c r="H45" s="338">
        <v>0</v>
      </c>
      <c r="I45" s="335">
        <v>0</v>
      </c>
      <c r="J45" s="333">
        <v>6</v>
      </c>
      <c r="K45" s="330">
        <v>19</v>
      </c>
      <c r="L45" s="330">
        <v>6</v>
      </c>
      <c r="M45" s="331">
        <f>16+19</f>
        <v>35</v>
      </c>
      <c r="N45" s="330">
        <v>29</v>
      </c>
      <c r="O45" s="335">
        <v>0</v>
      </c>
      <c r="P45" s="338">
        <v>0</v>
      </c>
    </row>
    <row r="46" spans="1:16" s="328" customFormat="1" ht="15" customHeight="1">
      <c r="A46" s="44" t="s">
        <v>635</v>
      </c>
      <c r="B46" s="330">
        <v>200</v>
      </c>
      <c r="C46" s="331"/>
      <c r="D46" s="337">
        <v>1</v>
      </c>
      <c r="E46" s="333"/>
      <c r="F46" s="333">
        <v>261</v>
      </c>
      <c r="G46" s="334">
        <v>13</v>
      </c>
      <c r="H46" s="338" t="s">
        <v>739</v>
      </c>
      <c r="I46" s="335" t="s">
        <v>739</v>
      </c>
      <c r="J46" s="333">
        <v>6</v>
      </c>
      <c r="K46" s="330">
        <v>23</v>
      </c>
      <c r="L46" s="330">
        <v>13</v>
      </c>
      <c r="M46" s="331">
        <v>49</v>
      </c>
      <c r="N46" s="330">
        <v>30</v>
      </c>
      <c r="O46" s="335">
        <v>2</v>
      </c>
      <c r="P46" s="338">
        <v>1</v>
      </c>
    </row>
    <row r="47" spans="1:16" ht="15" customHeight="1">
      <c r="A47" s="44" t="s">
        <v>636</v>
      </c>
      <c r="B47" s="330">
        <v>193</v>
      </c>
      <c r="C47" s="331"/>
      <c r="D47" s="332">
        <v>0</v>
      </c>
      <c r="E47" s="333"/>
      <c r="F47" s="333">
        <v>222</v>
      </c>
      <c r="G47" s="334">
        <v>8</v>
      </c>
      <c r="H47" s="338">
        <v>0</v>
      </c>
      <c r="I47" s="335">
        <v>0</v>
      </c>
      <c r="J47" s="333">
        <v>7</v>
      </c>
      <c r="K47" s="330">
        <v>13</v>
      </c>
      <c r="L47" s="330">
        <v>11</v>
      </c>
      <c r="M47" s="331">
        <v>48</v>
      </c>
      <c r="N47" s="330">
        <v>34</v>
      </c>
      <c r="O47" s="335">
        <v>3</v>
      </c>
      <c r="P47" s="338">
        <v>0</v>
      </c>
    </row>
    <row r="48" spans="1:16" s="328" customFormat="1" ht="15" customHeight="1">
      <c r="A48" s="44" t="s">
        <v>637</v>
      </c>
      <c r="B48" s="330">
        <v>201</v>
      </c>
      <c r="C48" s="331"/>
      <c r="D48" s="332">
        <v>4</v>
      </c>
      <c r="E48" s="333"/>
      <c r="F48" s="333">
        <v>240</v>
      </c>
      <c r="G48" s="334">
        <v>16</v>
      </c>
      <c r="H48" s="338">
        <v>0</v>
      </c>
      <c r="I48" s="335">
        <v>1</v>
      </c>
      <c r="J48" s="333">
        <v>5</v>
      </c>
      <c r="K48" s="330">
        <v>24</v>
      </c>
      <c r="L48" s="330">
        <v>14</v>
      </c>
      <c r="M48" s="331">
        <v>46</v>
      </c>
      <c r="N48" s="330">
        <v>25</v>
      </c>
      <c r="O48" s="335">
        <v>0</v>
      </c>
      <c r="P48" s="338">
        <v>0</v>
      </c>
    </row>
    <row r="49" spans="1:16" s="328" customFormat="1" ht="15" customHeight="1">
      <c r="A49" s="44" t="s">
        <v>638</v>
      </c>
      <c r="B49" s="330">
        <v>199</v>
      </c>
      <c r="C49" s="331"/>
      <c r="D49" s="332">
        <v>2</v>
      </c>
      <c r="E49" s="333"/>
      <c r="F49" s="333">
        <v>250</v>
      </c>
      <c r="G49" s="334">
        <v>12</v>
      </c>
      <c r="H49" s="338">
        <v>0</v>
      </c>
      <c r="I49" s="335">
        <v>0</v>
      </c>
      <c r="J49" s="333">
        <v>7</v>
      </c>
      <c r="K49" s="330">
        <v>21</v>
      </c>
      <c r="L49" s="330">
        <v>10</v>
      </c>
      <c r="M49" s="331">
        <v>45</v>
      </c>
      <c r="N49" s="330">
        <v>25</v>
      </c>
      <c r="O49" s="335">
        <v>3</v>
      </c>
      <c r="P49" s="338">
        <v>1</v>
      </c>
    </row>
    <row r="50" spans="1:16" s="328" customFormat="1" ht="15" customHeight="1">
      <c r="A50" s="44" t="s">
        <v>639</v>
      </c>
      <c r="B50" s="330">
        <v>192</v>
      </c>
      <c r="C50" s="331"/>
      <c r="D50" s="332">
        <v>1</v>
      </c>
      <c r="E50" s="333"/>
      <c r="F50" s="333">
        <v>235</v>
      </c>
      <c r="G50" s="334">
        <v>10</v>
      </c>
      <c r="H50" s="338">
        <v>0</v>
      </c>
      <c r="I50" s="335">
        <v>1</v>
      </c>
      <c r="J50" s="333">
        <v>11</v>
      </c>
      <c r="K50" s="330">
        <v>19</v>
      </c>
      <c r="L50" s="330">
        <v>9</v>
      </c>
      <c r="M50" s="331">
        <v>60</v>
      </c>
      <c r="N50" s="330">
        <v>29</v>
      </c>
      <c r="O50" s="335">
        <v>1</v>
      </c>
      <c r="P50" s="338">
        <v>0</v>
      </c>
    </row>
    <row r="51" spans="1:16" s="328" customFormat="1" ht="15" customHeight="1">
      <c r="A51" s="44" t="s">
        <v>809</v>
      </c>
      <c r="B51" s="330">
        <v>257</v>
      </c>
      <c r="C51" s="331"/>
      <c r="D51" s="332">
        <v>4</v>
      </c>
      <c r="E51" s="333"/>
      <c r="F51" s="333">
        <v>304</v>
      </c>
      <c r="G51" s="334">
        <v>14</v>
      </c>
      <c r="H51" s="338">
        <v>0</v>
      </c>
      <c r="I51" s="335">
        <v>0</v>
      </c>
      <c r="J51" s="333">
        <v>22</v>
      </c>
      <c r="K51" s="330">
        <v>21</v>
      </c>
      <c r="L51" s="330">
        <v>13</v>
      </c>
      <c r="M51" s="331">
        <v>73</v>
      </c>
      <c r="N51" s="330">
        <v>32</v>
      </c>
      <c r="O51" s="335">
        <v>2</v>
      </c>
      <c r="P51" s="338">
        <v>2</v>
      </c>
    </row>
    <row r="52" spans="1:16" s="328" customFormat="1" ht="15" customHeight="1">
      <c r="A52" s="44" t="s">
        <v>555</v>
      </c>
      <c r="B52" s="330">
        <v>187</v>
      </c>
      <c r="C52" s="331"/>
      <c r="D52" s="332">
        <v>1</v>
      </c>
      <c r="E52" s="333"/>
      <c r="F52" s="333">
        <v>223</v>
      </c>
      <c r="G52" s="334">
        <v>12</v>
      </c>
      <c r="H52" s="338">
        <v>0</v>
      </c>
      <c r="I52" s="335">
        <v>1</v>
      </c>
      <c r="J52" s="333">
        <v>17</v>
      </c>
      <c r="K52" s="330">
        <v>16</v>
      </c>
      <c r="L52" s="330">
        <v>5</v>
      </c>
      <c r="M52" s="331">
        <v>53</v>
      </c>
      <c r="N52" s="330">
        <v>26</v>
      </c>
      <c r="O52" s="335">
        <v>5</v>
      </c>
      <c r="P52" s="338">
        <v>1</v>
      </c>
    </row>
    <row r="53" spans="1:16" s="328" customFormat="1" ht="15" customHeight="1">
      <c r="A53" s="44" t="s">
        <v>561</v>
      </c>
      <c r="B53" s="330">
        <v>272</v>
      </c>
      <c r="C53" s="331"/>
      <c r="D53" s="332">
        <v>5</v>
      </c>
      <c r="E53" s="333"/>
      <c r="F53" s="333">
        <v>320</v>
      </c>
      <c r="G53" s="334">
        <v>14</v>
      </c>
      <c r="H53" s="338">
        <v>0</v>
      </c>
      <c r="I53" s="335">
        <v>0</v>
      </c>
      <c r="J53" s="333">
        <v>21</v>
      </c>
      <c r="K53" s="330">
        <v>19</v>
      </c>
      <c r="L53" s="330">
        <v>14</v>
      </c>
      <c r="M53" s="331">
        <v>81</v>
      </c>
      <c r="N53" s="330">
        <v>33</v>
      </c>
      <c r="O53" s="335">
        <v>5</v>
      </c>
      <c r="P53" s="338">
        <v>0</v>
      </c>
    </row>
    <row r="54" spans="1:16" s="328" customFormat="1" ht="6" customHeight="1">
      <c r="A54" s="44"/>
      <c r="B54" s="865"/>
      <c r="C54" s="866"/>
      <c r="D54" s="867"/>
      <c r="E54" s="868"/>
      <c r="F54" s="868"/>
      <c r="G54" s="869"/>
      <c r="H54" s="870"/>
      <c r="I54" s="865"/>
      <c r="J54" s="868"/>
      <c r="K54" s="865"/>
      <c r="L54" s="865"/>
      <c r="M54" s="866"/>
      <c r="N54" s="865"/>
      <c r="O54" s="865"/>
      <c r="P54" s="866"/>
    </row>
    <row r="55" spans="1:16" s="328" customFormat="1" ht="14.25" customHeight="1">
      <c r="A55" s="871" t="s">
        <v>518</v>
      </c>
      <c r="B55" s="872"/>
      <c r="C55" s="872"/>
      <c r="D55" s="872"/>
      <c r="E55" s="872"/>
      <c r="F55" s="872"/>
      <c r="G55" s="873"/>
      <c r="H55" s="873"/>
      <c r="I55" s="873"/>
      <c r="J55" s="873"/>
      <c r="K55" s="874"/>
      <c r="L55" s="874"/>
      <c r="M55" s="874"/>
      <c r="N55" s="874"/>
      <c r="O55" s="874"/>
      <c r="P55" s="874"/>
    </row>
    <row r="56" spans="1:16" s="328" customFormat="1" ht="14.25" customHeight="1">
      <c r="A56" s="875" t="s">
        <v>173</v>
      </c>
      <c r="B56" s="872"/>
      <c r="C56" s="872"/>
      <c r="D56" s="872"/>
      <c r="E56" s="872"/>
      <c r="F56" s="872"/>
      <c r="G56" s="873"/>
      <c r="H56" s="873"/>
      <c r="I56" s="873"/>
      <c r="J56" s="873"/>
      <c r="K56" s="874"/>
      <c r="L56" s="874"/>
      <c r="M56" s="874"/>
      <c r="N56" s="874"/>
      <c r="O56" s="874"/>
      <c r="P56" s="874"/>
    </row>
    <row r="57" spans="1:16" s="328" customFormat="1"/>
  </sheetData>
  <mergeCells count="21">
    <mergeCell ref="A25:P25"/>
    <mergeCell ref="M4:N5"/>
    <mergeCell ref="C4:F4"/>
    <mergeCell ref="K4:L5"/>
    <mergeCell ref="C5:D5"/>
    <mergeCell ref="K7:L7"/>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4"/>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40 A43:A46 A12:A24 A48:A53 A47:P47 A8:A10 A38:A3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6"/>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'P18'!Print_Area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2026-02-20T00:25:03Z</cp:lastPrinted>
  <dcterms:created xsi:type="dcterms:W3CDTF">1601-01-01T00:00:00Z</dcterms:created>
  <dcterms:modified xsi:type="dcterms:W3CDTF">2026-02-24T05:51:40Z</dcterms:modified>
  <cp:category/>
</cp:coreProperties>
</file>